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sa\Desktop\Bandeirantes\Tesouraria\"/>
    </mc:Choice>
  </mc:AlternateContent>
  <bookViews>
    <workbookView xWindow="0" yWindow="0" windowWidth="15345" windowHeight="4635" tabRatio="879"/>
  </bookViews>
  <sheets>
    <sheet name="Valores" sheetId="1" r:id="rId1"/>
    <sheet name="Tesouraria" sheetId="2" r:id="rId2"/>
    <sheet name="Plan1" sheetId="3" r:id="rId3"/>
    <sheet name="Plan2" sheetId="4" r:id="rId4"/>
    <sheet name="Plan3" sheetId="5" r:id="rId5"/>
    <sheet name="Plan4" sheetId="6" r:id="rId6"/>
    <sheet name="Plan5" sheetId="7" r:id="rId7"/>
    <sheet name="Plan6" sheetId="8" r:id="rId8"/>
    <sheet name="Plan7" sheetId="9" r:id="rId9"/>
    <sheet name="Plan8" sheetId="10" r:id="rId10"/>
    <sheet name="Plan9" sheetId="11" r:id="rId11"/>
    <sheet name="Plan10" sheetId="12" r:id="rId12"/>
    <sheet name="Controle" sheetId="13" r:id="rId13"/>
    <sheet name="Saídas" sheetId="14" r:id="rId14"/>
    <sheet name="Entradas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G4" i="2" s="1"/>
  <c r="E5" i="2"/>
  <c r="G5" i="2" s="1"/>
  <c r="E6" i="2"/>
  <c r="G6" i="2" s="1"/>
  <c r="E7" i="2"/>
  <c r="G7" i="2" s="1"/>
  <c r="P9" i="11"/>
  <c r="O9" i="11"/>
  <c r="E249" i="2"/>
  <c r="G249" i="2"/>
  <c r="E250" i="2"/>
  <c r="G250" i="2"/>
  <c r="E246" i="2" l="1"/>
  <c r="G246" i="2" s="1"/>
  <c r="E247" i="2"/>
  <c r="G247" i="2" s="1"/>
  <c r="E248" i="2"/>
  <c r="G248" i="2" s="1"/>
  <c r="E251" i="2"/>
  <c r="G251" i="2" s="1"/>
  <c r="Q218" i="12" l="1"/>
  <c r="P218" i="12"/>
  <c r="O218" i="12"/>
  <c r="G218" i="12"/>
  <c r="F218" i="12"/>
  <c r="E218" i="12"/>
  <c r="Q166" i="12"/>
  <c r="P166" i="12"/>
  <c r="O166" i="12"/>
  <c r="G166" i="12"/>
  <c r="F166" i="12"/>
  <c r="E166" i="12"/>
  <c r="Q114" i="12"/>
  <c r="P114" i="12"/>
  <c r="O114" i="12"/>
  <c r="G114" i="12"/>
  <c r="F114" i="12"/>
  <c r="E114" i="12"/>
  <c r="Q62" i="12"/>
  <c r="P62" i="12"/>
  <c r="O62" i="12"/>
  <c r="G62" i="12"/>
  <c r="F62" i="12"/>
  <c r="E62" i="12"/>
  <c r="Q10" i="12"/>
  <c r="P10" i="12"/>
  <c r="O10" i="12"/>
  <c r="Q217" i="11"/>
  <c r="P217" i="11"/>
  <c r="O217" i="11"/>
  <c r="G217" i="11"/>
  <c r="F217" i="11"/>
  <c r="E217" i="11"/>
  <c r="Q165" i="11"/>
  <c r="P165" i="11"/>
  <c r="O165" i="11"/>
  <c r="G165" i="11"/>
  <c r="F165" i="11"/>
  <c r="E165" i="11"/>
  <c r="Q113" i="11"/>
  <c r="P113" i="11"/>
  <c r="O113" i="11"/>
  <c r="G113" i="11"/>
  <c r="F113" i="11"/>
  <c r="E113" i="11"/>
  <c r="Q61" i="11"/>
  <c r="P61" i="11"/>
  <c r="O61" i="11"/>
  <c r="G61" i="11"/>
  <c r="F61" i="11"/>
  <c r="E61" i="11"/>
  <c r="Q9" i="11"/>
  <c r="Q229" i="10"/>
  <c r="P229" i="10"/>
  <c r="O229" i="10"/>
  <c r="G228" i="10"/>
  <c r="F228" i="10"/>
  <c r="E228" i="10"/>
  <c r="Q177" i="10"/>
  <c r="P177" i="10"/>
  <c r="O177" i="10"/>
  <c r="G177" i="10"/>
  <c r="F177" i="10"/>
  <c r="E177" i="10"/>
  <c r="Q125" i="10"/>
  <c r="P125" i="10"/>
  <c r="O125" i="10"/>
  <c r="G125" i="10"/>
  <c r="F125" i="10"/>
  <c r="E125" i="10"/>
  <c r="Q73" i="10"/>
  <c r="P73" i="10"/>
  <c r="O73" i="10"/>
  <c r="G73" i="10"/>
  <c r="F73" i="10"/>
  <c r="E73" i="10"/>
  <c r="Q21" i="10"/>
  <c r="P21" i="10"/>
  <c r="O21" i="10"/>
  <c r="Q228" i="9"/>
  <c r="P228" i="9"/>
  <c r="O228" i="9"/>
  <c r="G228" i="9"/>
  <c r="F228" i="9"/>
  <c r="E228" i="9"/>
  <c r="Q176" i="9"/>
  <c r="P176" i="9"/>
  <c r="O176" i="9"/>
  <c r="G176" i="9"/>
  <c r="F176" i="9"/>
  <c r="E176" i="9"/>
  <c r="Q124" i="9"/>
  <c r="P124" i="9"/>
  <c r="O124" i="9"/>
  <c r="G124" i="9"/>
  <c r="F124" i="9"/>
  <c r="E124" i="9"/>
  <c r="Q72" i="9"/>
  <c r="P72" i="9"/>
  <c r="O72" i="9"/>
  <c r="G72" i="9"/>
  <c r="F72" i="9"/>
  <c r="E72" i="9"/>
  <c r="Q20" i="9"/>
  <c r="P20" i="9"/>
  <c r="O20" i="9"/>
  <c r="Q228" i="8"/>
  <c r="P228" i="8"/>
  <c r="O228" i="8"/>
  <c r="G228" i="8"/>
  <c r="F228" i="8"/>
  <c r="E228" i="8"/>
  <c r="Q176" i="8"/>
  <c r="P176" i="8"/>
  <c r="O176" i="8"/>
  <c r="G176" i="8"/>
  <c r="F176" i="8"/>
  <c r="E176" i="8"/>
  <c r="Q124" i="8"/>
  <c r="P124" i="8"/>
  <c r="O124" i="8"/>
  <c r="G124" i="8"/>
  <c r="F124" i="8"/>
  <c r="E124" i="8"/>
  <c r="Q72" i="8"/>
  <c r="P72" i="8"/>
  <c r="O72" i="8"/>
  <c r="G72" i="8"/>
  <c r="F72" i="8"/>
  <c r="E72" i="8"/>
  <c r="Q20" i="8"/>
  <c r="P20" i="8"/>
  <c r="O20" i="8"/>
  <c r="Q227" i="7"/>
  <c r="P227" i="7"/>
  <c r="O227" i="7"/>
  <c r="G227" i="7"/>
  <c r="F227" i="7"/>
  <c r="E227" i="7"/>
  <c r="Q175" i="7"/>
  <c r="P175" i="7"/>
  <c r="O175" i="7"/>
  <c r="G175" i="7"/>
  <c r="F175" i="7"/>
  <c r="E175" i="7"/>
  <c r="Q123" i="7"/>
  <c r="P123" i="7"/>
  <c r="O123" i="7"/>
  <c r="G123" i="7"/>
  <c r="F123" i="7"/>
  <c r="E123" i="7"/>
  <c r="Q71" i="7"/>
  <c r="P71" i="7"/>
  <c r="O71" i="7"/>
  <c r="G71" i="7"/>
  <c r="F71" i="7"/>
  <c r="E71" i="7"/>
  <c r="Q19" i="7"/>
  <c r="P19" i="7"/>
  <c r="O19" i="7"/>
  <c r="Q229" i="6"/>
  <c r="P229" i="6"/>
  <c r="O229" i="6"/>
  <c r="G229" i="6"/>
  <c r="F229" i="6"/>
  <c r="E229" i="6"/>
  <c r="Q177" i="6"/>
  <c r="P177" i="6"/>
  <c r="O177" i="6"/>
  <c r="G177" i="6"/>
  <c r="F177" i="6"/>
  <c r="E177" i="6"/>
  <c r="Q125" i="6"/>
  <c r="P125" i="6"/>
  <c r="O125" i="6"/>
  <c r="G125" i="6"/>
  <c r="F125" i="6"/>
  <c r="E125" i="6"/>
  <c r="Q73" i="6"/>
  <c r="P73" i="6"/>
  <c r="O73" i="6"/>
  <c r="G73" i="6"/>
  <c r="F73" i="6"/>
  <c r="E73" i="6"/>
  <c r="Q21" i="6"/>
  <c r="P21" i="6"/>
  <c r="O21" i="6"/>
  <c r="G21" i="6"/>
  <c r="Q228" i="5"/>
  <c r="P228" i="5"/>
  <c r="O228" i="5"/>
  <c r="G228" i="5"/>
  <c r="F228" i="5"/>
  <c r="E228" i="5"/>
  <c r="Q176" i="5"/>
  <c r="P176" i="5"/>
  <c r="O176" i="5"/>
  <c r="G176" i="5"/>
  <c r="F176" i="5"/>
  <c r="E176" i="5"/>
  <c r="Q124" i="5"/>
  <c r="P124" i="5"/>
  <c r="O124" i="5"/>
  <c r="G124" i="5"/>
  <c r="F124" i="5"/>
  <c r="E124" i="5"/>
  <c r="Q72" i="5"/>
  <c r="P72" i="5"/>
  <c r="O72" i="5"/>
  <c r="G72" i="5"/>
  <c r="F72" i="5"/>
  <c r="E72" i="5"/>
  <c r="Q20" i="5"/>
  <c r="P20" i="5"/>
  <c r="O20" i="5"/>
  <c r="F20" i="5"/>
  <c r="Q228" i="4"/>
  <c r="P228" i="4"/>
  <c r="O228" i="4"/>
  <c r="G228" i="4"/>
  <c r="F228" i="4"/>
  <c r="E228" i="4"/>
  <c r="Q176" i="4"/>
  <c r="P176" i="4"/>
  <c r="O176" i="4"/>
  <c r="G176" i="4"/>
  <c r="F176" i="4"/>
  <c r="E176" i="4"/>
  <c r="Q124" i="4"/>
  <c r="P124" i="4"/>
  <c r="O124" i="4"/>
  <c r="G124" i="4"/>
  <c r="F124" i="4"/>
  <c r="E124" i="4"/>
  <c r="Q72" i="4"/>
  <c r="P72" i="4"/>
  <c r="O72" i="4"/>
  <c r="G72" i="4"/>
  <c r="F72" i="4"/>
  <c r="E72" i="4"/>
  <c r="Q20" i="4"/>
  <c r="P20" i="4"/>
  <c r="O20" i="4"/>
  <c r="Q227" i="3"/>
  <c r="P227" i="3"/>
  <c r="O227" i="3"/>
  <c r="G227" i="3"/>
  <c r="F227" i="3"/>
  <c r="E227" i="3"/>
  <c r="Q175" i="3"/>
  <c r="P175" i="3"/>
  <c r="O175" i="3"/>
  <c r="G175" i="3"/>
  <c r="F175" i="3"/>
  <c r="E175" i="3"/>
  <c r="Q123" i="3"/>
  <c r="P123" i="3"/>
  <c r="O123" i="3"/>
  <c r="G123" i="3"/>
  <c r="F123" i="3"/>
  <c r="E123" i="3"/>
  <c r="Q71" i="3"/>
  <c r="P71" i="3"/>
  <c r="O71" i="3"/>
  <c r="G71" i="3"/>
  <c r="F71" i="3"/>
  <c r="E71" i="3"/>
  <c r="Q19" i="3"/>
  <c r="P19" i="3"/>
  <c r="O19" i="3"/>
  <c r="G19" i="3"/>
  <c r="E159" i="2"/>
  <c r="G159" i="2" s="1"/>
  <c r="E160" i="2"/>
  <c r="G160" i="2" s="1"/>
  <c r="E161" i="2"/>
  <c r="G161" i="2" s="1"/>
  <c r="E162" i="2"/>
  <c r="G162" i="2" s="1"/>
  <c r="E163" i="2"/>
  <c r="G163" i="2" s="1"/>
  <c r="E164" i="2"/>
  <c r="G164" i="2" s="1"/>
  <c r="E165" i="2"/>
  <c r="G165" i="2" s="1"/>
  <c r="E166" i="2"/>
  <c r="G166" i="2" s="1"/>
  <c r="E167" i="2"/>
  <c r="G167" i="2" s="1"/>
  <c r="E168" i="2"/>
  <c r="G168" i="2" s="1"/>
  <c r="E169" i="2"/>
  <c r="G169" i="2" s="1"/>
  <c r="E170" i="2"/>
  <c r="G170" i="2" s="1"/>
  <c r="E171" i="2"/>
  <c r="G171" i="2" s="1"/>
  <c r="E172" i="2"/>
  <c r="G172" i="2" s="1"/>
  <c r="E173" i="2"/>
  <c r="G173" i="2" s="1"/>
  <c r="E174" i="2"/>
  <c r="G174" i="2" s="1"/>
  <c r="E175" i="2"/>
  <c r="G175" i="2" s="1"/>
  <c r="E176" i="2"/>
  <c r="G176" i="2" s="1"/>
  <c r="E177" i="2"/>
  <c r="G177" i="2" s="1"/>
  <c r="E178" i="2"/>
  <c r="G178" i="2" s="1"/>
  <c r="E179" i="2"/>
  <c r="G179" i="2" s="1"/>
  <c r="E180" i="2"/>
  <c r="G180" i="2" s="1"/>
  <c r="E181" i="2"/>
  <c r="G181" i="2" s="1"/>
  <c r="E182" i="2"/>
  <c r="G182" i="2" s="1"/>
  <c r="E183" i="2"/>
  <c r="G183" i="2" s="1"/>
  <c r="E184" i="2"/>
  <c r="G184" i="2" s="1"/>
  <c r="E185" i="2"/>
  <c r="G185" i="2" s="1"/>
  <c r="E186" i="2"/>
  <c r="G186" i="2" s="1"/>
  <c r="E187" i="2"/>
  <c r="G187" i="2" s="1"/>
  <c r="E188" i="2"/>
  <c r="G188" i="2" s="1"/>
  <c r="E189" i="2"/>
  <c r="G189" i="2" s="1"/>
  <c r="E190" i="2"/>
  <c r="G190" i="2" s="1"/>
  <c r="E191" i="2"/>
  <c r="G191" i="2" s="1"/>
  <c r="E192" i="2"/>
  <c r="G192" i="2" s="1"/>
  <c r="E193" i="2"/>
  <c r="G193" i="2" s="1"/>
  <c r="E194" i="2"/>
  <c r="G194" i="2" s="1"/>
  <c r="E195" i="2"/>
  <c r="G195" i="2" s="1"/>
  <c r="E196" i="2"/>
  <c r="G196" i="2" s="1"/>
  <c r="E197" i="2"/>
  <c r="G197" i="2" s="1"/>
  <c r="E198" i="2"/>
  <c r="G198" i="2" s="1"/>
  <c r="E199" i="2"/>
  <c r="G199" i="2" s="1"/>
  <c r="E200" i="2"/>
  <c r="G200" i="2" s="1"/>
  <c r="E201" i="2"/>
  <c r="G201" i="2" s="1"/>
  <c r="E202" i="2"/>
  <c r="G202" i="2" s="1"/>
  <c r="E203" i="2"/>
  <c r="G203" i="2" s="1"/>
  <c r="E204" i="2"/>
  <c r="G204" i="2" s="1"/>
  <c r="E205" i="2"/>
  <c r="G205" i="2" s="1"/>
  <c r="E206" i="2"/>
  <c r="G206" i="2" s="1"/>
  <c r="E207" i="2"/>
  <c r="G207" i="2" s="1"/>
  <c r="E208" i="2"/>
  <c r="G208" i="2" s="1"/>
  <c r="E209" i="2"/>
  <c r="G209" i="2" s="1"/>
  <c r="E210" i="2"/>
  <c r="G210" i="2" s="1"/>
  <c r="E211" i="2"/>
  <c r="G211" i="2" s="1"/>
  <c r="E212" i="2"/>
  <c r="G212" i="2" s="1"/>
  <c r="E213" i="2"/>
  <c r="G213" i="2" s="1"/>
  <c r="E214" i="2"/>
  <c r="G214" i="2" s="1"/>
  <c r="E215" i="2"/>
  <c r="G215" i="2" s="1"/>
  <c r="E216" i="2"/>
  <c r="G216" i="2" s="1"/>
  <c r="E217" i="2"/>
  <c r="G217" i="2" s="1"/>
  <c r="E218" i="2"/>
  <c r="G218" i="2" s="1"/>
  <c r="E219" i="2"/>
  <c r="G219" i="2" s="1"/>
  <c r="E220" i="2"/>
  <c r="G220" i="2" s="1"/>
  <c r="E221" i="2"/>
  <c r="G221" i="2" s="1"/>
  <c r="E222" i="2"/>
  <c r="G222" i="2" s="1"/>
  <c r="E223" i="2"/>
  <c r="G223" i="2" s="1"/>
  <c r="E224" i="2"/>
  <c r="G224" i="2" s="1"/>
  <c r="E225" i="2"/>
  <c r="G225" i="2" s="1"/>
  <c r="E226" i="2"/>
  <c r="G226" i="2" s="1"/>
  <c r="E227" i="2"/>
  <c r="G227" i="2" s="1"/>
  <c r="E228" i="2"/>
  <c r="G228" i="2" s="1"/>
  <c r="E229" i="2"/>
  <c r="G229" i="2" s="1"/>
  <c r="E230" i="2"/>
  <c r="G230" i="2" s="1"/>
  <c r="E231" i="2"/>
  <c r="G231" i="2" s="1"/>
  <c r="E232" i="2"/>
  <c r="G232" i="2" s="1"/>
  <c r="E233" i="2"/>
  <c r="G233" i="2" s="1"/>
  <c r="E234" i="2"/>
  <c r="G234" i="2" s="1"/>
  <c r="E235" i="2"/>
  <c r="G235" i="2" s="1"/>
  <c r="E236" i="2"/>
  <c r="G236" i="2" s="1"/>
  <c r="E237" i="2"/>
  <c r="G237" i="2" s="1"/>
  <c r="E238" i="2"/>
  <c r="G238" i="2" s="1"/>
  <c r="E239" i="2"/>
  <c r="G239" i="2" s="1"/>
  <c r="E240" i="2"/>
  <c r="G240" i="2" s="1"/>
  <c r="E241" i="2"/>
  <c r="G241" i="2" s="1"/>
  <c r="E242" i="2"/>
  <c r="G242" i="2" s="1"/>
  <c r="E243" i="2"/>
  <c r="G243" i="2" s="1"/>
  <c r="E244" i="2"/>
  <c r="G244" i="2" s="1"/>
  <c r="E245" i="2"/>
  <c r="G245" i="2" s="1"/>
  <c r="E252" i="2"/>
  <c r="G252" i="2" s="1"/>
  <c r="E253" i="2"/>
  <c r="G253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G63" i="2" s="1"/>
  <c r="E64" i="2"/>
  <c r="G64" i="2" s="1"/>
  <c r="E65" i="2"/>
  <c r="G65" i="2" s="1"/>
  <c r="E66" i="2"/>
  <c r="G66" i="2" s="1"/>
  <c r="E67" i="2"/>
  <c r="G67" i="2" s="1"/>
  <c r="E68" i="2"/>
  <c r="G68" i="2" s="1"/>
  <c r="E69" i="2"/>
  <c r="G69" i="2" s="1"/>
  <c r="E70" i="2"/>
  <c r="G70" i="2" s="1"/>
  <c r="E71" i="2"/>
  <c r="G71" i="2" s="1"/>
  <c r="E72" i="2"/>
  <c r="G72" i="2" s="1"/>
  <c r="E73" i="2"/>
  <c r="G73" i="2" s="1"/>
  <c r="E74" i="2"/>
  <c r="G74" i="2" s="1"/>
  <c r="E75" i="2"/>
  <c r="G75" i="2" s="1"/>
  <c r="E76" i="2"/>
  <c r="G76" i="2" s="1"/>
  <c r="E77" i="2"/>
  <c r="G77" i="2" s="1"/>
  <c r="E78" i="2"/>
  <c r="G78" i="2" s="1"/>
  <c r="E79" i="2"/>
  <c r="G79" i="2" s="1"/>
  <c r="E80" i="2"/>
  <c r="G80" i="2" s="1"/>
  <c r="E81" i="2"/>
  <c r="G81" i="2" s="1"/>
  <c r="E82" i="2"/>
  <c r="G82" i="2" s="1"/>
  <c r="E83" i="2"/>
  <c r="G83" i="2" s="1"/>
  <c r="E84" i="2"/>
  <c r="G84" i="2" s="1"/>
  <c r="E85" i="2"/>
  <c r="G85" i="2" s="1"/>
  <c r="E86" i="2"/>
  <c r="G86" i="2" s="1"/>
  <c r="E87" i="2"/>
  <c r="G87" i="2" s="1"/>
  <c r="E88" i="2"/>
  <c r="G88" i="2" s="1"/>
  <c r="E89" i="2"/>
  <c r="G89" i="2" s="1"/>
  <c r="E90" i="2"/>
  <c r="G90" i="2" s="1"/>
  <c r="E91" i="2"/>
  <c r="G91" i="2" s="1"/>
  <c r="E92" i="2"/>
  <c r="G92" i="2" s="1"/>
  <c r="E93" i="2"/>
  <c r="G93" i="2" s="1"/>
  <c r="E94" i="2"/>
  <c r="G94" i="2" s="1"/>
  <c r="E95" i="2"/>
  <c r="G95" i="2" s="1"/>
  <c r="E96" i="2"/>
  <c r="G96" i="2" s="1"/>
  <c r="E97" i="2"/>
  <c r="G97" i="2" s="1"/>
  <c r="E98" i="2"/>
  <c r="G98" i="2" s="1"/>
  <c r="E99" i="2"/>
  <c r="G99" i="2" s="1"/>
  <c r="E100" i="2"/>
  <c r="G100" i="2" s="1"/>
  <c r="E101" i="2"/>
  <c r="G101" i="2" s="1"/>
  <c r="E102" i="2"/>
  <c r="G102" i="2" s="1"/>
  <c r="E103" i="2"/>
  <c r="G103" i="2" s="1"/>
  <c r="E104" i="2"/>
  <c r="G104" i="2" s="1"/>
  <c r="E105" i="2"/>
  <c r="G105" i="2" s="1"/>
  <c r="E106" i="2"/>
  <c r="G106" i="2" s="1"/>
  <c r="E107" i="2"/>
  <c r="G107" i="2" s="1"/>
  <c r="E108" i="2"/>
  <c r="G108" i="2" s="1"/>
  <c r="E109" i="2"/>
  <c r="G109" i="2" s="1"/>
  <c r="E110" i="2"/>
  <c r="G110" i="2" s="1"/>
  <c r="E111" i="2"/>
  <c r="G111" i="2" s="1"/>
  <c r="E112" i="2"/>
  <c r="G112" i="2" s="1"/>
  <c r="E113" i="2"/>
  <c r="G113" i="2" s="1"/>
  <c r="E114" i="2"/>
  <c r="G114" i="2" s="1"/>
  <c r="E115" i="2"/>
  <c r="G115" i="2" s="1"/>
  <c r="E116" i="2"/>
  <c r="G116" i="2" s="1"/>
  <c r="E117" i="2"/>
  <c r="G117" i="2" s="1"/>
  <c r="E118" i="2"/>
  <c r="G118" i="2" s="1"/>
  <c r="E119" i="2"/>
  <c r="G119" i="2" s="1"/>
  <c r="E120" i="2"/>
  <c r="G120" i="2" s="1"/>
  <c r="E121" i="2"/>
  <c r="G121" i="2" s="1"/>
  <c r="E122" i="2"/>
  <c r="G122" i="2" s="1"/>
  <c r="E123" i="2"/>
  <c r="G123" i="2" s="1"/>
  <c r="E124" i="2"/>
  <c r="G124" i="2" s="1"/>
  <c r="E125" i="2"/>
  <c r="G125" i="2" s="1"/>
  <c r="E126" i="2"/>
  <c r="G126" i="2" s="1"/>
  <c r="E127" i="2"/>
  <c r="G127" i="2" s="1"/>
  <c r="E128" i="2"/>
  <c r="G128" i="2" s="1"/>
  <c r="E129" i="2"/>
  <c r="G129" i="2" s="1"/>
  <c r="E130" i="2"/>
  <c r="G130" i="2" s="1"/>
  <c r="E131" i="2"/>
  <c r="G131" i="2" s="1"/>
  <c r="E132" i="2"/>
  <c r="G132" i="2" s="1"/>
  <c r="E133" i="2"/>
  <c r="G133" i="2" s="1"/>
  <c r="E134" i="2"/>
  <c r="G134" i="2" s="1"/>
  <c r="E135" i="2"/>
  <c r="G135" i="2" s="1"/>
  <c r="E136" i="2"/>
  <c r="G136" i="2" s="1"/>
  <c r="E137" i="2"/>
  <c r="G137" i="2" s="1"/>
  <c r="E138" i="2"/>
  <c r="G138" i="2" s="1"/>
  <c r="E139" i="2"/>
  <c r="G139" i="2" s="1"/>
  <c r="E140" i="2"/>
  <c r="G140" i="2" s="1"/>
  <c r="E141" i="2"/>
  <c r="G141" i="2" s="1"/>
  <c r="E142" i="2"/>
  <c r="G142" i="2" s="1"/>
  <c r="E143" i="2"/>
  <c r="G143" i="2" s="1"/>
  <c r="E144" i="2"/>
  <c r="G144" i="2" s="1"/>
  <c r="E145" i="2"/>
  <c r="G145" i="2" s="1"/>
  <c r="E146" i="2"/>
  <c r="G146" i="2" s="1"/>
  <c r="E147" i="2"/>
  <c r="G147" i="2" s="1"/>
  <c r="E148" i="2"/>
  <c r="G148" i="2" s="1"/>
  <c r="E149" i="2"/>
  <c r="G149" i="2" s="1"/>
  <c r="E150" i="2"/>
  <c r="G150" i="2" s="1"/>
  <c r="E151" i="2"/>
  <c r="G151" i="2" s="1"/>
  <c r="E152" i="2"/>
  <c r="G152" i="2" s="1"/>
  <c r="E153" i="2"/>
  <c r="G153" i="2" s="1"/>
  <c r="E154" i="2"/>
  <c r="G154" i="2" s="1"/>
  <c r="E155" i="2"/>
  <c r="G155" i="2" s="1"/>
  <c r="E156" i="2"/>
  <c r="G156" i="2" s="1"/>
  <c r="E157" i="2"/>
  <c r="G157" i="2" s="1"/>
  <c r="E158" i="2"/>
  <c r="G158" i="2" s="1"/>
  <c r="G21" i="15"/>
  <c r="F5" i="13" s="1"/>
  <c r="C21" i="15"/>
  <c r="F4" i="13" s="1"/>
  <c r="M13" i="13"/>
  <c r="M10" i="13"/>
  <c r="I19" i="13"/>
  <c r="I16" i="13"/>
  <c r="D47" i="14"/>
  <c r="M16" i="13" s="1"/>
  <c r="T30" i="14"/>
  <c r="P30" i="14"/>
  <c r="L30" i="14"/>
  <c r="M7" i="13" s="1"/>
  <c r="H30" i="14"/>
  <c r="M4" i="13" s="1"/>
  <c r="D30" i="14"/>
  <c r="T14" i="14"/>
  <c r="P14" i="14"/>
  <c r="I13" i="13" s="1"/>
  <c r="L14" i="14"/>
  <c r="I10" i="13" s="1"/>
  <c r="H14" i="14"/>
  <c r="I7" i="13" s="1"/>
  <c r="D14" i="14"/>
  <c r="I4" i="13" s="1"/>
  <c r="F19" i="3" l="1"/>
  <c r="E19" i="3"/>
  <c r="G23" i="2"/>
  <c r="G24" i="2"/>
  <c r="G25" i="2"/>
  <c r="G43" i="2"/>
  <c r="G44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E20" i="5"/>
  <c r="F21" i="6"/>
  <c r="E21" i="6"/>
  <c r="C12" i="13" l="1"/>
  <c r="G10" i="12" l="1"/>
  <c r="F10" i="12"/>
  <c r="E10" i="12"/>
  <c r="G9" i="11"/>
  <c r="F9" i="11"/>
  <c r="E9" i="11"/>
  <c r="G21" i="10"/>
  <c r="F21" i="10"/>
  <c r="E21" i="10"/>
  <c r="G20" i="9"/>
  <c r="F20" i="9"/>
  <c r="E20" i="9"/>
  <c r="G20" i="8"/>
  <c r="F20" i="8"/>
  <c r="E20" i="8"/>
  <c r="G19" i="7"/>
  <c r="F19" i="7"/>
  <c r="E19" i="7"/>
  <c r="G20" i="5"/>
  <c r="G20" i="4"/>
  <c r="F20" i="4"/>
  <c r="E20" i="4"/>
  <c r="G17" i="2"/>
  <c r="K7" i="2"/>
  <c r="F3" i="13" s="1"/>
  <c r="F6" i="13" s="1"/>
  <c r="H4" i="13" s="1"/>
  <c r="G8" i="2"/>
  <c r="G9" i="2"/>
  <c r="G10" i="2"/>
  <c r="G11" i="2"/>
  <c r="G12" i="2"/>
  <c r="G13" i="2"/>
  <c r="G14" i="2"/>
  <c r="G15" i="2"/>
  <c r="G16" i="2"/>
  <c r="G18" i="2"/>
  <c r="G19" i="2"/>
  <c r="G20" i="2"/>
  <c r="G21" i="2"/>
  <c r="G22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5" i="2"/>
  <c r="J4" i="13" l="1"/>
  <c r="H7" i="13" s="1"/>
  <c r="J7" i="13" s="1"/>
  <c r="H10" i="13" s="1"/>
  <c r="J10" i="13" s="1"/>
  <c r="H13" i="13" s="1"/>
  <c r="J13" i="13" s="1"/>
  <c r="H16" i="13" s="1"/>
  <c r="J16" i="13" s="1"/>
  <c r="H19" i="13" s="1"/>
  <c r="J19" i="13" s="1"/>
  <c r="L4" i="13" s="1"/>
  <c r="N4" i="13" s="1"/>
  <c r="L7" i="13" s="1"/>
  <c r="N7" i="13" s="1"/>
  <c r="L10" i="13" s="1"/>
  <c r="N10" i="13" s="1"/>
  <c r="L13" i="13" s="1"/>
  <c r="N13" i="13" s="1"/>
  <c r="L16" i="13" s="1"/>
  <c r="N16" i="13" s="1"/>
  <c r="F58" i="1"/>
  <c r="F55" i="1"/>
  <c r="F48" i="1"/>
  <c r="F42" i="1"/>
  <c r="F36" i="1"/>
  <c r="F31" i="1"/>
  <c r="F24" i="1"/>
  <c r="F18" i="1"/>
  <c r="F12" i="1"/>
  <c r="F7" i="1"/>
  <c r="K6" i="2" l="1"/>
</calcChain>
</file>

<file path=xl/sharedStrings.xml><?xml version="1.0" encoding="utf-8"?>
<sst xmlns="http://schemas.openxmlformats.org/spreadsheetml/2006/main" count="2211" uniqueCount="105">
  <si>
    <t>Plano 1</t>
  </si>
  <si>
    <t>Desbravadores (apenas 1 filho no Clube)</t>
  </si>
  <si>
    <t>Matrícula</t>
  </si>
  <si>
    <t>*Uniforme de atividade completo</t>
  </si>
  <si>
    <t>Mensalidades (mar-nov)</t>
  </si>
  <si>
    <t>Acampamento interno</t>
  </si>
  <si>
    <t>Retiro</t>
  </si>
  <si>
    <t>Plano 2</t>
  </si>
  <si>
    <t>Desbravadores (apenas 1 filho no Clube) + aluguel uniforme de gala</t>
  </si>
  <si>
    <t>Aluguel anual - uniforme de gala</t>
  </si>
  <si>
    <t>Plano 3</t>
  </si>
  <si>
    <t>Desbravadores (apenas 1 filho no Clube) + uniforme de atividade completo*</t>
  </si>
  <si>
    <t>Uniforme de atividade completo</t>
  </si>
  <si>
    <t>Plano 4</t>
  </si>
  <si>
    <t>Desbravadores (apenas 1 filho no Clube) + aluguel uniforme de gala + uniforme de atividade completo*</t>
  </si>
  <si>
    <t>Plano 5</t>
  </si>
  <si>
    <t>Desbravadores (mais de 1 filho no Clube - valor para cada filho)</t>
  </si>
  <si>
    <t>Plano 6</t>
  </si>
  <si>
    <t>Desbravadores (mais de 1 filho no Clube - valor para cada filho) + aluguel uniforme de gala</t>
  </si>
  <si>
    <t>Plano 7</t>
  </si>
  <si>
    <t>Desbravadores (mais de 1 filho no Clube - valor para cada filho) + uniforme de atividade completo*</t>
  </si>
  <si>
    <t>Plano 8</t>
  </si>
  <si>
    <t>Desbravadores (mais de 1 filho no Clube - valor para cada filho) + aluguel uniforme de gala + uniforme de atividade completo*</t>
  </si>
  <si>
    <t>Plano 9</t>
  </si>
  <si>
    <t>Direção</t>
  </si>
  <si>
    <t>Plano 10</t>
  </si>
  <si>
    <t>Direção + uniforme de atividade completo*</t>
  </si>
  <si>
    <t>Orçamento anual 2016</t>
  </si>
  <si>
    <t>Membro</t>
  </si>
  <si>
    <t>Cargo</t>
  </si>
  <si>
    <t>Plano</t>
  </si>
  <si>
    <t>Valor inicial</t>
  </si>
  <si>
    <t>Pagou</t>
  </si>
  <si>
    <t>Deve</t>
  </si>
  <si>
    <t>Total valor inicial</t>
  </si>
  <si>
    <t>Total pagou</t>
  </si>
  <si>
    <t>Legenda</t>
  </si>
  <si>
    <t>Pagou todo o plano</t>
  </si>
  <si>
    <t>Pagou parte do plano ou já conversou</t>
  </si>
  <si>
    <t>Apadrinhado</t>
  </si>
  <si>
    <t>Saiu do clube</t>
  </si>
  <si>
    <t>Sarau</t>
  </si>
  <si>
    <t>Telefone:</t>
  </si>
  <si>
    <t>Valor</t>
  </si>
  <si>
    <t>Mensalidade Março</t>
  </si>
  <si>
    <t>Mensalidade Abril</t>
  </si>
  <si>
    <t>Mensalidade Maio</t>
  </si>
  <si>
    <t>Mensalidade Junho</t>
  </si>
  <si>
    <t>Mensalidade Julho</t>
  </si>
  <si>
    <t>Mensalidade Agosto</t>
  </si>
  <si>
    <t>Mensalidade Setembro</t>
  </si>
  <si>
    <t>Mensalidade Outubro</t>
  </si>
  <si>
    <t>Mensalidade Novembro</t>
  </si>
  <si>
    <t>TOTAL</t>
  </si>
  <si>
    <t xml:space="preserve">Nome: </t>
  </si>
  <si>
    <t xml:space="preserve">Responsável: </t>
  </si>
  <si>
    <t>Uniforme de atividades completo</t>
  </si>
  <si>
    <t>Gastos do ano</t>
  </si>
  <si>
    <t>Festa dos 30 anos</t>
  </si>
  <si>
    <t>Voz do Juvenil</t>
  </si>
  <si>
    <t>Dia Mundial</t>
  </si>
  <si>
    <t>Fanfarra</t>
  </si>
  <si>
    <t>Entradas</t>
  </si>
  <si>
    <t>Clube</t>
  </si>
  <si>
    <t>Igreja</t>
  </si>
  <si>
    <t>Doações</t>
  </si>
  <si>
    <t>Feira de profissões</t>
  </si>
  <si>
    <t>Master chef</t>
  </si>
  <si>
    <t>Entrada</t>
  </si>
  <si>
    <t>Saída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</si>
  <si>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</si>
  <si>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</si>
  <si>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</si>
  <si>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</si>
  <si>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</si>
  <si>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</si>
  <si>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</si>
  <si>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</si>
  <si>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</si>
  <si>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</si>
  <si>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</si>
  <si>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em Caixa</t>
  </si>
  <si>
    <t>Data</t>
  </si>
  <si>
    <t>Gasto</t>
  </si>
  <si>
    <t>Saídas Fevereiro</t>
  </si>
  <si>
    <t>Saídas Março</t>
  </si>
  <si>
    <t>Saídas Abril</t>
  </si>
  <si>
    <t>Saídas Maio</t>
  </si>
  <si>
    <t>Saídas Junho</t>
  </si>
  <si>
    <t>Saídas Julho</t>
  </si>
  <si>
    <t>Saídas Agosto</t>
  </si>
  <si>
    <t>Saídas Setembro</t>
  </si>
  <si>
    <t>Saídas Outubro</t>
  </si>
  <si>
    <t>Saídas Novembro</t>
  </si>
  <si>
    <t>Saídas Dezembro</t>
  </si>
  <si>
    <t>Entradas Igreja</t>
  </si>
  <si>
    <t>Entradas doações</t>
  </si>
  <si>
    <t>CANTINHO DA UNIDADE - TESOURARIA</t>
  </si>
  <si>
    <t>Cantinho da Unidade</t>
  </si>
  <si>
    <t xml:space="preserve">1 camiseta R$ </t>
  </si>
  <si>
    <t xml:space="preserve">1 calça R$ </t>
  </si>
  <si>
    <t xml:space="preserve">1 capri ou bermuda R$ </t>
  </si>
  <si>
    <t>Agasalho R$</t>
  </si>
  <si>
    <t>BANDEIRANTES</t>
  </si>
  <si>
    <t>Não pagou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</si>
</sst>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Mongolian Baiti"/>
      <family val="4"/>
    </font>
    <font>
      <b/>
      <sz val="12"/>
      <color theme="1"/>
      <name val="Mongolian Baiti"/>
      <family val="4"/>
    </font>
    <font>
      <sz val="11"/>
      <color theme="1"/>
      <name val="Mongolian Baiti"/>
      <family val="4"/>
    </font>
    <font>
      <sz val="12"/>
      <color theme="1"/>
      <name val="Mongolian Baiti"/>
      <family val="4"/>
    </font>
    <font>
      <sz val="12"/>
      <color rgb="FF00B0F0"/>
      <name val="Mongolian Baiti"/>
      <family val="4"/>
    </font>
    <font>
      <sz val="12"/>
      <color rgb="FFFF0000"/>
      <name val="Mongolian Baiti"/>
      <family val="4"/>
    </font>
    <font>
      <sz val="12"/>
      <color rgb="FF00FF00"/>
      <name val="Mongolian Baiti"/>
      <family val="4"/>
    </font>
    <font>
      <b/>
      <sz val="12"/>
      <color rgb="FF00B0F0"/>
      <name val="Mongolian Baiti"/>
      <family val="4"/>
    </font>
    <font>
      <b/>
      <sz val="12"/>
      <color rgb="FFFF0000"/>
      <name val="Mongolian Baiti"/>
      <family val="4"/>
    </font>
    <font>
      <b/>
      <sz val="12"/>
      <color rgb="FF00FF00"/>
      <name val="Mongolian Baiti"/>
      <family val="4"/>
    </font>
    <font>
      <sz val="12"/>
      <color rgb="FFFFC000"/>
      <name val="Mongolian Baiti"/>
      <family val="4"/>
    </font>
    <font>
      <sz val="12"/>
      <color theme="0"/>
      <name val="Mongolian Baiti"/>
      <family val="4"/>
    </font>
    <font>
      <b/>
      <sz val="12"/>
      <color theme="0"/>
      <name val="Mongolian Baiti"/>
      <family val="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ck">
        <color theme="0"/>
      </right>
      <top style="medium">
        <color theme="0"/>
      </top>
      <bottom/>
      <diagonal/>
    </border>
    <border>
      <left style="thin">
        <color indexed="64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ck">
        <color theme="0"/>
      </left>
      <right style="thin">
        <color indexed="64"/>
      </right>
      <top style="medium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/>
      <top style="medium">
        <color theme="0"/>
      </top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8" borderId="28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8" borderId="29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15" xfId="0" applyFont="1" applyBorder="1"/>
    <xf numFmtId="0" fontId="2" fillId="3" borderId="2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/>
    <xf numFmtId="0" fontId="4" fillId="0" borderId="14" xfId="0" applyFont="1" applyBorder="1"/>
    <xf numFmtId="0" fontId="4" fillId="0" borderId="15" xfId="0" applyFont="1" applyBorder="1"/>
    <xf numFmtId="0" fontId="4" fillId="0" borderId="20" xfId="0" applyFont="1" applyBorder="1"/>
    <xf numFmtId="0" fontId="4" fillId="0" borderId="21" xfId="0" applyFont="1" applyBorder="1"/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164" fontId="4" fillId="7" borderId="15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164" fontId="4" fillId="4" borderId="2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164" fontId="4" fillId="4" borderId="41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164" fontId="4" fillId="3" borderId="41" xfId="0" applyNumberFormat="1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164" fontId="4" fillId="7" borderId="4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43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44" xfId="0" applyFont="1" applyBorder="1"/>
    <xf numFmtId="0" fontId="3" fillId="0" borderId="13" xfId="0" applyFont="1" applyBorder="1"/>
    <xf numFmtId="0" fontId="3" fillId="0" borderId="40" xfId="0" applyFont="1" applyBorder="1"/>
    <xf numFmtId="0" fontId="1" fillId="5" borderId="43" xfId="0" applyFont="1" applyFill="1" applyBorder="1"/>
    <xf numFmtId="0" fontId="1" fillId="2" borderId="32" xfId="0" applyFont="1" applyFill="1" applyBorder="1"/>
    <xf numFmtId="0" fontId="1" fillId="9" borderId="33" xfId="0" applyFont="1" applyFill="1" applyBorder="1"/>
    <xf numFmtId="0" fontId="3" fillId="0" borderId="30" xfId="0" applyFont="1" applyBorder="1"/>
    <xf numFmtId="0" fontId="3" fillId="0" borderId="41" xfId="0" applyFont="1" applyBorder="1"/>
    <xf numFmtId="0" fontId="6" fillId="10" borderId="0" xfId="0" applyFont="1" applyFill="1"/>
    <xf numFmtId="0" fontId="4" fillId="10" borderId="0" xfId="0" applyFont="1" applyFill="1"/>
    <xf numFmtId="0" fontId="4" fillId="10" borderId="51" xfId="0" applyFont="1" applyFill="1" applyBorder="1"/>
    <xf numFmtId="0" fontId="4" fillId="10" borderId="52" xfId="0" applyFont="1" applyFill="1" applyBorder="1"/>
    <xf numFmtId="0" fontId="6" fillId="10" borderId="53" xfId="0" applyFont="1" applyFill="1" applyBorder="1"/>
    <xf numFmtId="0" fontId="9" fillId="10" borderId="53" xfId="0" applyFont="1" applyFill="1" applyBorder="1"/>
    <xf numFmtId="0" fontId="8" fillId="10" borderId="56" xfId="0" applyFont="1" applyFill="1" applyBorder="1"/>
    <xf numFmtId="0" fontId="8" fillId="10" borderId="57" xfId="0" applyFont="1" applyFill="1" applyBorder="1"/>
    <xf numFmtId="0" fontId="6" fillId="10" borderId="58" xfId="0" applyFont="1" applyFill="1" applyBorder="1"/>
    <xf numFmtId="0" fontId="6" fillId="10" borderId="52" xfId="0" applyFont="1" applyFill="1" applyBorder="1"/>
    <xf numFmtId="0" fontId="10" fillId="10" borderId="60" xfId="0" applyFont="1" applyFill="1" applyBorder="1"/>
    <xf numFmtId="0" fontId="4" fillId="10" borderId="53" xfId="0" applyFont="1" applyFill="1" applyBorder="1"/>
    <xf numFmtId="0" fontId="7" fillId="10" borderId="61" xfId="0" applyFont="1" applyFill="1" applyBorder="1"/>
    <xf numFmtId="0" fontId="7" fillId="10" borderId="62" xfId="0" applyFont="1" applyFill="1" applyBorder="1"/>
    <xf numFmtId="0" fontId="7" fillId="10" borderId="69" xfId="0" applyFont="1" applyFill="1" applyBorder="1"/>
    <xf numFmtId="0" fontId="7" fillId="10" borderId="70" xfId="0" applyFont="1" applyFill="1" applyBorder="1"/>
    <xf numFmtId="0" fontId="10" fillId="10" borderId="71" xfId="0" applyFont="1" applyFill="1" applyBorder="1"/>
    <xf numFmtId="0" fontId="7" fillId="10" borderId="72" xfId="0" applyFont="1" applyFill="1" applyBorder="1"/>
    <xf numFmtId="0" fontId="11" fillId="10" borderId="0" xfId="0" applyFont="1" applyFill="1"/>
    <xf numFmtId="0" fontId="12" fillId="10" borderId="0" xfId="0" applyFont="1" applyFill="1"/>
    <xf numFmtId="0" fontId="4" fillId="10" borderId="58" xfId="0" applyFont="1" applyFill="1" applyBorder="1"/>
    <xf numFmtId="0" fontId="12" fillId="10" borderId="53" xfId="0" applyFont="1" applyFill="1" applyBorder="1" applyAlignment="1">
      <alignment horizontal="center"/>
    </xf>
    <xf numFmtId="0" fontId="4" fillId="10" borderId="59" xfId="0" applyFont="1" applyFill="1" applyBorder="1"/>
    <xf numFmtId="0" fontId="11" fillId="10" borderId="51" xfId="0" applyFont="1" applyFill="1" applyBorder="1"/>
    <xf numFmtId="0" fontId="4" fillId="10" borderId="61" xfId="0" applyFont="1" applyFill="1" applyBorder="1"/>
    <xf numFmtId="0" fontId="4" fillId="10" borderId="0" xfId="0" applyFont="1" applyFill="1" applyBorder="1"/>
    <xf numFmtId="0" fontId="11" fillId="10" borderId="0" xfId="0" applyFont="1" applyFill="1" applyBorder="1"/>
    <xf numFmtId="0" fontId="12" fillId="10" borderId="0" xfId="0" applyFont="1" applyFill="1" applyBorder="1"/>
    <xf numFmtId="0" fontId="11" fillId="10" borderId="77" xfId="0" applyFont="1" applyFill="1" applyBorder="1"/>
    <xf numFmtId="0" fontId="11" fillId="10" borderId="78" xfId="0" applyFont="1" applyFill="1" applyBorder="1"/>
    <xf numFmtId="0" fontId="12" fillId="10" borderId="80" xfId="0" applyFont="1" applyFill="1" applyBorder="1" applyAlignment="1">
      <alignment horizontal="center"/>
    </xf>
    <xf numFmtId="0" fontId="12" fillId="10" borderId="82" xfId="0" applyFont="1" applyFill="1" applyBorder="1" applyAlignment="1">
      <alignment horizontal="center"/>
    </xf>
    <xf numFmtId="0" fontId="11" fillId="10" borderId="83" xfId="0" applyFont="1" applyFill="1" applyBorder="1"/>
    <xf numFmtId="0" fontId="11" fillId="10" borderId="79" xfId="0" applyFont="1" applyFill="1" applyBorder="1" applyAlignment="1">
      <alignment horizontal="center"/>
    </xf>
    <xf numFmtId="0" fontId="11" fillId="10" borderId="81" xfId="0" applyFont="1" applyFill="1" applyBorder="1" applyAlignment="1">
      <alignment horizontal="center"/>
    </xf>
    <xf numFmtId="0" fontId="11" fillId="10" borderId="0" xfId="0" applyFont="1" applyFill="1" applyAlignment="1"/>
    <xf numFmtId="0" fontId="11" fillId="10" borderId="51" xfId="0" applyFont="1" applyFill="1" applyBorder="1" applyAlignment="1"/>
    <xf numFmtId="0" fontId="12" fillId="10" borderId="73" xfId="0" applyFont="1" applyFill="1" applyBorder="1"/>
    <xf numFmtId="16" fontId="12" fillId="10" borderId="85" xfId="0" applyNumberFormat="1" applyFont="1" applyFill="1" applyBorder="1"/>
    <xf numFmtId="0" fontId="12" fillId="10" borderId="87" xfId="0" applyFont="1" applyFill="1" applyBorder="1"/>
    <xf numFmtId="0" fontId="4" fillId="10" borderId="73" xfId="0" applyFont="1" applyFill="1" applyBorder="1"/>
    <xf numFmtId="0" fontId="4" fillId="10" borderId="87" xfId="0" applyFont="1" applyFill="1" applyBorder="1"/>
    <xf numFmtId="16" fontId="12" fillId="10" borderId="85" xfId="0" applyNumberFormat="1" applyFont="1" applyFill="1" applyBorder="1" applyAlignment="1">
      <alignment horizontal="left"/>
    </xf>
    <xf numFmtId="0" fontId="12" fillId="10" borderId="85" xfId="0" applyFont="1" applyFill="1" applyBorder="1" applyAlignment="1">
      <alignment horizontal="left"/>
    </xf>
    <xf numFmtId="0" fontId="12" fillId="10" borderId="86" xfId="0" applyFont="1" applyFill="1" applyBorder="1" applyAlignment="1">
      <alignment horizontal="left"/>
    </xf>
    <xf numFmtId="0" fontId="12" fillId="10" borderId="90" xfId="0" applyFont="1" applyFill="1" applyBorder="1" applyAlignment="1">
      <alignment horizontal="left"/>
    </xf>
    <xf numFmtId="0" fontId="4" fillId="10" borderId="86" xfId="0" applyFont="1" applyFill="1" applyBorder="1" applyAlignment="1">
      <alignment horizontal="left"/>
    </xf>
    <xf numFmtId="0" fontId="4" fillId="10" borderId="90" xfId="0" applyFont="1" applyFill="1" applyBorder="1" applyAlignment="1">
      <alignment horizontal="left"/>
    </xf>
    <xf numFmtId="0" fontId="4" fillId="10" borderId="85" xfId="0" applyFont="1" applyFill="1" applyBorder="1" applyAlignment="1">
      <alignment horizontal="left"/>
    </xf>
    <xf numFmtId="0" fontId="12" fillId="10" borderId="88" xfId="0" applyFont="1" applyFill="1" applyBorder="1" applyAlignment="1">
      <alignment horizontal="center"/>
    </xf>
    <xf numFmtId="0" fontId="4" fillId="10" borderId="88" xfId="0" applyFont="1" applyFill="1" applyBorder="1" applyAlignment="1">
      <alignment horizontal="center"/>
    </xf>
    <xf numFmtId="0" fontId="4" fillId="10" borderId="89" xfId="0" applyFont="1" applyFill="1" applyBorder="1" applyAlignment="1">
      <alignment horizontal="center"/>
    </xf>
    <xf numFmtId="0" fontId="12" fillId="10" borderId="73" xfId="0" applyFont="1" applyFill="1" applyBorder="1" applyAlignment="1">
      <alignment horizontal="center"/>
    </xf>
    <xf numFmtId="0" fontId="12" fillId="10" borderId="59" xfId="0" applyFont="1" applyFill="1" applyBorder="1" applyAlignment="1">
      <alignment horizontal="center"/>
    </xf>
    <xf numFmtId="0" fontId="12" fillId="10" borderId="84" xfId="0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6" fillId="10" borderId="73" xfId="0" applyFont="1" applyFill="1" applyBorder="1"/>
    <xf numFmtId="0" fontId="9" fillId="10" borderId="88" xfId="0" applyFont="1" applyFill="1" applyBorder="1" applyAlignment="1">
      <alignment horizontal="center"/>
    </xf>
    <xf numFmtId="0" fontId="0" fillId="10" borderId="0" xfId="0" applyFill="1"/>
    <xf numFmtId="0" fontId="9" fillId="10" borderId="86" xfId="0" applyFont="1" applyFill="1" applyBorder="1" applyAlignment="1">
      <alignment horizontal="center"/>
    </xf>
    <xf numFmtId="0" fontId="0" fillId="10" borderId="0" xfId="0" applyFill="1" applyProtection="1">
      <protection locked="0"/>
    </xf>
    <xf numFmtId="0" fontId="0" fillId="10" borderId="0" xfId="0" applyFill="1" applyProtection="1"/>
    <xf numFmtId="16" fontId="12" fillId="10" borderId="85" xfId="0" applyNumberFormat="1" applyFont="1" applyFill="1" applyBorder="1" applyAlignment="1" applyProtection="1">
      <alignment horizontal="left"/>
    </xf>
    <xf numFmtId="0" fontId="12" fillId="10" borderId="88" xfId="0" applyFont="1" applyFill="1" applyBorder="1" applyAlignment="1" applyProtection="1">
      <alignment horizontal="center"/>
    </xf>
    <xf numFmtId="0" fontId="12" fillId="10" borderId="85" xfId="0" applyFont="1" applyFill="1" applyBorder="1" applyAlignment="1" applyProtection="1">
      <alignment horizontal="left"/>
    </xf>
    <xf numFmtId="0" fontId="12" fillId="10" borderId="86" xfId="0" applyFont="1" applyFill="1" applyBorder="1" applyAlignment="1" applyProtection="1">
      <alignment horizontal="left"/>
    </xf>
    <xf numFmtId="0" fontId="12" fillId="10" borderId="90" xfId="0" applyFont="1" applyFill="1" applyBorder="1" applyAlignment="1" applyProtection="1">
      <alignment horizontal="left"/>
    </xf>
    <xf numFmtId="0" fontId="4" fillId="10" borderId="86" xfId="0" applyFont="1" applyFill="1" applyBorder="1" applyAlignment="1" applyProtection="1">
      <alignment horizontal="left"/>
    </xf>
    <xf numFmtId="0" fontId="4" fillId="10" borderId="88" xfId="0" applyFont="1" applyFill="1" applyBorder="1" applyAlignment="1" applyProtection="1">
      <alignment horizontal="center"/>
    </xf>
    <xf numFmtId="0" fontId="4" fillId="10" borderId="90" xfId="0" applyFont="1" applyFill="1" applyBorder="1" applyAlignment="1" applyProtection="1">
      <alignment horizontal="left"/>
    </xf>
    <xf numFmtId="0" fontId="4" fillId="10" borderId="89" xfId="0" applyFont="1" applyFill="1" applyBorder="1" applyAlignment="1" applyProtection="1">
      <alignment horizontal="center"/>
    </xf>
    <xf numFmtId="0" fontId="4" fillId="10" borderId="85" xfId="0" applyFont="1" applyFill="1" applyBorder="1" applyAlignment="1" applyProtection="1">
      <alignment horizontal="left"/>
    </xf>
    <xf numFmtId="0" fontId="5" fillId="10" borderId="54" xfId="0" applyFont="1" applyFill="1" applyBorder="1" applyProtection="1">
      <protection locked="0"/>
    </xf>
    <xf numFmtId="0" fontId="5" fillId="10" borderId="55" xfId="0" applyFont="1" applyFill="1" applyBorder="1" applyProtection="1">
      <protection locked="0"/>
    </xf>
    <xf numFmtId="0" fontId="5" fillId="10" borderId="63" xfId="0" applyFont="1" applyFill="1" applyBorder="1" applyProtection="1">
      <protection locked="0"/>
    </xf>
    <xf numFmtId="0" fontId="5" fillId="10" borderId="64" xfId="0" applyFont="1" applyFill="1" applyBorder="1" applyProtection="1">
      <protection locked="0"/>
    </xf>
    <xf numFmtId="0" fontId="5" fillId="10" borderId="65" xfId="0" applyFont="1" applyFill="1" applyBorder="1" applyProtection="1">
      <protection locked="0"/>
    </xf>
    <xf numFmtId="0" fontId="5" fillId="10" borderId="66" xfId="0" applyFont="1" applyFill="1" applyBorder="1" applyProtection="1">
      <protection locked="0"/>
    </xf>
    <xf numFmtId="0" fontId="5" fillId="10" borderId="67" xfId="0" applyFont="1" applyFill="1" applyBorder="1" applyProtection="1">
      <protection locked="0"/>
    </xf>
    <xf numFmtId="0" fontId="5" fillId="10" borderId="68" xfId="0" applyFont="1" applyFill="1" applyBorder="1" applyProtection="1">
      <protection locked="0"/>
    </xf>
    <xf numFmtId="0" fontId="4" fillId="8" borderId="14" xfId="0" applyFont="1" applyFill="1" applyBorder="1" applyProtection="1">
      <protection locked="0"/>
    </xf>
    <xf numFmtId="0" fontId="4" fillId="8" borderId="20" xfId="0" applyFont="1" applyFill="1" applyBorder="1" applyProtection="1">
      <protection locked="0"/>
    </xf>
    <xf numFmtId="0" fontId="4" fillId="8" borderId="23" xfId="0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8" borderId="25" xfId="0" applyFont="1" applyFill="1" applyBorder="1" applyProtection="1">
      <protection locked="0"/>
    </xf>
    <xf numFmtId="0" fontId="4" fillId="0" borderId="20" xfId="0" applyFont="1" applyBorder="1" applyProtection="1">
      <protection locked="0"/>
    </xf>
    <xf numFmtId="0" fontId="12" fillId="3" borderId="0" xfId="0" applyFont="1" applyFill="1"/>
    <xf numFmtId="0" fontId="4" fillId="6" borderId="11" xfId="0" applyFont="1" applyFill="1" applyBorder="1" applyAlignment="1" applyProtection="1">
      <alignment horizontal="left" vertical="center"/>
      <protection locked="0"/>
    </xf>
    <xf numFmtId="0" fontId="4" fillId="6" borderId="16" xfId="0" applyFont="1" applyFill="1" applyBorder="1" applyAlignment="1" applyProtection="1">
      <alignment horizontal="left" vertical="center"/>
      <protection locked="0"/>
    </xf>
    <xf numFmtId="0" fontId="4" fillId="6" borderId="17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5" borderId="34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left"/>
    </xf>
    <xf numFmtId="0" fontId="1" fillId="5" borderId="36" xfId="0" applyFont="1" applyFill="1" applyBorder="1" applyAlignment="1">
      <alignment horizontal="left"/>
    </xf>
    <xf numFmtId="0" fontId="12" fillId="10" borderId="84" xfId="0" applyFont="1" applyFill="1" applyBorder="1" applyAlignment="1">
      <alignment horizontal="center"/>
    </xf>
    <xf numFmtId="0" fontId="12" fillId="10" borderId="60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51" xfId="0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6" fillId="10" borderId="61" xfId="0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0" fontId="6" fillId="10" borderId="62" xfId="0" applyFont="1" applyFill="1" applyBorder="1" applyAlignment="1">
      <alignment horizontal="center"/>
    </xf>
    <xf numFmtId="0" fontId="6" fillId="10" borderId="74" xfId="0" applyFont="1" applyFill="1" applyBorder="1" applyAlignment="1">
      <alignment horizontal="center"/>
    </xf>
    <xf numFmtId="0" fontId="6" fillId="10" borderId="75" xfId="0" applyFont="1" applyFill="1" applyBorder="1" applyAlignment="1">
      <alignment horizontal="center"/>
    </xf>
    <xf numFmtId="0" fontId="6" fillId="10" borderId="76" xfId="0" applyFont="1" applyFill="1" applyBorder="1" applyAlignment="1">
      <alignment horizontal="center"/>
    </xf>
    <xf numFmtId="0" fontId="8" fillId="10" borderId="54" xfId="0" applyFont="1" applyFill="1" applyBorder="1" applyAlignment="1">
      <alignment horizontal="center"/>
    </xf>
    <xf numFmtId="0" fontId="8" fillId="10" borderId="55" xfId="0" applyFont="1" applyFill="1" applyBorder="1" applyAlignment="1">
      <alignment horizontal="center"/>
    </xf>
    <xf numFmtId="0" fontId="10" fillId="10" borderId="61" xfId="0" applyFont="1" applyFill="1" applyBorder="1" applyAlignment="1">
      <alignment horizontal="center"/>
    </xf>
    <xf numFmtId="0" fontId="10" fillId="10" borderId="62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12" fillId="10" borderId="59" xfId="0" applyFont="1" applyFill="1" applyBorder="1" applyAlignment="1">
      <alignment horizontal="center"/>
    </xf>
    <xf numFmtId="0" fontId="13" fillId="10" borderId="86" xfId="0" applyFont="1" applyFill="1" applyBorder="1" applyAlignment="1">
      <alignment horizontal="center"/>
    </xf>
    <xf numFmtId="0" fontId="13" fillId="10" borderId="87" xfId="0" applyFont="1" applyFill="1" applyBorder="1" applyAlignment="1">
      <alignment horizontal="center"/>
    </xf>
    <xf numFmtId="0" fontId="13" fillId="10" borderId="88" xfId="0" applyFont="1" applyFill="1" applyBorder="1" applyAlignment="1">
      <alignment horizontal="center"/>
    </xf>
    <xf numFmtId="0" fontId="9" fillId="10" borderId="86" xfId="0" applyFont="1" applyFill="1" applyBorder="1" applyAlignment="1">
      <alignment horizontal="center"/>
    </xf>
    <xf numFmtId="0" fontId="9" fillId="10" borderId="87" xfId="0" applyFont="1" applyFill="1" applyBorder="1" applyAlignment="1">
      <alignment horizontal="center"/>
    </xf>
    <xf numFmtId="0" fontId="3" fillId="0" borderId="22" xfId="0" applyFont="1" applyBorder="1"/>
    <xf numFmtId="0" fontId="3" fillId="0" borderId="8" xfId="0" applyFont="1" applyBorder="1"/>
    <xf numFmtId="0" fontId="3" fillId="0" borderId="47" xfId="0" applyFont="1" applyBorder="1"/>
    <xf numFmtId="0" fontId="3" fillId="0" borderId="23" xfId="0" applyFont="1" applyBorder="1"/>
    <xf numFmtId="0" fontId="3" fillId="0" borderId="50" xfId="0" applyFont="1" applyBorder="1"/>
    <xf numFmtId="0" fontId="3" fillId="0" borderId="26" xfId="0" applyFont="1" applyBorder="1"/>
    <xf numFmtId="0" fontId="3" fillId="0" borderId="91" xfId="0" applyFont="1" applyBorder="1"/>
    <xf numFmtId="0" fontId="1" fillId="5" borderId="3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tabSelected="1" workbookViewId="0">
      <selection activeCell="H11" sqref="H11"/>
    </sheetView>
  </sheetViews>
  <sheetFormatPr defaultRowHeight="15" x14ac:dyDescent="0.2"/>
  <cols>
    <col min="1" max="2" width="9.140625" style="19"/>
    <col min="3" max="3" width="41.42578125" style="19" customWidth="1"/>
    <col min="4" max="4" width="34.85546875" style="19" customWidth="1"/>
    <col min="5" max="5" width="14.28515625" style="19" customWidth="1"/>
    <col min="6" max="6" width="12.7109375" style="19" customWidth="1"/>
    <col min="7" max="7" width="9.140625" style="19"/>
    <col min="8" max="8" width="32.5703125" style="19" bestFit="1" customWidth="1"/>
    <col min="9" max="16384" width="9.140625" style="19"/>
  </cols>
  <sheetData>
    <row r="1" spans="2:8" ht="15.75" thickBot="1" x14ac:dyDescent="0.25"/>
    <row r="2" spans="2:8" x14ac:dyDescent="0.2">
      <c r="H2" s="150" t="s">
        <v>3</v>
      </c>
    </row>
    <row r="3" spans="2:8" x14ac:dyDescent="0.2">
      <c r="H3" s="151" t="s">
        <v>99</v>
      </c>
    </row>
    <row r="4" spans="2:8" ht="15.75" thickBot="1" x14ac:dyDescent="0.25">
      <c r="H4" s="151" t="s">
        <v>100</v>
      </c>
    </row>
    <row r="5" spans="2:8" x14ac:dyDescent="0.2">
      <c r="B5" s="174" t="s">
        <v>98</v>
      </c>
      <c r="C5" s="175"/>
      <c r="D5" s="175"/>
      <c r="E5" s="175"/>
      <c r="F5" s="176"/>
      <c r="G5" s="24"/>
      <c r="H5" s="151" t="s">
        <v>101</v>
      </c>
    </row>
    <row r="6" spans="2:8" ht="15.75" thickBot="1" x14ac:dyDescent="0.25">
      <c r="B6" s="177" t="s">
        <v>27</v>
      </c>
      <c r="C6" s="178"/>
      <c r="D6" s="178"/>
      <c r="E6" s="178"/>
      <c r="F6" s="179"/>
      <c r="G6" s="24"/>
      <c r="H6" s="152" t="s">
        <v>102</v>
      </c>
    </row>
    <row r="7" spans="2:8" x14ac:dyDescent="0.2">
      <c r="B7" s="153" t="s">
        <v>0</v>
      </c>
      <c r="C7" s="156" t="s">
        <v>1</v>
      </c>
      <c r="D7" s="26" t="s">
        <v>2</v>
      </c>
      <c r="E7" s="27">
        <v>15</v>
      </c>
      <c r="F7" s="159">
        <f>SUM(E7:E11)</f>
        <v>285</v>
      </c>
      <c r="G7" s="28"/>
    </row>
    <row r="8" spans="2:8" x14ac:dyDescent="0.2">
      <c r="B8" s="162"/>
      <c r="C8" s="168"/>
      <c r="D8" s="29" t="s">
        <v>4</v>
      </c>
      <c r="E8" s="30">
        <v>135</v>
      </c>
      <c r="F8" s="160"/>
      <c r="G8" s="28"/>
    </row>
    <row r="9" spans="2:8" x14ac:dyDescent="0.2">
      <c r="B9" s="162"/>
      <c r="C9" s="168"/>
      <c r="D9" s="31" t="s">
        <v>5</v>
      </c>
      <c r="E9" s="32">
        <v>55</v>
      </c>
      <c r="F9" s="160"/>
      <c r="G9" s="28"/>
    </row>
    <row r="10" spans="2:8" x14ac:dyDescent="0.2">
      <c r="B10" s="163"/>
      <c r="C10" s="169"/>
      <c r="D10" s="47" t="s">
        <v>6</v>
      </c>
      <c r="E10" s="48">
        <v>45</v>
      </c>
      <c r="F10" s="160"/>
      <c r="G10" s="28"/>
    </row>
    <row r="11" spans="2:8" ht="15.75" thickBot="1" x14ac:dyDescent="0.25">
      <c r="B11" s="155"/>
      <c r="C11" s="158"/>
      <c r="D11" s="41" t="s">
        <v>41</v>
      </c>
      <c r="E11" s="42">
        <v>35</v>
      </c>
      <c r="F11" s="161"/>
      <c r="G11" s="28"/>
    </row>
    <row r="12" spans="2:8" x14ac:dyDescent="0.2">
      <c r="B12" s="153" t="s">
        <v>7</v>
      </c>
      <c r="C12" s="164" t="s">
        <v>8</v>
      </c>
      <c r="D12" s="35" t="s">
        <v>2</v>
      </c>
      <c r="E12" s="36">
        <v>15</v>
      </c>
      <c r="F12" s="159">
        <f>SUM(E12:E17)</f>
        <v>355</v>
      </c>
      <c r="G12" s="28"/>
    </row>
    <row r="13" spans="2:8" x14ac:dyDescent="0.2">
      <c r="B13" s="162"/>
      <c r="C13" s="165"/>
      <c r="D13" s="29" t="s">
        <v>4</v>
      </c>
      <c r="E13" s="30">
        <v>135</v>
      </c>
      <c r="F13" s="160"/>
      <c r="G13" s="28"/>
      <c r="H13" s="25"/>
    </row>
    <row r="14" spans="2:8" x14ac:dyDescent="0.2">
      <c r="B14" s="162"/>
      <c r="C14" s="165"/>
      <c r="D14" s="37" t="s">
        <v>9</v>
      </c>
      <c r="E14" s="38">
        <v>70</v>
      </c>
      <c r="F14" s="160"/>
      <c r="G14" s="28"/>
      <c r="H14" s="25"/>
    </row>
    <row r="15" spans="2:8" x14ac:dyDescent="0.2">
      <c r="B15" s="162"/>
      <c r="C15" s="165"/>
      <c r="D15" s="29" t="s">
        <v>5</v>
      </c>
      <c r="E15" s="30">
        <v>55</v>
      </c>
      <c r="F15" s="160"/>
      <c r="G15" s="28"/>
      <c r="H15" s="25"/>
    </row>
    <row r="16" spans="2:8" x14ac:dyDescent="0.2">
      <c r="B16" s="163"/>
      <c r="C16" s="166"/>
      <c r="D16" s="49" t="s">
        <v>6</v>
      </c>
      <c r="E16" s="50">
        <v>45</v>
      </c>
      <c r="F16" s="160"/>
      <c r="G16" s="28"/>
      <c r="H16" s="25"/>
    </row>
    <row r="17" spans="2:8" ht="15.75" thickBot="1" x14ac:dyDescent="0.25">
      <c r="B17" s="155"/>
      <c r="C17" s="167"/>
      <c r="D17" s="33" t="s">
        <v>41</v>
      </c>
      <c r="E17" s="34">
        <v>35</v>
      </c>
      <c r="F17" s="161"/>
      <c r="G17" s="28"/>
      <c r="H17" s="25"/>
    </row>
    <row r="18" spans="2:8" x14ac:dyDescent="0.2">
      <c r="B18" s="153" t="s">
        <v>10</v>
      </c>
      <c r="C18" s="170" t="s">
        <v>11</v>
      </c>
      <c r="D18" s="26" t="s">
        <v>2</v>
      </c>
      <c r="E18" s="27">
        <v>15</v>
      </c>
      <c r="F18" s="159">
        <f>SUM(E18:E23)</f>
        <v>495</v>
      </c>
      <c r="G18" s="28"/>
      <c r="H18" s="25"/>
    </row>
    <row r="19" spans="2:8" x14ac:dyDescent="0.2">
      <c r="B19" s="162"/>
      <c r="C19" s="171"/>
      <c r="D19" s="29" t="s">
        <v>4</v>
      </c>
      <c r="E19" s="30">
        <v>135</v>
      </c>
      <c r="F19" s="160"/>
      <c r="G19" s="28"/>
      <c r="H19" s="25"/>
    </row>
    <row r="20" spans="2:8" x14ac:dyDescent="0.2">
      <c r="B20" s="162"/>
      <c r="C20" s="171"/>
      <c r="D20" s="31" t="s">
        <v>12</v>
      </c>
      <c r="E20" s="32">
        <v>210</v>
      </c>
      <c r="F20" s="160"/>
      <c r="G20" s="28"/>
      <c r="H20" s="25"/>
    </row>
    <row r="21" spans="2:8" x14ac:dyDescent="0.2">
      <c r="B21" s="162"/>
      <c r="C21" s="171"/>
      <c r="D21" s="29" t="s">
        <v>5</v>
      </c>
      <c r="E21" s="30">
        <v>55</v>
      </c>
      <c r="F21" s="160"/>
      <c r="G21" s="28"/>
      <c r="H21" s="25"/>
    </row>
    <row r="22" spans="2:8" x14ac:dyDescent="0.2">
      <c r="B22" s="163"/>
      <c r="C22" s="172"/>
      <c r="D22" s="45" t="s">
        <v>6</v>
      </c>
      <c r="E22" s="46">
        <v>45</v>
      </c>
      <c r="F22" s="160"/>
      <c r="G22" s="28"/>
      <c r="H22" s="25"/>
    </row>
    <row r="23" spans="2:8" ht="15.75" thickBot="1" x14ac:dyDescent="0.25">
      <c r="B23" s="163"/>
      <c r="C23" s="173"/>
      <c r="D23" s="33" t="s">
        <v>41</v>
      </c>
      <c r="E23" s="34">
        <v>35</v>
      </c>
      <c r="F23" s="161"/>
      <c r="G23" s="28"/>
      <c r="H23" s="25"/>
    </row>
    <row r="24" spans="2:8" x14ac:dyDescent="0.2">
      <c r="B24" s="153" t="s">
        <v>13</v>
      </c>
      <c r="C24" s="164" t="s">
        <v>14</v>
      </c>
      <c r="D24" s="35" t="s">
        <v>2</v>
      </c>
      <c r="E24" s="36">
        <v>15</v>
      </c>
      <c r="F24" s="159">
        <f>SUM(E24:E30)</f>
        <v>565</v>
      </c>
      <c r="G24" s="28"/>
      <c r="H24" s="25"/>
    </row>
    <row r="25" spans="2:8" x14ac:dyDescent="0.2">
      <c r="B25" s="162"/>
      <c r="C25" s="165"/>
      <c r="D25" s="29" t="s">
        <v>4</v>
      </c>
      <c r="E25" s="30">
        <v>135</v>
      </c>
      <c r="F25" s="160"/>
      <c r="G25" s="28"/>
      <c r="H25" s="25"/>
    </row>
    <row r="26" spans="2:8" x14ac:dyDescent="0.2">
      <c r="B26" s="162"/>
      <c r="C26" s="165"/>
      <c r="D26" s="37" t="s">
        <v>9</v>
      </c>
      <c r="E26" s="38">
        <v>70</v>
      </c>
      <c r="F26" s="160"/>
      <c r="G26" s="28"/>
      <c r="H26" s="25"/>
    </row>
    <row r="27" spans="2:8" x14ac:dyDescent="0.2">
      <c r="B27" s="162"/>
      <c r="C27" s="165"/>
      <c r="D27" s="29" t="s">
        <v>12</v>
      </c>
      <c r="E27" s="30">
        <v>210</v>
      </c>
      <c r="F27" s="160"/>
      <c r="G27" s="28"/>
      <c r="H27" s="25"/>
    </row>
    <row r="28" spans="2:8" x14ac:dyDescent="0.2">
      <c r="B28" s="162"/>
      <c r="C28" s="165"/>
      <c r="D28" s="37" t="s">
        <v>5</v>
      </c>
      <c r="E28" s="38">
        <v>55</v>
      </c>
      <c r="F28" s="160"/>
      <c r="G28" s="28"/>
      <c r="H28" s="25"/>
    </row>
    <row r="29" spans="2:8" x14ac:dyDescent="0.2">
      <c r="B29" s="163"/>
      <c r="C29" s="166"/>
      <c r="D29" s="47" t="s">
        <v>6</v>
      </c>
      <c r="E29" s="48">
        <v>45</v>
      </c>
      <c r="F29" s="160"/>
      <c r="G29" s="28"/>
      <c r="H29" s="25"/>
    </row>
    <row r="30" spans="2:8" ht="15.75" thickBot="1" x14ac:dyDescent="0.25">
      <c r="B30" s="155"/>
      <c r="C30" s="167"/>
      <c r="D30" s="39" t="s">
        <v>41</v>
      </c>
      <c r="E30" s="40">
        <v>35</v>
      </c>
      <c r="F30" s="161"/>
      <c r="G30" s="28"/>
      <c r="H30" s="25"/>
    </row>
    <row r="31" spans="2:8" x14ac:dyDescent="0.2">
      <c r="B31" s="153" t="s">
        <v>15</v>
      </c>
      <c r="C31" s="156" t="s">
        <v>16</v>
      </c>
      <c r="D31" s="26" t="s">
        <v>2</v>
      </c>
      <c r="E31" s="27">
        <v>10</v>
      </c>
      <c r="F31" s="159">
        <f>SUM(E31:E35)</f>
        <v>235</v>
      </c>
      <c r="G31" s="28"/>
      <c r="H31" s="25"/>
    </row>
    <row r="32" spans="2:8" x14ac:dyDescent="0.2">
      <c r="B32" s="162"/>
      <c r="C32" s="168"/>
      <c r="D32" s="29" t="s">
        <v>4</v>
      </c>
      <c r="E32" s="30">
        <v>90</v>
      </c>
      <c r="F32" s="160"/>
      <c r="G32" s="28"/>
      <c r="H32" s="25"/>
    </row>
    <row r="33" spans="2:8" x14ac:dyDescent="0.2">
      <c r="B33" s="162"/>
      <c r="C33" s="168"/>
      <c r="D33" s="31" t="s">
        <v>5</v>
      </c>
      <c r="E33" s="32">
        <v>55</v>
      </c>
      <c r="F33" s="160"/>
      <c r="G33" s="28"/>
      <c r="H33" s="25"/>
    </row>
    <row r="34" spans="2:8" x14ac:dyDescent="0.2">
      <c r="B34" s="163"/>
      <c r="C34" s="169"/>
      <c r="D34" s="47" t="s">
        <v>6</v>
      </c>
      <c r="E34" s="48">
        <v>45</v>
      </c>
      <c r="F34" s="160"/>
      <c r="G34" s="28"/>
      <c r="H34" s="25"/>
    </row>
    <row r="35" spans="2:8" ht="15.75" thickBot="1" x14ac:dyDescent="0.25">
      <c r="B35" s="155"/>
      <c r="C35" s="158"/>
      <c r="D35" s="41" t="s">
        <v>41</v>
      </c>
      <c r="E35" s="42">
        <v>35</v>
      </c>
      <c r="F35" s="161"/>
      <c r="G35" s="28"/>
      <c r="H35" s="25"/>
    </row>
    <row r="36" spans="2:8" x14ac:dyDescent="0.2">
      <c r="B36" s="153" t="s">
        <v>17</v>
      </c>
      <c r="C36" s="164" t="s">
        <v>18</v>
      </c>
      <c r="D36" s="35" t="s">
        <v>2</v>
      </c>
      <c r="E36" s="36">
        <v>10</v>
      </c>
      <c r="F36" s="159">
        <f>SUM(E36:E41)</f>
        <v>305</v>
      </c>
      <c r="G36" s="28"/>
      <c r="H36" s="25"/>
    </row>
    <row r="37" spans="2:8" x14ac:dyDescent="0.2">
      <c r="B37" s="162"/>
      <c r="C37" s="165"/>
      <c r="D37" s="29" t="s">
        <v>4</v>
      </c>
      <c r="E37" s="30">
        <v>90</v>
      </c>
      <c r="F37" s="160"/>
      <c r="G37" s="28"/>
      <c r="H37" s="25"/>
    </row>
    <row r="38" spans="2:8" x14ac:dyDescent="0.2">
      <c r="B38" s="162"/>
      <c r="C38" s="165"/>
      <c r="D38" s="37" t="s">
        <v>9</v>
      </c>
      <c r="E38" s="38">
        <v>70</v>
      </c>
      <c r="F38" s="160"/>
      <c r="G38" s="28"/>
      <c r="H38" s="25"/>
    </row>
    <row r="39" spans="2:8" x14ac:dyDescent="0.2">
      <c r="B39" s="162"/>
      <c r="C39" s="165"/>
      <c r="D39" s="29" t="s">
        <v>5</v>
      </c>
      <c r="E39" s="30">
        <v>55</v>
      </c>
      <c r="F39" s="160"/>
      <c r="G39" s="28"/>
      <c r="H39" s="25"/>
    </row>
    <row r="40" spans="2:8" x14ac:dyDescent="0.2">
      <c r="B40" s="163"/>
      <c r="C40" s="166"/>
      <c r="D40" s="49" t="s">
        <v>6</v>
      </c>
      <c r="E40" s="50">
        <v>45</v>
      </c>
      <c r="F40" s="160"/>
      <c r="G40" s="28"/>
      <c r="H40" s="25"/>
    </row>
    <row r="41" spans="2:8" ht="15.75" thickBot="1" x14ac:dyDescent="0.25">
      <c r="B41" s="155"/>
      <c r="C41" s="167"/>
      <c r="D41" s="33" t="s">
        <v>41</v>
      </c>
      <c r="E41" s="34">
        <v>35</v>
      </c>
      <c r="F41" s="161"/>
      <c r="G41" s="28"/>
      <c r="H41" s="25"/>
    </row>
    <row r="42" spans="2:8" x14ac:dyDescent="0.2">
      <c r="B42" s="153" t="s">
        <v>19</v>
      </c>
      <c r="C42" s="156" t="s">
        <v>20</v>
      </c>
      <c r="D42" s="26" t="s">
        <v>2</v>
      </c>
      <c r="E42" s="27">
        <v>10</v>
      </c>
      <c r="F42" s="159">
        <f>SUM(E42:E47)</f>
        <v>445</v>
      </c>
      <c r="G42" s="28"/>
      <c r="H42" s="25"/>
    </row>
    <row r="43" spans="2:8" x14ac:dyDescent="0.2">
      <c r="B43" s="162"/>
      <c r="C43" s="168"/>
      <c r="D43" s="29" t="s">
        <v>4</v>
      </c>
      <c r="E43" s="30">
        <v>90</v>
      </c>
      <c r="F43" s="160"/>
      <c r="G43" s="28"/>
      <c r="H43" s="25"/>
    </row>
    <row r="44" spans="2:8" x14ac:dyDescent="0.2">
      <c r="B44" s="162"/>
      <c r="C44" s="168"/>
      <c r="D44" s="31" t="s">
        <v>12</v>
      </c>
      <c r="E44" s="32">
        <v>210</v>
      </c>
      <c r="F44" s="160"/>
      <c r="G44" s="28"/>
      <c r="H44" s="25"/>
    </row>
    <row r="45" spans="2:8" x14ac:dyDescent="0.2">
      <c r="B45" s="162"/>
      <c r="C45" s="168"/>
      <c r="D45" s="29" t="s">
        <v>5</v>
      </c>
      <c r="E45" s="30">
        <v>55</v>
      </c>
      <c r="F45" s="160"/>
      <c r="G45" s="28"/>
      <c r="H45" s="25"/>
    </row>
    <row r="46" spans="2:8" x14ac:dyDescent="0.2">
      <c r="B46" s="163"/>
      <c r="C46" s="169"/>
      <c r="D46" s="45" t="s">
        <v>6</v>
      </c>
      <c r="E46" s="46">
        <v>45</v>
      </c>
      <c r="F46" s="160"/>
      <c r="G46" s="28"/>
      <c r="H46" s="25"/>
    </row>
    <row r="47" spans="2:8" ht="15.75" thickBot="1" x14ac:dyDescent="0.25">
      <c r="B47" s="155"/>
      <c r="C47" s="158"/>
      <c r="D47" s="33" t="s">
        <v>41</v>
      </c>
      <c r="E47" s="34">
        <v>35</v>
      </c>
      <c r="F47" s="161"/>
      <c r="G47" s="28"/>
      <c r="H47" s="25"/>
    </row>
    <row r="48" spans="2:8" x14ac:dyDescent="0.2">
      <c r="B48" s="153" t="s">
        <v>21</v>
      </c>
      <c r="C48" s="164" t="s">
        <v>22</v>
      </c>
      <c r="D48" s="35" t="s">
        <v>2</v>
      </c>
      <c r="E48" s="36">
        <v>10</v>
      </c>
      <c r="F48" s="159">
        <f>SUM(E48:E54)</f>
        <v>515</v>
      </c>
      <c r="G48" s="28"/>
      <c r="H48" s="25"/>
    </row>
    <row r="49" spans="2:8" x14ac:dyDescent="0.2">
      <c r="B49" s="162"/>
      <c r="C49" s="165"/>
      <c r="D49" s="29" t="s">
        <v>4</v>
      </c>
      <c r="E49" s="30">
        <v>90</v>
      </c>
      <c r="F49" s="160"/>
      <c r="G49" s="28"/>
      <c r="H49" s="25"/>
    </row>
    <row r="50" spans="2:8" x14ac:dyDescent="0.2">
      <c r="B50" s="162"/>
      <c r="C50" s="165"/>
      <c r="D50" s="37" t="s">
        <v>9</v>
      </c>
      <c r="E50" s="38">
        <v>70</v>
      </c>
      <c r="F50" s="160"/>
      <c r="G50" s="28"/>
      <c r="H50" s="25"/>
    </row>
    <row r="51" spans="2:8" x14ac:dyDescent="0.2">
      <c r="B51" s="162"/>
      <c r="C51" s="165"/>
      <c r="D51" s="29" t="s">
        <v>12</v>
      </c>
      <c r="E51" s="30">
        <v>210</v>
      </c>
      <c r="F51" s="160"/>
      <c r="G51" s="28"/>
      <c r="H51" s="25"/>
    </row>
    <row r="52" spans="2:8" x14ac:dyDescent="0.2">
      <c r="B52" s="162"/>
      <c r="C52" s="165"/>
      <c r="D52" s="37" t="s">
        <v>5</v>
      </c>
      <c r="E52" s="38">
        <v>55</v>
      </c>
      <c r="F52" s="160"/>
      <c r="G52" s="28"/>
      <c r="H52" s="25"/>
    </row>
    <row r="53" spans="2:8" x14ac:dyDescent="0.2">
      <c r="B53" s="163"/>
      <c r="C53" s="166"/>
      <c r="D53" s="47" t="s">
        <v>6</v>
      </c>
      <c r="E53" s="48">
        <v>45</v>
      </c>
      <c r="F53" s="160"/>
      <c r="G53" s="28"/>
      <c r="H53" s="25"/>
    </row>
    <row r="54" spans="2:8" ht="15.75" thickBot="1" x14ac:dyDescent="0.25">
      <c r="B54" s="155"/>
      <c r="C54" s="167"/>
      <c r="D54" s="39" t="s">
        <v>41</v>
      </c>
      <c r="E54" s="40">
        <v>35</v>
      </c>
      <c r="F54" s="161"/>
      <c r="G54" s="28"/>
      <c r="H54" s="25"/>
    </row>
    <row r="55" spans="2:8" x14ac:dyDescent="0.2">
      <c r="B55" s="153" t="s">
        <v>23</v>
      </c>
      <c r="C55" s="156" t="s">
        <v>24</v>
      </c>
      <c r="D55" s="26" t="s">
        <v>5</v>
      </c>
      <c r="E55" s="27">
        <v>55</v>
      </c>
      <c r="F55" s="159">
        <f>SUM(E55:E57)</f>
        <v>135</v>
      </c>
      <c r="G55" s="28"/>
      <c r="H55" s="25"/>
    </row>
    <row r="56" spans="2:8" x14ac:dyDescent="0.2">
      <c r="B56" s="154"/>
      <c r="C56" s="157"/>
      <c r="D56" s="47" t="s">
        <v>6</v>
      </c>
      <c r="E56" s="48">
        <v>45</v>
      </c>
      <c r="F56" s="160"/>
      <c r="G56" s="28"/>
      <c r="H56" s="25"/>
    </row>
    <row r="57" spans="2:8" ht="15.75" thickBot="1" x14ac:dyDescent="0.25">
      <c r="B57" s="155"/>
      <c r="C57" s="158"/>
      <c r="D57" s="41" t="s">
        <v>41</v>
      </c>
      <c r="E57" s="42">
        <v>35</v>
      </c>
      <c r="F57" s="161"/>
      <c r="G57" s="28"/>
      <c r="H57" s="25"/>
    </row>
    <row r="58" spans="2:8" x14ac:dyDescent="0.2">
      <c r="B58" s="153" t="s">
        <v>25</v>
      </c>
      <c r="C58" s="164" t="s">
        <v>26</v>
      </c>
      <c r="D58" s="35" t="s">
        <v>5</v>
      </c>
      <c r="E58" s="36">
        <v>55</v>
      </c>
      <c r="F58" s="159">
        <f>SUM(E58:E61)</f>
        <v>345</v>
      </c>
      <c r="G58" s="28"/>
      <c r="H58" s="25"/>
    </row>
    <row r="59" spans="2:8" x14ac:dyDescent="0.2">
      <c r="B59" s="162"/>
      <c r="C59" s="165"/>
      <c r="D59" s="43" t="s">
        <v>12</v>
      </c>
      <c r="E59" s="44">
        <v>210</v>
      </c>
      <c r="F59" s="160"/>
      <c r="G59" s="28"/>
      <c r="H59" s="25"/>
    </row>
    <row r="60" spans="2:8" x14ac:dyDescent="0.2">
      <c r="B60" s="163"/>
      <c r="C60" s="166"/>
      <c r="D60" s="49" t="s">
        <v>6</v>
      </c>
      <c r="E60" s="50">
        <v>45</v>
      </c>
      <c r="F60" s="160"/>
      <c r="G60" s="28"/>
      <c r="H60" s="25"/>
    </row>
    <row r="61" spans="2:8" ht="15.75" thickBot="1" x14ac:dyDescent="0.25">
      <c r="B61" s="155"/>
      <c r="C61" s="167"/>
      <c r="D61" s="33" t="s">
        <v>41</v>
      </c>
      <c r="E61" s="34">
        <v>35</v>
      </c>
      <c r="F61" s="161"/>
      <c r="G61" s="28"/>
      <c r="H61" s="25"/>
    </row>
  </sheetData>
  <mergeCells count="32">
    <mergeCell ref="B12:B17"/>
    <mergeCell ref="C12:C17"/>
    <mergeCell ref="F12:F17"/>
    <mergeCell ref="B5:F5"/>
    <mergeCell ref="B6:F6"/>
    <mergeCell ref="B7:B11"/>
    <mergeCell ref="C7:C11"/>
    <mergeCell ref="F7:F11"/>
    <mergeCell ref="B18:B23"/>
    <mergeCell ref="C18:C23"/>
    <mergeCell ref="F18:F23"/>
    <mergeCell ref="B24:B30"/>
    <mergeCell ref="C24:C30"/>
    <mergeCell ref="F24:F30"/>
    <mergeCell ref="B31:B35"/>
    <mergeCell ref="C31:C35"/>
    <mergeCell ref="F31:F35"/>
    <mergeCell ref="B36:B41"/>
    <mergeCell ref="C36:C41"/>
    <mergeCell ref="F36:F41"/>
    <mergeCell ref="B42:B47"/>
    <mergeCell ref="C42:C47"/>
    <mergeCell ref="F42:F47"/>
    <mergeCell ref="B48:B54"/>
    <mergeCell ref="C48:C54"/>
    <mergeCell ref="F48:F54"/>
    <mergeCell ref="B55:B57"/>
    <mergeCell ref="C55:C57"/>
    <mergeCell ref="F55:F57"/>
    <mergeCell ref="B58:B61"/>
    <mergeCell ref="C58:C61"/>
    <mergeCell ref="F58:F6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9"/>
  <sheetViews>
    <sheetView view="pageLayout" zoomScaleNormal="100" workbookViewId="0">
      <selection activeCell="I10" sqref="I10"/>
    </sheetView>
  </sheetViews>
  <sheetFormatPr defaultRowHeight="14.25" x14ac:dyDescent="0.2"/>
  <cols>
    <col min="1" max="3" width="9.140625" style="51"/>
    <col min="4" max="4" width="10.5703125" style="51" customWidth="1"/>
    <col min="5" max="8" width="9.140625" style="51"/>
    <col min="9" max="9" width="6.140625" style="51" customWidth="1"/>
    <col min="10" max="16384" width="9.140625" style="51"/>
  </cols>
  <sheetData>
    <row r="1" spans="1:20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J1" s="198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  <c r="T1" s="198"/>
    </row>
    <row r="2" spans="1:20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J2" s="201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  <c r="T2" s="201"/>
    </row>
    <row r="4" spans="1:20" ht="15" thickBot="1" x14ac:dyDescent="0.25"/>
    <row r="5" spans="1:20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20" x14ac:dyDescent="0.2">
      <c r="B6" s="208" t="s">
        <v>2</v>
      </c>
      <c r="C6" s="209"/>
      <c r="D6" s="210"/>
      <c r="E6" s="55">
        <v>10</v>
      </c>
      <c r="F6" s="55">
        <v>10</v>
      </c>
      <c r="G6" s="61">
        <v>0</v>
      </c>
      <c r="L6" s="208" t="s">
        <v>2</v>
      </c>
      <c r="M6" s="209"/>
      <c r="N6" s="210"/>
      <c r="O6" s="55">
        <v>10</v>
      </c>
      <c r="P6" s="55">
        <v>10</v>
      </c>
      <c r="Q6" s="61">
        <v>0</v>
      </c>
    </row>
    <row r="7" spans="1:20" x14ac:dyDescent="0.2">
      <c r="B7" s="202" t="s">
        <v>44</v>
      </c>
      <c r="C7" s="203"/>
      <c r="D7" s="204"/>
      <c r="E7" s="55">
        <v>10</v>
      </c>
      <c r="F7" s="55">
        <v>10</v>
      </c>
      <c r="G7" s="5">
        <v>0</v>
      </c>
      <c r="L7" s="202" t="s">
        <v>44</v>
      </c>
      <c r="M7" s="203"/>
      <c r="N7" s="204"/>
      <c r="O7" s="55">
        <v>10</v>
      </c>
      <c r="P7" s="55">
        <v>10</v>
      </c>
      <c r="Q7" s="5">
        <v>0</v>
      </c>
    </row>
    <row r="8" spans="1:20" x14ac:dyDescent="0.2">
      <c r="B8" s="202" t="s">
        <v>45</v>
      </c>
      <c r="C8" s="203"/>
      <c r="D8" s="204"/>
      <c r="E8" s="55">
        <v>10</v>
      </c>
      <c r="F8" s="55">
        <v>10</v>
      </c>
      <c r="G8" s="5">
        <v>0</v>
      </c>
      <c r="L8" s="202" t="s">
        <v>45</v>
      </c>
      <c r="M8" s="203"/>
      <c r="N8" s="204"/>
      <c r="O8" s="55">
        <v>10</v>
      </c>
      <c r="P8" s="55">
        <v>10</v>
      </c>
      <c r="Q8" s="5">
        <v>0</v>
      </c>
    </row>
    <row r="9" spans="1:20" x14ac:dyDescent="0.2">
      <c r="B9" s="202" t="s">
        <v>46</v>
      </c>
      <c r="C9" s="203"/>
      <c r="D9" s="204"/>
      <c r="E9" s="55">
        <v>10</v>
      </c>
      <c r="F9" s="55">
        <v>10</v>
      </c>
      <c r="G9" s="5">
        <v>0</v>
      </c>
      <c r="L9" s="202" t="s">
        <v>46</v>
      </c>
      <c r="M9" s="203"/>
      <c r="N9" s="204"/>
      <c r="O9" s="55">
        <v>10</v>
      </c>
      <c r="P9" s="55">
        <v>10</v>
      </c>
      <c r="Q9" s="5">
        <v>0</v>
      </c>
    </row>
    <row r="10" spans="1:20" x14ac:dyDescent="0.2">
      <c r="B10" s="202" t="s">
        <v>47</v>
      </c>
      <c r="C10" s="203"/>
      <c r="D10" s="204"/>
      <c r="E10" s="55">
        <v>10</v>
      </c>
      <c r="F10" s="55">
        <v>10</v>
      </c>
      <c r="G10" s="5">
        <v>0</v>
      </c>
      <c r="L10" s="202" t="s">
        <v>47</v>
      </c>
      <c r="M10" s="203"/>
      <c r="N10" s="204"/>
      <c r="O10" s="55">
        <v>10</v>
      </c>
      <c r="P10" s="55">
        <v>10</v>
      </c>
      <c r="Q10" s="5">
        <v>0</v>
      </c>
    </row>
    <row r="11" spans="1:20" x14ac:dyDescent="0.2">
      <c r="B11" s="202" t="s">
        <v>48</v>
      </c>
      <c r="C11" s="203"/>
      <c r="D11" s="204"/>
      <c r="E11" s="55">
        <v>10</v>
      </c>
      <c r="F11" s="55">
        <v>10</v>
      </c>
      <c r="G11" s="5">
        <v>0</v>
      </c>
      <c r="L11" s="202" t="s">
        <v>48</v>
      </c>
      <c r="M11" s="203"/>
      <c r="N11" s="204"/>
      <c r="O11" s="55">
        <v>10</v>
      </c>
      <c r="P11" s="55">
        <v>10</v>
      </c>
      <c r="Q11" s="5">
        <v>0</v>
      </c>
    </row>
    <row r="12" spans="1:20" x14ac:dyDescent="0.2">
      <c r="B12" s="202" t="s">
        <v>49</v>
      </c>
      <c r="C12" s="203"/>
      <c r="D12" s="204"/>
      <c r="E12" s="55">
        <v>10</v>
      </c>
      <c r="F12" s="55">
        <v>10</v>
      </c>
      <c r="G12" s="5">
        <v>0</v>
      </c>
      <c r="L12" s="202" t="s">
        <v>49</v>
      </c>
      <c r="M12" s="203"/>
      <c r="N12" s="204"/>
      <c r="O12" s="55">
        <v>10</v>
      </c>
      <c r="P12" s="55">
        <v>10</v>
      </c>
      <c r="Q12" s="5">
        <v>0</v>
      </c>
    </row>
    <row r="13" spans="1:20" x14ac:dyDescent="0.2">
      <c r="B13" s="202" t="s">
        <v>50</v>
      </c>
      <c r="C13" s="203"/>
      <c r="D13" s="204"/>
      <c r="E13" s="55">
        <v>10</v>
      </c>
      <c r="F13" s="55">
        <v>10</v>
      </c>
      <c r="G13" s="5">
        <v>0</v>
      </c>
      <c r="L13" s="202" t="s">
        <v>50</v>
      </c>
      <c r="M13" s="203"/>
      <c r="N13" s="204"/>
      <c r="O13" s="55">
        <v>10</v>
      </c>
      <c r="P13" s="55">
        <v>10</v>
      </c>
      <c r="Q13" s="5">
        <v>0</v>
      </c>
    </row>
    <row r="14" spans="1:20" x14ac:dyDescent="0.2">
      <c r="B14" s="202" t="s">
        <v>51</v>
      </c>
      <c r="C14" s="203"/>
      <c r="D14" s="204"/>
      <c r="E14" s="55">
        <v>10</v>
      </c>
      <c r="F14" s="55">
        <v>10</v>
      </c>
      <c r="G14" s="5">
        <v>0</v>
      </c>
      <c r="L14" s="202" t="s">
        <v>51</v>
      </c>
      <c r="M14" s="203"/>
      <c r="N14" s="204"/>
      <c r="O14" s="55">
        <v>10</v>
      </c>
      <c r="P14" s="55">
        <v>10</v>
      </c>
      <c r="Q14" s="5">
        <v>0</v>
      </c>
    </row>
    <row r="15" spans="1:20" x14ac:dyDescent="0.2">
      <c r="B15" s="202" t="s">
        <v>52</v>
      </c>
      <c r="C15" s="203"/>
      <c r="D15" s="204"/>
      <c r="E15" s="55">
        <v>10</v>
      </c>
      <c r="F15" s="55">
        <v>10</v>
      </c>
      <c r="G15" s="5">
        <v>0</v>
      </c>
      <c r="L15" s="202" t="s">
        <v>52</v>
      </c>
      <c r="M15" s="203"/>
      <c r="N15" s="204"/>
      <c r="O15" s="55">
        <v>10</v>
      </c>
      <c r="P15" s="55">
        <v>10</v>
      </c>
      <c r="Q15" s="5">
        <v>0</v>
      </c>
    </row>
    <row r="16" spans="1:20" x14ac:dyDescent="0.2">
      <c r="B16" s="202" t="s">
        <v>9</v>
      </c>
      <c r="C16" s="203"/>
      <c r="D16" s="204"/>
      <c r="E16" s="56">
        <v>70</v>
      </c>
      <c r="F16" s="56">
        <v>70</v>
      </c>
      <c r="G16" s="5">
        <v>0</v>
      </c>
      <c r="L16" s="202" t="s">
        <v>9</v>
      </c>
      <c r="M16" s="203"/>
      <c r="N16" s="204"/>
      <c r="O16" s="56">
        <v>70</v>
      </c>
      <c r="P16" s="56">
        <v>70</v>
      </c>
      <c r="Q16" s="5">
        <v>0</v>
      </c>
    </row>
    <row r="17" spans="2:17" x14ac:dyDescent="0.2">
      <c r="B17" s="202" t="s">
        <v>56</v>
      </c>
      <c r="C17" s="203"/>
      <c r="D17" s="204"/>
      <c r="E17" s="56">
        <v>210</v>
      </c>
      <c r="F17" s="56">
        <v>210</v>
      </c>
      <c r="G17" s="5">
        <v>0</v>
      </c>
      <c r="L17" s="202" t="s">
        <v>56</v>
      </c>
      <c r="M17" s="203"/>
      <c r="N17" s="204"/>
      <c r="O17" s="56">
        <v>210</v>
      </c>
      <c r="P17" s="56">
        <v>210</v>
      </c>
      <c r="Q17" s="5">
        <v>0</v>
      </c>
    </row>
    <row r="18" spans="2:17" x14ac:dyDescent="0.2">
      <c r="B18" s="202" t="s">
        <v>5</v>
      </c>
      <c r="C18" s="203"/>
      <c r="D18" s="204"/>
      <c r="E18" s="56">
        <v>55</v>
      </c>
      <c r="F18" s="56">
        <v>55</v>
      </c>
      <c r="G18" s="5">
        <v>0</v>
      </c>
      <c r="L18" s="202" t="s">
        <v>5</v>
      </c>
      <c r="M18" s="203"/>
      <c r="N18" s="204"/>
      <c r="O18" s="56">
        <v>55</v>
      </c>
      <c r="P18" s="56">
        <v>55</v>
      </c>
      <c r="Q18" s="5">
        <v>0</v>
      </c>
    </row>
    <row r="19" spans="2:17" x14ac:dyDescent="0.2">
      <c r="B19" s="202" t="s">
        <v>6</v>
      </c>
      <c r="C19" s="203"/>
      <c r="D19" s="204"/>
      <c r="E19" s="56">
        <v>45</v>
      </c>
      <c r="F19" s="56">
        <v>45</v>
      </c>
      <c r="G19" s="5">
        <v>0</v>
      </c>
      <c r="L19" s="202" t="s">
        <v>6</v>
      </c>
      <c r="M19" s="203"/>
      <c r="N19" s="204"/>
      <c r="O19" s="56">
        <v>45</v>
      </c>
      <c r="P19" s="56">
        <v>45</v>
      </c>
      <c r="Q19" s="5">
        <v>0</v>
      </c>
    </row>
    <row r="20" spans="2:17" ht="15" thickBot="1" x14ac:dyDescent="0.25">
      <c r="B20" s="211" t="s">
        <v>41</v>
      </c>
      <c r="C20" s="212"/>
      <c r="D20" s="213"/>
      <c r="E20" s="57">
        <v>35</v>
      </c>
      <c r="F20" s="57">
        <v>35</v>
      </c>
      <c r="G20" s="62">
        <v>0</v>
      </c>
      <c r="L20" s="211" t="s">
        <v>41</v>
      </c>
      <c r="M20" s="212"/>
      <c r="N20" s="213"/>
      <c r="O20" s="57">
        <v>35</v>
      </c>
      <c r="P20" s="57">
        <v>35</v>
      </c>
      <c r="Q20" s="62">
        <v>0</v>
      </c>
    </row>
    <row r="21" spans="2:17" ht="15.75" customHeight="1" thickBot="1" x14ac:dyDescent="0.25">
      <c r="B21" s="214" t="s">
        <v>53</v>
      </c>
      <c r="C21" s="215"/>
      <c r="D21" s="216"/>
      <c r="E21" s="58">
        <f>SUM(E6:E20)</f>
        <v>515</v>
      </c>
      <c r="F21" s="59">
        <f>SUM(F6:F20)</f>
        <v>515</v>
      </c>
      <c r="G21" s="60">
        <f>SUM(G6:G20)</f>
        <v>0</v>
      </c>
      <c r="L21" s="214" t="s">
        <v>53</v>
      </c>
      <c r="M21" s="215"/>
      <c r="N21" s="216"/>
      <c r="O21" s="58">
        <f>SUM(O6:O20)</f>
        <v>515</v>
      </c>
      <c r="P21" s="59">
        <f>SUM(P6:P20)</f>
        <v>515</v>
      </c>
      <c r="Q21" s="60">
        <f>SUM(Q6:Q20)</f>
        <v>0</v>
      </c>
    </row>
    <row r="52" spans="1:20" ht="15" thickBot="1" x14ac:dyDescent="0.25"/>
    <row r="53" spans="1:20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J53" s="198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  <c r="T53" s="198"/>
    </row>
    <row r="54" spans="1:20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J54" s="201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  <c r="T54" s="201"/>
    </row>
    <row r="56" spans="1:20" ht="15" thickBot="1" x14ac:dyDescent="0.25"/>
    <row r="57" spans="1:20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20" x14ac:dyDescent="0.2">
      <c r="B58" s="208" t="s">
        <v>2</v>
      </c>
      <c r="C58" s="209"/>
      <c r="D58" s="210"/>
      <c r="E58" s="55">
        <v>10</v>
      </c>
      <c r="F58" s="55">
        <v>10</v>
      </c>
      <c r="G58" s="61">
        <v>0</v>
      </c>
      <c r="L58" s="208" t="s">
        <v>2</v>
      </c>
      <c r="M58" s="209"/>
      <c r="N58" s="210"/>
      <c r="O58" s="55">
        <v>10</v>
      </c>
      <c r="P58" s="55">
        <v>10</v>
      </c>
      <c r="Q58" s="61">
        <v>0</v>
      </c>
    </row>
    <row r="59" spans="1:20" x14ac:dyDescent="0.2">
      <c r="B59" s="202" t="s">
        <v>44</v>
      </c>
      <c r="C59" s="203"/>
      <c r="D59" s="204"/>
      <c r="E59" s="55">
        <v>10</v>
      </c>
      <c r="F59" s="55">
        <v>10</v>
      </c>
      <c r="G59" s="5">
        <v>0</v>
      </c>
      <c r="L59" s="202" t="s">
        <v>44</v>
      </c>
      <c r="M59" s="203"/>
      <c r="N59" s="204"/>
      <c r="O59" s="55">
        <v>10</v>
      </c>
      <c r="P59" s="55">
        <v>10</v>
      </c>
      <c r="Q59" s="5">
        <v>0</v>
      </c>
    </row>
    <row r="60" spans="1:20" x14ac:dyDescent="0.2">
      <c r="B60" s="202" t="s">
        <v>45</v>
      </c>
      <c r="C60" s="203"/>
      <c r="D60" s="204"/>
      <c r="E60" s="55">
        <v>10</v>
      </c>
      <c r="F60" s="55">
        <v>10</v>
      </c>
      <c r="G60" s="5">
        <v>0</v>
      </c>
      <c r="L60" s="202" t="s">
        <v>45</v>
      </c>
      <c r="M60" s="203"/>
      <c r="N60" s="204"/>
      <c r="O60" s="55">
        <v>10</v>
      </c>
      <c r="P60" s="55">
        <v>10</v>
      </c>
      <c r="Q60" s="5">
        <v>0</v>
      </c>
    </row>
    <row r="61" spans="1:20" x14ac:dyDescent="0.2">
      <c r="B61" s="202" t="s">
        <v>46</v>
      </c>
      <c r="C61" s="203"/>
      <c r="D61" s="204"/>
      <c r="E61" s="55">
        <v>10</v>
      </c>
      <c r="F61" s="55">
        <v>10</v>
      </c>
      <c r="G61" s="5">
        <v>0</v>
      </c>
      <c r="L61" s="202" t="s">
        <v>46</v>
      </c>
      <c r="M61" s="203"/>
      <c r="N61" s="204"/>
      <c r="O61" s="55">
        <v>10</v>
      </c>
      <c r="P61" s="55">
        <v>10</v>
      </c>
      <c r="Q61" s="5">
        <v>0</v>
      </c>
    </row>
    <row r="62" spans="1:20" x14ac:dyDescent="0.2">
      <c r="B62" s="202" t="s">
        <v>47</v>
      </c>
      <c r="C62" s="203"/>
      <c r="D62" s="204"/>
      <c r="E62" s="55">
        <v>10</v>
      </c>
      <c r="F62" s="55">
        <v>10</v>
      </c>
      <c r="G62" s="5">
        <v>0</v>
      </c>
      <c r="L62" s="202" t="s">
        <v>47</v>
      </c>
      <c r="M62" s="203"/>
      <c r="N62" s="204"/>
      <c r="O62" s="55">
        <v>10</v>
      </c>
      <c r="P62" s="55">
        <v>10</v>
      </c>
      <c r="Q62" s="5">
        <v>0</v>
      </c>
    </row>
    <row r="63" spans="1:20" x14ac:dyDescent="0.2">
      <c r="B63" s="202" t="s">
        <v>48</v>
      </c>
      <c r="C63" s="203"/>
      <c r="D63" s="204"/>
      <c r="E63" s="55">
        <v>10</v>
      </c>
      <c r="F63" s="55">
        <v>10</v>
      </c>
      <c r="G63" s="5">
        <v>0</v>
      </c>
      <c r="L63" s="202" t="s">
        <v>48</v>
      </c>
      <c r="M63" s="203"/>
      <c r="N63" s="204"/>
      <c r="O63" s="55">
        <v>10</v>
      </c>
      <c r="P63" s="55">
        <v>10</v>
      </c>
      <c r="Q63" s="5">
        <v>0</v>
      </c>
    </row>
    <row r="64" spans="1:20" x14ac:dyDescent="0.2">
      <c r="B64" s="202" t="s">
        <v>49</v>
      </c>
      <c r="C64" s="203"/>
      <c r="D64" s="204"/>
      <c r="E64" s="55">
        <v>10</v>
      </c>
      <c r="F64" s="55">
        <v>10</v>
      </c>
      <c r="G64" s="5">
        <v>0</v>
      </c>
      <c r="L64" s="202" t="s">
        <v>49</v>
      </c>
      <c r="M64" s="203"/>
      <c r="N64" s="204"/>
      <c r="O64" s="55">
        <v>10</v>
      </c>
      <c r="P64" s="55">
        <v>10</v>
      </c>
      <c r="Q64" s="5">
        <v>0</v>
      </c>
    </row>
    <row r="65" spans="2:17" x14ac:dyDescent="0.2">
      <c r="B65" s="202" t="s">
        <v>50</v>
      </c>
      <c r="C65" s="203"/>
      <c r="D65" s="204"/>
      <c r="E65" s="55">
        <v>10</v>
      </c>
      <c r="F65" s="55">
        <v>10</v>
      </c>
      <c r="G65" s="5">
        <v>0</v>
      </c>
      <c r="L65" s="202" t="s">
        <v>50</v>
      </c>
      <c r="M65" s="203"/>
      <c r="N65" s="204"/>
      <c r="O65" s="55">
        <v>10</v>
      </c>
      <c r="P65" s="55">
        <v>10</v>
      </c>
      <c r="Q65" s="5">
        <v>0</v>
      </c>
    </row>
    <row r="66" spans="2:17" x14ac:dyDescent="0.2">
      <c r="B66" s="202" t="s">
        <v>51</v>
      </c>
      <c r="C66" s="203"/>
      <c r="D66" s="204"/>
      <c r="E66" s="55">
        <v>10</v>
      </c>
      <c r="F66" s="55">
        <v>10</v>
      </c>
      <c r="G66" s="5">
        <v>0</v>
      </c>
      <c r="L66" s="202" t="s">
        <v>51</v>
      </c>
      <c r="M66" s="203"/>
      <c r="N66" s="204"/>
      <c r="O66" s="55">
        <v>10</v>
      </c>
      <c r="P66" s="55">
        <v>10</v>
      </c>
      <c r="Q66" s="5">
        <v>0</v>
      </c>
    </row>
    <row r="67" spans="2:17" x14ac:dyDescent="0.2">
      <c r="B67" s="202" t="s">
        <v>52</v>
      </c>
      <c r="C67" s="203"/>
      <c r="D67" s="204"/>
      <c r="E67" s="55">
        <v>10</v>
      </c>
      <c r="F67" s="55">
        <v>10</v>
      </c>
      <c r="G67" s="5">
        <v>0</v>
      </c>
      <c r="L67" s="202" t="s">
        <v>52</v>
      </c>
      <c r="M67" s="203"/>
      <c r="N67" s="204"/>
      <c r="O67" s="55">
        <v>10</v>
      </c>
      <c r="P67" s="55">
        <v>10</v>
      </c>
      <c r="Q67" s="5">
        <v>0</v>
      </c>
    </row>
    <row r="68" spans="2:17" x14ac:dyDescent="0.2">
      <c r="B68" s="202" t="s">
        <v>9</v>
      </c>
      <c r="C68" s="203"/>
      <c r="D68" s="204"/>
      <c r="E68" s="56">
        <v>70</v>
      </c>
      <c r="F68" s="56">
        <v>70</v>
      </c>
      <c r="G68" s="5">
        <v>0</v>
      </c>
      <c r="L68" s="202" t="s">
        <v>9</v>
      </c>
      <c r="M68" s="203"/>
      <c r="N68" s="204"/>
      <c r="O68" s="56">
        <v>70</v>
      </c>
      <c r="P68" s="56">
        <v>70</v>
      </c>
      <c r="Q68" s="5">
        <v>0</v>
      </c>
    </row>
    <row r="69" spans="2:17" x14ac:dyDescent="0.2">
      <c r="B69" s="202" t="s">
        <v>56</v>
      </c>
      <c r="C69" s="203"/>
      <c r="D69" s="204"/>
      <c r="E69" s="56">
        <v>210</v>
      </c>
      <c r="F69" s="56">
        <v>210</v>
      </c>
      <c r="G69" s="5">
        <v>0</v>
      </c>
      <c r="L69" s="202" t="s">
        <v>56</v>
      </c>
      <c r="M69" s="203"/>
      <c r="N69" s="204"/>
      <c r="O69" s="56">
        <v>210</v>
      </c>
      <c r="P69" s="56">
        <v>210</v>
      </c>
      <c r="Q69" s="5">
        <v>0</v>
      </c>
    </row>
    <row r="70" spans="2:17" x14ac:dyDescent="0.2">
      <c r="B70" s="202" t="s">
        <v>5</v>
      </c>
      <c r="C70" s="203"/>
      <c r="D70" s="204"/>
      <c r="E70" s="56">
        <v>55</v>
      </c>
      <c r="F70" s="56">
        <v>55</v>
      </c>
      <c r="G70" s="5">
        <v>0</v>
      </c>
      <c r="L70" s="202" t="s">
        <v>5</v>
      </c>
      <c r="M70" s="203"/>
      <c r="N70" s="204"/>
      <c r="O70" s="56">
        <v>55</v>
      </c>
      <c r="P70" s="56">
        <v>55</v>
      </c>
      <c r="Q70" s="5">
        <v>0</v>
      </c>
    </row>
    <row r="71" spans="2:17" x14ac:dyDescent="0.2">
      <c r="B71" s="202" t="s">
        <v>6</v>
      </c>
      <c r="C71" s="203"/>
      <c r="D71" s="204"/>
      <c r="E71" s="56">
        <v>45</v>
      </c>
      <c r="F71" s="56">
        <v>45</v>
      </c>
      <c r="G71" s="5">
        <v>0</v>
      </c>
      <c r="L71" s="202" t="s">
        <v>6</v>
      </c>
      <c r="M71" s="203"/>
      <c r="N71" s="204"/>
      <c r="O71" s="56">
        <v>45</v>
      </c>
      <c r="P71" s="56">
        <v>45</v>
      </c>
      <c r="Q71" s="5">
        <v>0</v>
      </c>
    </row>
    <row r="72" spans="2:17" ht="15" thickBot="1" x14ac:dyDescent="0.25">
      <c r="B72" s="211" t="s">
        <v>41</v>
      </c>
      <c r="C72" s="212"/>
      <c r="D72" s="213"/>
      <c r="E72" s="57">
        <v>35</v>
      </c>
      <c r="F72" s="57">
        <v>35</v>
      </c>
      <c r="G72" s="62">
        <v>0</v>
      </c>
      <c r="L72" s="211" t="s">
        <v>41</v>
      </c>
      <c r="M72" s="212"/>
      <c r="N72" s="213"/>
      <c r="O72" s="57">
        <v>35</v>
      </c>
      <c r="P72" s="57">
        <v>35</v>
      </c>
      <c r="Q72" s="62">
        <v>0</v>
      </c>
    </row>
    <row r="73" spans="2:17" ht="15" thickBot="1" x14ac:dyDescent="0.25">
      <c r="B73" s="214" t="s">
        <v>53</v>
      </c>
      <c r="C73" s="215"/>
      <c r="D73" s="216"/>
      <c r="E73" s="58">
        <f>SUM(E58:E72)</f>
        <v>515</v>
      </c>
      <c r="F73" s="59">
        <f>SUM(F58:F72)</f>
        <v>515</v>
      </c>
      <c r="G73" s="60">
        <f>SUM(G58:G72)</f>
        <v>0</v>
      </c>
      <c r="L73" s="214" t="s">
        <v>53</v>
      </c>
      <c r="M73" s="215"/>
      <c r="N73" s="216"/>
      <c r="O73" s="58">
        <f>SUM(O58:O72)</f>
        <v>515</v>
      </c>
      <c r="P73" s="59">
        <f>SUM(P58:P72)</f>
        <v>515</v>
      </c>
      <c r="Q73" s="60">
        <f>SUM(Q58:Q72)</f>
        <v>0</v>
      </c>
    </row>
    <row r="104" spans="1:20" ht="15" thickBot="1" x14ac:dyDescent="0.25"/>
    <row r="105" spans="1:20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J105" s="198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  <c r="T105" s="198"/>
    </row>
    <row r="106" spans="1:20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J106" s="201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  <c r="T106" s="201"/>
    </row>
    <row r="108" spans="1:20" ht="15" thickBot="1" x14ac:dyDescent="0.25"/>
    <row r="109" spans="1:20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20" x14ac:dyDescent="0.2">
      <c r="B110" s="208" t="s">
        <v>2</v>
      </c>
      <c r="C110" s="209"/>
      <c r="D110" s="210"/>
      <c r="E110" s="55">
        <v>10</v>
      </c>
      <c r="F110" s="55">
        <v>10</v>
      </c>
      <c r="G110" s="61">
        <v>0</v>
      </c>
      <c r="L110" s="208" t="s">
        <v>2</v>
      </c>
      <c r="M110" s="209"/>
      <c r="N110" s="210"/>
      <c r="O110" s="55">
        <v>10</v>
      </c>
      <c r="P110" s="55">
        <v>10</v>
      </c>
      <c r="Q110" s="61">
        <v>0</v>
      </c>
    </row>
    <row r="111" spans="1:20" x14ac:dyDescent="0.2">
      <c r="B111" s="202" t="s">
        <v>44</v>
      </c>
      <c r="C111" s="203"/>
      <c r="D111" s="204"/>
      <c r="E111" s="55">
        <v>10</v>
      </c>
      <c r="F111" s="55">
        <v>10</v>
      </c>
      <c r="G111" s="5">
        <v>0</v>
      </c>
      <c r="L111" s="202" t="s">
        <v>44</v>
      </c>
      <c r="M111" s="203"/>
      <c r="N111" s="204"/>
      <c r="O111" s="55">
        <v>10</v>
      </c>
      <c r="P111" s="55">
        <v>10</v>
      </c>
      <c r="Q111" s="5">
        <v>0</v>
      </c>
    </row>
    <row r="112" spans="1:20" x14ac:dyDescent="0.2">
      <c r="B112" s="202" t="s">
        <v>45</v>
      </c>
      <c r="C112" s="203"/>
      <c r="D112" s="204"/>
      <c r="E112" s="55">
        <v>10</v>
      </c>
      <c r="F112" s="55">
        <v>10</v>
      </c>
      <c r="G112" s="5">
        <v>0</v>
      </c>
      <c r="L112" s="202" t="s">
        <v>45</v>
      </c>
      <c r="M112" s="203"/>
      <c r="N112" s="204"/>
      <c r="O112" s="55">
        <v>10</v>
      </c>
      <c r="P112" s="55">
        <v>10</v>
      </c>
      <c r="Q112" s="5">
        <v>0</v>
      </c>
    </row>
    <row r="113" spans="2:17" x14ac:dyDescent="0.2">
      <c r="B113" s="202" t="s">
        <v>46</v>
      </c>
      <c r="C113" s="203"/>
      <c r="D113" s="204"/>
      <c r="E113" s="55">
        <v>10</v>
      </c>
      <c r="F113" s="55">
        <v>10</v>
      </c>
      <c r="G113" s="5">
        <v>0</v>
      </c>
      <c r="L113" s="202" t="s">
        <v>46</v>
      </c>
      <c r="M113" s="203"/>
      <c r="N113" s="204"/>
      <c r="O113" s="55">
        <v>10</v>
      </c>
      <c r="P113" s="55">
        <v>10</v>
      </c>
      <c r="Q113" s="5">
        <v>0</v>
      </c>
    </row>
    <row r="114" spans="2:17" x14ac:dyDescent="0.2">
      <c r="B114" s="202" t="s">
        <v>47</v>
      </c>
      <c r="C114" s="203"/>
      <c r="D114" s="204"/>
      <c r="E114" s="55">
        <v>10</v>
      </c>
      <c r="F114" s="55">
        <v>10</v>
      </c>
      <c r="G114" s="5">
        <v>0</v>
      </c>
      <c r="L114" s="202" t="s">
        <v>47</v>
      </c>
      <c r="M114" s="203"/>
      <c r="N114" s="204"/>
      <c r="O114" s="55">
        <v>10</v>
      </c>
      <c r="P114" s="55">
        <v>10</v>
      </c>
      <c r="Q114" s="5">
        <v>0</v>
      </c>
    </row>
    <row r="115" spans="2:17" x14ac:dyDescent="0.2">
      <c r="B115" s="202" t="s">
        <v>48</v>
      </c>
      <c r="C115" s="203"/>
      <c r="D115" s="204"/>
      <c r="E115" s="55">
        <v>10</v>
      </c>
      <c r="F115" s="55">
        <v>10</v>
      </c>
      <c r="G115" s="5">
        <v>0</v>
      </c>
      <c r="L115" s="202" t="s">
        <v>48</v>
      </c>
      <c r="M115" s="203"/>
      <c r="N115" s="204"/>
      <c r="O115" s="55">
        <v>10</v>
      </c>
      <c r="P115" s="55">
        <v>10</v>
      </c>
      <c r="Q115" s="5">
        <v>0</v>
      </c>
    </row>
    <row r="116" spans="2:17" x14ac:dyDescent="0.2">
      <c r="B116" s="202" t="s">
        <v>49</v>
      </c>
      <c r="C116" s="203"/>
      <c r="D116" s="204"/>
      <c r="E116" s="55">
        <v>10</v>
      </c>
      <c r="F116" s="55">
        <v>10</v>
      </c>
      <c r="G116" s="5">
        <v>0</v>
      </c>
      <c r="L116" s="202" t="s">
        <v>49</v>
      </c>
      <c r="M116" s="203"/>
      <c r="N116" s="204"/>
      <c r="O116" s="55">
        <v>10</v>
      </c>
      <c r="P116" s="55">
        <v>10</v>
      </c>
      <c r="Q116" s="5">
        <v>0</v>
      </c>
    </row>
    <row r="117" spans="2:17" x14ac:dyDescent="0.2">
      <c r="B117" s="202" t="s">
        <v>50</v>
      </c>
      <c r="C117" s="203"/>
      <c r="D117" s="204"/>
      <c r="E117" s="55">
        <v>10</v>
      </c>
      <c r="F117" s="55">
        <v>10</v>
      </c>
      <c r="G117" s="5">
        <v>0</v>
      </c>
      <c r="L117" s="202" t="s">
        <v>50</v>
      </c>
      <c r="M117" s="203"/>
      <c r="N117" s="204"/>
      <c r="O117" s="55">
        <v>10</v>
      </c>
      <c r="P117" s="55">
        <v>10</v>
      </c>
      <c r="Q117" s="5">
        <v>0</v>
      </c>
    </row>
    <row r="118" spans="2:17" x14ac:dyDescent="0.2">
      <c r="B118" s="202" t="s">
        <v>51</v>
      </c>
      <c r="C118" s="203"/>
      <c r="D118" s="204"/>
      <c r="E118" s="55">
        <v>10</v>
      </c>
      <c r="F118" s="55">
        <v>10</v>
      </c>
      <c r="G118" s="5">
        <v>0</v>
      </c>
      <c r="L118" s="202" t="s">
        <v>51</v>
      </c>
      <c r="M118" s="203"/>
      <c r="N118" s="204"/>
      <c r="O118" s="55">
        <v>10</v>
      </c>
      <c r="P118" s="55">
        <v>10</v>
      </c>
      <c r="Q118" s="5">
        <v>0</v>
      </c>
    </row>
    <row r="119" spans="2:17" x14ac:dyDescent="0.2">
      <c r="B119" s="202" t="s">
        <v>52</v>
      </c>
      <c r="C119" s="203"/>
      <c r="D119" s="204"/>
      <c r="E119" s="55">
        <v>10</v>
      </c>
      <c r="F119" s="55">
        <v>10</v>
      </c>
      <c r="G119" s="5">
        <v>0</v>
      </c>
      <c r="L119" s="202" t="s">
        <v>52</v>
      </c>
      <c r="M119" s="203"/>
      <c r="N119" s="204"/>
      <c r="O119" s="55">
        <v>10</v>
      </c>
      <c r="P119" s="55">
        <v>10</v>
      </c>
      <c r="Q119" s="5">
        <v>0</v>
      </c>
    </row>
    <row r="120" spans="2:17" x14ac:dyDescent="0.2">
      <c r="B120" s="202" t="s">
        <v>9</v>
      </c>
      <c r="C120" s="203"/>
      <c r="D120" s="204"/>
      <c r="E120" s="56">
        <v>70</v>
      </c>
      <c r="F120" s="56">
        <v>70</v>
      </c>
      <c r="G120" s="5">
        <v>0</v>
      </c>
      <c r="L120" s="202" t="s">
        <v>9</v>
      </c>
      <c r="M120" s="203"/>
      <c r="N120" s="204"/>
      <c r="O120" s="56">
        <v>70</v>
      </c>
      <c r="P120" s="56">
        <v>70</v>
      </c>
      <c r="Q120" s="5">
        <v>0</v>
      </c>
    </row>
    <row r="121" spans="2:17" x14ac:dyDescent="0.2">
      <c r="B121" s="202" t="s">
        <v>56</v>
      </c>
      <c r="C121" s="203"/>
      <c r="D121" s="204"/>
      <c r="E121" s="56">
        <v>210</v>
      </c>
      <c r="F121" s="56">
        <v>210</v>
      </c>
      <c r="G121" s="5">
        <v>0</v>
      </c>
      <c r="L121" s="202" t="s">
        <v>56</v>
      </c>
      <c r="M121" s="203"/>
      <c r="N121" s="204"/>
      <c r="O121" s="56">
        <v>210</v>
      </c>
      <c r="P121" s="56">
        <v>210</v>
      </c>
      <c r="Q121" s="5">
        <v>0</v>
      </c>
    </row>
    <row r="122" spans="2:17" x14ac:dyDescent="0.2">
      <c r="B122" s="202" t="s">
        <v>5</v>
      </c>
      <c r="C122" s="203"/>
      <c r="D122" s="204"/>
      <c r="E122" s="56">
        <v>55</v>
      </c>
      <c r="F122" s="56">
        <v>55</v>
      </c>
      <c r="G122" s="5">
        <v>0</v>
      </c>
      <c r="L122" s="202" t="s">
        <v>5</v>
      </c>
      <c r="M122" s="203"/>
      <c r="N122" s="204"/>
      <c r="O122" s="56">
        <v>55</v>
      </c>
      <c r="P122" s="56">
        <v>55</v>
      </c>
      <c r="Q122" s="5">
        <v>0</v>
      </c>
    </row>
    <row r="123" spans="2:17" x14ac:dyDescent="0.2">
      <c r="B123" s="202" t="s">
        <v>6</v>
      </c>
      <c r="C123" s="203"/>
      <c r="D123" s="204"/>
      <c r="E123" s="56">
        <v>45</v>
      </c>
      <c r="F123" s="56">
        <v>45</v>
      </c>
      <c r="G123" s="5">
        <v>0</v>
      </c>
      <c r="L123" s="202" t="s">
        <v>6</v>
      </c>
      <c r="M123" s="203"/>
      <c r="N123" s="204"/>
      <c r="O123" s="56">
        <v>45</v>
      </c>
      <c r="P123" s="56">
        <v>45</v>
      </c>
      <c r="Q123" s="5">
        <v>0</v>
      </c>
    </row>
    <row r="124" spans="2:17" ht="15" thickBot="1" x14ac:dyDescent="0.25">
      <c r="B124" s="211" t="s">
        <v>41</v>
      </c>
      <c r="C124" s="212"/>
      <c r="D124" s="213"/>
      <c r="E124" s="57">
        <v>35</v>
      </c>
      <c r="F124" s="57">
        <v>35</v>
      </c>
      <c r="G124" s="62">
        <v>0</v>
      </c>
      <c r="L124" s="211" t="s">
        <v>41</v>
      </c>
      <c r="M124" s="212"/>
      <c r="N124" s="213"/>
      <c r="O124" s="57">
        <v>35</v>
      </c>
      <c r="P124" s="57">
        <v>35</v>
      </c>
      <c r="Q124" s="62">
        <v>0</v>
      </c>
    </row>
    <row r="125" spans="2:17" ht="15" thickBot="1" x14ac:dyDescent="0.25">
      <c r="B125" s="214" t="s">
        <v>53</v>
      </c>
      <c r="C125" s="215"/>
      <c r="D125" s="216"/>
      <c r="E125" s="58">
        <f>SUM(E110:E124)</f>
        <v>515</v>
      </c>
      <c r="F125" s="59">
        <f>SUM(F110:F124)</f>
        <v>515</v>
      </c>
      <c r="G125" s="60">
        <f>SUM(G110:G124)</f>
        <v>0</v>
      </c>
      <c r="L125" s="214" t="s">
        <v>53</v>
      </c>
      <c r="M125" s="215"/>
      <c r="N125" s="216"/>
      <c r="O125" s="58">
        <f>SUM(O110:O124)</f>
        <v>515</v>
      </c>
      <c r="P125" s="59">
        <f>SUM(P110:P124)</f>
        <v>515</v>
      </c>
      <c r="Q125" s="60">
        <f>SUM(Q110:Q124)</f>
        <v>0</v>
      </c>
    </row>
    <row r="156" spans="1:20" ht="15" thickBot="1" x14ac:dyDescent="0.25"/>
    <row r="157" spans="1:20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J157" s="198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  <c r="T157" s="198"/>
    </row>
    <row r="158" spans="1:20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J158" s="201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  <c r="T158" s="201"/>
    </row>
    <row r="160" spans="1:20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8" t="s">
        <v>2</v>
      </c>
      <c r="C162" s="209"/>
      <c r="D162" s="210"/>
      <c r="E162" s="55">
        <v>10</v>
      </c>
      <c r="F162" s="55">
        <v>10</v>
      </c>
      <c r="G162" s="61">
        <v>0</v>
      </c>
      <c r="L162" s="208" t="s">
        <v>2</v>
      </c>
      <c r="M162" s="209"/>
      <c r="N162" s="210"/>
      <c r="O162" s="55">
        <v>10</v>
      </c>
      <c r="P162" s="55">
        <v>10</v>
      </c>
      <c r="Q162" s="61">
        <v>0</v>
      </c>
    </row>
    <row r="163" spans="2:17" x14ac:dyDescent="0.2">
      <c r="B163" s="202" t="s">
        <v>44</v>
      </c>
      <c r="C163" s="203"/>
      <c r="D163" s="204"/>
      <c r="E163" s="55">
        <v>10</v>
      </c>
      <c r="F163" s="55">
        <v>10</v>
      </c>
      <c r="G163" s="5">
        <v>0</v>
      </c>
      <c r="L163" s="202" t="s">
        <v>44</v>
      </c>
      <c r="M163" s="203"/>
      <c r="N163" s="204"/>
      <c r="O163" s="55">
        <v>10</v>
      </c>
      <c r="P163" s="55">
        <v>10</v>
      </c>
      <c r="Q163" s="5">
        <v>0</v>
      </c>
    </row>
    <row r="164" spans="2:17" x14ac:dyDescent="0.2">
      <c r="B164" s="202" t="s">
        <v>45</v>
      </c>
      <c r="C164" s="203"/>
      <c r="D164" s="204"/>
      <c r="E164" s="55">
        <v>10</v>
      </c>
      <c r="F164" s="55">
        <v>10</v>
      </c>
      <c r="G164" s="5">
        <v>0</v>
      </c>
      <c r="L164" s="202" t="s">
        <v>45</v>
      </c>
      <c r="M164" s="203"/>
      <c r="N164" s="204"/>
      <c r="O164" s="55">
        <v>10</v>
      </c>
      <c r="P164" s="55">
        <v>10</v>
      </c>
      <c r="Q164" s="5">
        <v>0</v>
      </c>
    </row>
    <row r="165" spans="2:17" x14ac:dyDescent="0.2">
      <c r="B165" s="202" t="s">
        <v>46</v>
      </c>
      <c r="C165" s="203"/>
      <c r="D165" s="204"/>
      <c r="E165" s="55">
        <v>10</v>
      </c>
      <c r="F165" s="55">
        <v>10</v>
      </c>
      <c r="G165" s="5">
        <v>0</v>
      </c>
      <c r="L165" s="202" t="s">
        <v>46</v>
      </c>
      <c r="M165" s="203"/>
      <c r="N165" s="204"/>
      <c r="O165" s="55">
        <v>10</v>
      </c>
      <c r="P165" s="55">
        <v>10</v>
      </c>
      <c r="Q165" s="5">
        <v>0</v>
      </c>
    </row>
    <row r="166" spans="2:17" x14ac:dyDescent="0.2">
      <c r="B166" s="202" t="s">
        <v>47</v>
      </c>
      <c r="C166" s="203"/>
      <c r="D166" s="204"/>
      <c r="E166" s="55">
        <v>10</v>
      </c>
      <c r="F166" s="55">
        <v>10</v>
      </c>
      <c r="G166" s="5">
        <v>0</v>
      </c>
      <c r="L166" s="202" t="s">
        <v>47</v>
      </c>
      <c r="M166" s="203"/>
      <c r="N166" s="204"/>
      <c r="O166" s="55">
        <v>10</v>
      </c>
      <c r="P166" s="55">
        <v>10</v>
      </c>
      <c r="Q166" s="5">
        <v>0</v>
      </c>
    </row>
    <row r="167" spans="2:17" x14ac:dyDescent="0.2">
      <c r="B167" s="202" t="s">
        <v>48</v>
      </c>
      <c r="C167" s="203"/>
      <c r="D167" s="204"/>
      <c r="E167" s="55">
        <v>10</v>
      </c>
      <c r="F167" s="55">
        <v>10</v>
      </c>
      <c r="G167" s="5">
        <v>0</v>
      </c>
      <c r="L167" s="202" t="s">
        <v>48</v>
      </c>
      <c r="M167" s="203"/>
      <c r="N167" s="204"/>
      <c r="O167" s="55">
        <v>10</v>
      </c>
      <c r="P167" s="55">
        <v>10</v>
      </c>
      <c r="Q167" s="5">
        <v>0</v>
      </c>
    </row>
    <row r="168" spans="2:17" x14ac:dyDescent="0.2">
      <c r="B168" s="202" t="s">
        <v>49</v>
      </c>
      <c r="C168" s="203"/>
      <c r="D168" s="204"/>
      <c r="E168" s="55">
        <v>10</v>
      </c>
      <c r="F168" s="55">
        <v>10</v>
      </c>
      <c r="G168" s="5">
        <v>0</v>
      </c>
      <c r="L168" s="202" t="s">
        <v>49</v>
      </c>
      <c r="M168" s="203"/>
      <c r="N168" s="204"/>
      <c r="O168" s="55">
        <v>10</v>
      </c>
      <c r="P168" s="55">
        <v>10</v>
      </c>
      <c r="Q168" s="5">
        <v>0</v>
      </c>
    </row>
    <row r="169" spans="2:17" x14ac:dyDescent="0.2">
      <c r="B169" s="202" t="s">
        <v>50</v>
      </c>
      <c r="C169" s="203"/>
      <c r="D169" s="204"/>
      <c r="E169" s="55">
        <v>10</v>
      </c>
      <c r="F169" s="55">
        <v>10</v>
      </c>
      <c r="G169" s="5">
        <v>0</v>
      </c>
      <c r="L169" s="202" t="s">
        <v>50</v>
      </c>
      <c r="M169" s="203"/>
      <c r="N169" s="204"/>
      <c r="O169" s="55">
        <v>10</v>
      </c>
      <c r="P169" s="55">
        <v>10</v>
      </c>
      <c r="Q169" s="5">
        <v>0</v>
      </c>
    </row>
    <row r="170" spans="2:17" x14ac:dyDescent="0.2">
      <c r="B170" s="202" t="s">
        <v>51</v>
      </c>
      <c r="C170" s="203"/>
      <c r="D170" s="204"/>
      <c r="E170" s="55">
        <v>10</v>
      </c>
      <c r="F170" s="55">
        <v>10</v>
      </c>
      <c r="G170" s="5">
        <v>0</v>
      </c>
      <c r="L170" s="202" t="s">
        <v>51</v>
      </c>
      <c r="M170" s="203"/>
      <c r="N170" s="204"/>
      <c r="O170" s="55">
        <v>10</v>
      </c>
      <c r="P170" s="55">
        <v>10</v>
      </c>
      <c r="Q170" s="5">
        <v>0</v>
      </c>
    </row>
    <row r="171" spans="2:17" x14ac:dyDescent="0.2">
      <c r="B171" s="202" t="s">
        <v>52</v>
      </c>
      <c r="C171" s="203"/>
      <c r="D171" s="204"/>
      <c r="E171" s="55">
        <v>10</v>
      </c>
      <c r="F171" s="55">
        <v>10</v>
      </c>
      <c r="G171" s="5">
        <v>0</v>
      </c>
      <c r="L171" s="202" t="s">
        <v>52</v>
      </c>
      <c r="M171" s="203"/>
      <c r="N171" s="204"/>
      <c r="O171" s="55">
        <v>10</v>
      </c>
      <c r="P171" s="55">
        <v>10</v>
      </c>
      <c r="Q171" s="5">
        <v>0</v>
      </c>
    </row>
    <row r="172" spans="2:17" x14ac:dyDescent="0.2">
      <c r="B172" s="202" t="s">
        <v>9</v>
      </c>
      <c r="C172" s="203"/>
      <c r="D172" s="204"/>
      <c r="E172" s="56">
        <v>70</v>
      </c>
      <c r="F172" s="56">
        <v>70</v>
      </c>
      <c r="G172" s="5">
        <v>0</v>
      </c>
      <c r="L172" s="202" t="s">
        <v>9</v>
      </c>
      <c r="M172" s="203"/>
      <c r="N172" s="204"/>
      <c r="O172" s="56">
        <v>70</v>
      </c>
      <c r="P172" s="56">
        <v>70</v>
      </c>
      <c r="Q172" s="5">
        <v>0</v>
      </c>
    </row>
    <row r="173" spans="2:17" x14ac:dyDescent="0.2">
      <c r="B173" s="202" t="s">
        <v>56</v>
      </c>
      <c r="C173" s="203"/>
      <c r="D173" s="204"/>
      <c r="E173" s="56">
        <v>210</v>
      </c>
      <c r="F173" s="56">
        <v>210</v>
      </c>
      <c r="G173" s="5">
        <v>0</v>
      </c>
      <c r="L173" s="202" t="s">
        <v>56</v>
      </c>
      <c r="M173" s="203"/>
      <c r="N173" s="204"/>
      <c r="O173" s="56">
        <v>210</v>
      </c>
      <c r="P173" s="56">
        <v>210</v>
      </c>
      <c r="Q173" s="5">
        <v>0</v>
      </c>
    </row>
    <row r="174" spans="2:17" x14ac:dyDescent="0.2">
      <c r="B174" s="202" t="s">
        <v>5</v>
      </c>
      <c r="C174" s="203"/>
      <c r="D174" s="204"/>
      <c r="E174" s="56">
        <v>55</v>
      </c>
      <c r="F174" s="56">
        <v>55</v>
      </c>
      <c r="G174" s="5">
        <v>0</v>
      </c>
      <c r="L174" s="202" t="s">
        <v>5</v>
      </c>
      <c r="M174" s="203"/>
      <c r="N174" s="204"/>
      <c r="O174" s="56">
        <v>55</v>
      </c>
      <c r="P174" s="56">
        <v>55</v>
      </c>
      <c r="Q174" s="5">
        <v>0</v>
      </c>
    </row>
    <row r="175" spans="2:17" x14ac:dyDescent="0.2">
      <c r="B175" s="202" t="s">
        <v>6</v>
      </c>
      <c r="C175" s="203"/>
      <c r="D175" s="204"/>
      <c r="E175" s="56">
        <v>45</v>
      </c>
      <c r="F175" s="56">
        <v>45</v>
      </c>
      <c r="G175" s="5">
        <v>0</v>
      </c>
      <c r="L175" s="202" t="s">
        <v>6</v>
      </c>
      <c r="M175" s="203"/>
      <c r="N175" s="204"/>
      <c r="O175" s="56">
        <v>45</v>
      </c>
      <c r="P175" s="56">
        <v>45</v>
      </c>
      <c r="Q175" s="5">
        <v>0</v>
      </c>
    </row>
    <row r="176" spans="2:17" ht="15" thickBot="1" x14ac:dyDescent="0.25">
      <c r="B176" s="211" t="s">
        <v>41</v>
      </c>
      <c r="C176" s="212"/>
      <c r="D176" s="213"/>
      <c r="E176" s="57">
        <v>35</v>
      </c>
      <c r="F176" s="57">
        <v>35</v>
      </c>
      <c r="G176" s="62">
        <v>0</v>
      </c>
      <c r="L176" s="211" t="s">
        <v>41</v>
      </c>
      <c r="M176" s="212"/>
      <c r="N176" s="213"/>
      <c r="O176" s="57">
        <v>35</v>
      </c>
      <c r="P176" s="57">
        <v>35</v>
      </c>
      <c r="Q176" s="62">
        <v>0</v>
      </c>
    </row>
    <row r="177" spans="2:17" ht="15" thickBot="1" x14ac:dyDescent="0.25">
      <c r="B177" s="214" t="s">
        <v>53</v>
      </c>
      <c r="C177" s="215"/>
      <c r="D177" s="216"/>
      <c r="E177" s="58">
        <f>SUM(E162:E176)</f>
        <v>515</v>
      </c>
      <c r="F177" s="59">
        <f>SUM(F162:F176)</f>
        <v>515</v>
      </c>
      <c r="G177" s="60">
        <f>SUM(G162:G176)</f>
        <v>0</v>
      </c>
      <c r="L177" s="214" t="s">
        <v>53</v>
      </c>
      <c r="M177" s="215"/>
      <c r="N177" s="216"/>
      <c r="O177" s="58">
        <f>SUM(O162:O176)</f>
        <v>515</v>
      </c>
      <c r="P177" s="59">
        <f>SUM(P162:P176)</f>
        <v>515</v>
      </c>
      <c r="Q177" s="60">
        <f>SUM(Q162:Q176)</f>
        <v>0</v>
      </c>
    </row>
    <row r="207" spans="1:10" ht="15" thickBot="1" x14ac:dyDescent="0.25"/>
    <row r="208" spans="1:10" ht="15" thickBot="1" x14ac:dyDescent="0.25">
      <c r="A208" s="196" t="s">
        <v>54</v>
      </c>
      <c r="B208" s="197"/>
      <c r="C208" s="197"/>
      <c r="D208" s="197"/>
      <c r="E208" s="197"/>
      <c r="F208" s="197"/>
      <c r="G208" s="197"/>
      <c r="H208" s="197" t="s">
        <v>42</v>
      </c>
      <c r="I208" s="197"/>
      <c r="J208" s="198"/>
    </row>
    <row r="209" spans="1:20" ht="15" thickBot="1" x14ac:dyDescent="0.25">
      <c r="A209" s="199" t="s">
        <v>55</v>
      </c>
      <c r="B209" s="200"/>
      <c r="C209" s="200"/>
      <c r="D209" s="200"/>
      <c r="E209" s="200"/>
      <c r="F209" s="200"/>
      <c r="G209" s="200"/>
      <c r="H209" s="200" t="s">
        <v>42</v>
      </c>
      <c r="I209" s="200"/>
      <c r="J209" s="201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  <c r="T209" s="198"/>
    </row>
    <row r="210" spans="1:20" ht="15" thickBot="1" x14ac:dyDescent="0.25"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  <c r="T210" s="201"/>
    </row>
    <row r="211" spans="1:20" ht="15" thickBot="1" x14ac:dyDescent="0.25"/>
    <row r="212" spans="1:20" ht="15" thickBot="1" x14ac:dyDescent="0.25">
      <c r="B212" s="205"/>
      <c r="C212" s="206"/>
      <c r="D212" s="207"/>
      <c r="E212" s="52" t="s">
        <v>43</v>
      </c>
      <c r="F212" s="53" t="s">
        <v>33</v>
      </c>
      <c r="G212" s="54" t="s">
        <v>32</v>
      </c>
    </row>
    <row r="213" spans="1:20" ht="15" thickBot="1" x14ac:dyDescent="0.25">
      <c r="B213" s="208" t="s">
        <v>2</v>
      </c>
      <c r="C213" s="209"/>
      <c r="D213" s="210"/>
      <c r="E213" s="55">
        <v>10</v>
      </c>
      <c r="F213" s="55">
        <v>10</v>
      </c>
      <c r="G213" s="61">
        <v>0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20" x14ac:dyDescent="0.2">
      <c r="B214" s="202" t="s">
        <v>44</v>
      </c>
      <c r="C214" s="203"/>
      <c r="D214" s="204"/>
      <c r="E214" s="55">
        <v>10</v>
      </c>
      <c r="F214" s="55">
        <v>10</v>
      </c>
      <c r="G214" s="5">
        <v>0</v>
      </c>
      <c r="L214" s="208" t="s">
        <v>2</v>
      </c>
      <c r="M214" s="209"/>
      <c r="N214" s="210"/>
      <c r="O214" s="55">
        <v>10</v>
      </c>
      <c r="P214" s="55">
        <v>10</v>
      </c>
      <c r="Q214" s="61">
        <v>0</v>
      </c>
    </row>
    <row r="215" spans="1:20" x14ac:dyDescent="0.2">
      <c r="B215" s="202" t="s">
        <v>45</v>
      </c>
      <c r="C215" s="203"/>
      <c r="D215" s="204"/>
      <c r="E215" s="55">
        <v>10</v>
      </c>
      <c r="F215" s="55">
        <v>10</v>
      </c>
      <c r="G215" s="5">
        <v>0</v>
      </c>
      <c r="L215" s="202" t="s">
        <v>44</v>
      </c>
      <c r="M215" s="203"/>
      <c r="N215" s="204"/>
      <c r="O215" s="55">
        <v>10</v>
      </c>
      <c r="P215" s="55">
        <v>10</v>
      </c>
      <c r="Q215" s="5">
        <v>0</v>
      </c>
    </row>
    <row r="216" spans="1:20" x14ac:dyDescent="0.2">
      <c r="B216" s="202" t="s">
        <v>46</v>
      </c>
      <c r="C216" s="203"/>
      <c r="D216" s="204"/>
      <c r="E216" s="55">
        <v>10</v>
      </c>
      <c r="F216" s="55">
        <v>10</v>
      </c>
      <c r="G216" s="5">
        <v>0</v>
      </c>
      <c r="L216" s="202" t="s">
        <v>45</v>
      </c>
      <c r="M216" s="203"/>
      <c r="N216" s="204"/>
      <c r="O216" s="55">
        <v>10</v>
      </c>
      <c r="P216" s="55">
        <v>10</v>
      </c>
      <c r="Q216" s="5">
        <v>0</v>
      </c>
    </row>
    <row r="217" spans="1:20" x14ac:dyDescent="0.2">
      <c r="B217" s="202" t="s">
        <v>47</v>
      </c>
      <c r="C217" s="203"/>
      <c r="D217" s="204"/>
      <c r="E217" s="55">
        <v>10</v>
      </c>
      <c r="F217" s="55">
        <v>10</v>
      </c>
      <c r="G217" s="5">
        <v>0</v>
      </c>
      <c r="L217" s="202" t="s">
        <v>46</v>
      </c>
      <c r="M217" s="203"/>
      <c r="N217" s="204"/>
      <c r="O217" s="55">
        <v>10</v>
      </c>
      <c r="P217" s="55">
        <v>10</v>
      </c>
      <c r="Q217" s="5">
        <v>0</v>
      </c>
    </row>
    <row r="218" spans="1:20" x14ac:dyDescent="0.2">
      <c r="B218" s="202" t="s">
        <v>48</v>
      </c>
      <c r="C218" s="203"/>
      <c r="D218" s="204"/>
      <c r="E218" s="55">
        <v>10</v>
      </c>
      <c r="F218" s="55">
        <v>10</v>
      </c>
      <c r="G218" s="5">
        <v>0</v>
      </c>
      <c r="L218" s="202" t="s">
        <v>47</v>
      </c>
      <c r="M218" s="203"/>
      <c r="N218" s="204"/>
      <c r="O218" s="55">
        <v>10</v>
      </c>
      <c r="P218" s="55">
        <v>10</v>
      </c>
      <c r="Q218" s="5">
        <v>0</v>
      </c>
    </row>
    <row r="219" spans="1:20" x14ac:dyDescent="0.2">
      <c r="B219" s="202" t="s">
        <v>49</v>
      </c>
      <c r="C219" s="203"/>
      <c r="D219" s="204"/>
      <c r="E219" s="55">
        <v>10</v>
      </c>
      <c r="F219" s="55">
        <v>10</v>
      </c>
      <c r="G219" s="5">
        <v>0</v>
      </c>
      <c r="L219" s="202" t="s">
        <v>48</v>
      </c>
      <c r="M219" s="203"/>
      <c r="N219" s="204"/>
      <c r="O219" s="55">
        <v>10</v>
      </c>
      <c r="P219" s="55">
        <v>10</v>
      </c>
      <c r="Q219" s="5">
        <v>0</v>
      </c>
    </row>
    <row r="220" spans="1:20" x14ac:dyDescent="0.2">
      <c r="B220" s="202" t="s">
        <v>50</v>
      </c>
      <c r="C220" s="203"/>
      <c r="D220" s="204"/>
      <c r="E220" s="55">
        <v>10</v>
      </c>
      <c r="F220" s="55">
        <v>10</v>
      </c>
      <c r="G220" s="5">
        <v>0</v>
      </c>
      <c r="L220" s="202" t="s">
        <v>49</v>
      </c>
      <c r="M220" s="203"/>
      <c r="N220" s="204"/>
      <c r="O220" s="55">
        <v>10</v>
      </c>
      <c r="P220" s="55">
        <v>10</v>
      </c>
      <c r="Q220" s="5">
        <v>0</v>
      </c>
    </row>
    <row r="221" spans="1:20" x14ac:dyDescent="0.2">
      <c r="B221" s="202" t="s">
        <v>51</v>
      </c>
      <c r="C221" s="203"/>
      <c r="D221" s="204"/>
      <c r="E221" s="55">
        <v>10</v>
      </c>
      <c r="F221" s="55">
        <v>10</v>
      </c>
      <c r="G221" s="5">
        <v>0</v>
      </c>
      <c r="L221" s="202" t="s">
        <v>50</v>
      </c>
      <c r="M221" s="203"/>
      <c r="N221" s="204"/>
      <c r="O221" s="55">
        <v>10</v>
      </c>
      <c r="P221" s="55">
        <v>10</v>
      </c>
      <c r="Q221" s="5">
        <v>0</v>
      </c>
    </row>
    <row r="222" spans="1:20" x14ac:dyDescent="0.2">
      <c r="B222" s="202" t="s">
        <v>52</v>
      </c>
      <c r="C222" s="203"/>
      <c r="D222" s="204"/>
      <c r="E222" s="55">
        <v>10</v>
      </c>
      <c r="F222" s="55">
        <v>10</v>
      </c>
      <c r="G222" s="5">
        <v>0</v>
      </c>
      <c r="L222" s="202" t="s">
        <v>51</v>
      </c>
      <c r="M222" s="203"/>
      <c r="N222" s="204"/>
      <c r="O222" s="55">
        <v>10</v>
      </c>
      <c r="P222" s="55">
        <v>10</v>
      </c>
      <c r="Q222" s="5">
        <v>0</v>
      </c>
    </row>
    <row r="223" spans="1:20" x14ac:dyDescent="0.2">
      <c r="B223" s="202" t="s">
        <v>9</v>
      </c>
      <c r="C223" s="203"/>
      <c r="D223" s="204"/>
      <c r="E223" s="56">
        <v>70</v>
      </c>
      <c r="F223" s="56">
        <v>70</v>
      </c>
      <c r="G223" s="5">
        <v>0</v>
      </c>
      <c r="L223" s="202" t="s">
        <v>52</v>
      </c>
      <c r="M223" s="203"/>
      <c r="N223" s="204"/>
      <c r="O223" s="55">
        <v>10</v>
      </c>
      <c r="P223" s="55">
        <v>10</v>
      </c>
      <c r="Q223" s="5">
        <v>0</v>
      </c>
    </row>
    <row r="224" spans="1:20" x14ac:dyDescent="0.2">
      <c r="B224" s="202" t="s">
        <v>56</v>
      </c>
      <c r="C224" s="203"/>
      <c r="D224" s="204"/>
      <c r="E224" s="56">
        <v>210</v>
      </c>
      <c r="F224" s="56">
        <v>210</v>
      </c>
      <c r="G224" s="5">
        <v>0</v>
      </c>
      <c r="L224" s="202" t="s">
        <v>9</v>
      </c>
      <c r="M224" s="203"/>
      <c r="N224" s="204"/>
      <c r="O224" s="56">
        <v>70</v>
      </c>
      <c r="P224" s="56">
        <v>70</v>
      </c>
      <c r="Q224" s="5">
        <v>0</v>
      </c>
    </row>
    <row r="225" spans="2:17" x14ac:dyDescent="0.2">
      <c r="B225" s="202" t="s">
        <v>5</v>
      </c>
      <c r="C225" s="203"/>
      <c r="D225" s="204"/>
      <c r="E225" s="56">
        <v>55</v>
      </c>
      <c r="F225" s="56">
        <v>55</v>
      </c>
      <c r="G225" s="5">
        <v>0</v>
      </c>
      <c r="L225" s="202" t="s">
        <v>56</v>
      </c>
      <c r="M225" s="203"/>
      <c r="N225" s="204"/>
      <c r="O225" s="56">
        <v>210</v>
      </c>
      <c r="P225" s="56">
        <v>210</v>
      </c>
      <c r="Q225" s="5">
        <v>0</v>
      </c>
    </row>
    <row r="226" spans="2:17" x14ac:dyDescent="0.2">
      <c r="B226" s="202" t="s">
        <v>6</v>
      </c>
      <c r="C226" s="203"/>
      <c r="D226" s="204"/>
      <c r="E226" s="56">
        <v>45</v>
      </c>
      <c r="F226" s="56">
        <v>45</v>
      </c>
      <c r="G226" s="5">
        <v>0</v>
      </c>
      <c r="L226" s="202" t="s">
        <v>5</v>
      </c>
      <c r="M226" s="203"/>
      <c r="N226" s="204"/>
      <c r="O226" s="56">
        <v>55</v>
      </c>
      <c r="P226" s="56">
        <v>55</v>
      </c>
      <c r="Q226" s="5">
        <v>0</v>
      </c>
    </row>
    <row r="227" spans="2:17" ht="15" thickBot="1" x14ac:dyDescent="0.25">
      <c r="B227" s="211" t="s">
        <v>41</v>
      </c>
      <c r="C227" s="212"/>
      <c r="D227" s="213"/>
      <c r="E227" s="57">
        <v>35</v>
      </c>
      <c r="F227" s="57">
        <v>35</v>
      </c>
      <c r="G227" s="62">
        <v>0</v>
      </c>
      <c r="L227" s="202" t="s">
        <v>6</v>
      </c>
      <c r="M227" s="203"/>
      <c r="N227" s="204"/>
      <c r="O227" s="56">
        <v>45</v>
      </c>
      <c r="P227" s="56">
        <v>45</v>
      </c>
      <c r="Q227" s="5">
        <v>0</v>
      </c>
    </row>
    <row r="228" spans="2:17" ht="15" thickBot="1" x14ac:dyDescent="0.25">
      <c r="B228" s="214" t="s">
        <v>53</v>
      </c>
      <c r="C228" s="215"/>
      <c r="D228" s="216"/>
      <c r="E228" s="58">
        <f>SUM(E213:E227)</f>
        <v>515</v>
      </c>
      <c r="F228" s="59">
        <f>SUM(F213:F227)</f>
        <v>515</v>
      </c>
      <c r="G228" s="60">
        <f>SUM(G213:G227)</f>
        <v>0</v>
      </c>
      <c r="L228" s="211" t="s">
        <v>41</v>
      </c>
      <c r="M228" s="212"/>
      <c r="N228" s="213"/>
      <c r="O228" s="57">
        <v>35</v>
      </c>
      <c r="P228" s="57">
        <v>35</v>
      </c>
      <c r="Q228" s="62">
        <v>0</v>
      </c>
    </row>
    <row r="229" spans="2:17" ht="15" thickBot="1" x14ac:dyDescent="0.25">
      <c r="L229" s="214" t="s">
        <v>53</v>
      </c>
      <c r="M229" s="215"/>
      <c r="N229" s="216"/>
      <c r="O229" s="58">
        <f>SUM(O214:O228)</f>
        <v>515</v>
      </c>
      <c r="P229" s="59">
        <f>SUM(P214:P228)</f>
        <v>515</v>
      </c>
      <c r="Q229" s="60">
        <f>SUM(Q214:Q228)</f>
        <v>0</v>
      </c>
    </row>
  </sheetData>
  <mergeCells count="210">
    <mergeCell ref="L229:N229"/>
    <mergeCell ref="L223:N223"/>
    <mergeCell ref="L224:N224"/>
    <mergeCell ref="L225:N225"/>
    <mergeCell ref="L226:N226"/>
    <mergeCell ref="L227:N227"/>
    <mergeCell ref="B227:D227"/>
    <mergeCell ref="B228:D228"/>
    <mergeCell ref="B226:D226"/>
    <mergeCell ref="R209:T209"/>
    <mergeCell ref="K210:Q210"/>
    <mergeCell ref="R210:T210"/>
    <mergeCell ref="L213:N213"/>
    <mergeCell ref="L214:N214"/>
    <mergeCell ref="L215:N215"/>
    <mergeCell ref="L216:N216"/>
    <mergeCell ref="L217:N217"/>
    <mergeCell ref="L228:N228"/>
    <mergeCell ref="L218:N218"/>
    <mergeCell ref="L219:N219"/>
    <mergeCell ref="L220:N220"/>
    <mergeCell ref="L221:N221"/>
    <mergeCell ref="L222:N222"/>
    <mergeCell ref="B222:D222"/>
    <mergeCell ref="B223:D223"/>
    <mergeCell ref="B224:D224"/>
    <mergeCell ref="B225:D225"/>
    <mergeCell ref="B217:D217"/>
    <mergeCell ref="B218:D218"/>
    <mergeCell ref="B219:D219"/>
    <mergeCell ref="B220:D220"/>
    <mergeCell ref="B221:D221"/>
    <mergeCell ref="B212:D212"/>
    <mergeCell ref="B213:D213"/>
    <mergeCell ref="B214:D214"/>
    <mergeCell ref="B215:D215"/>
    <mergeCell ref="B216:D216"/>
    <mergeCell ref="L177:N177"/>
    <mergeCell ref="A208:G208"/>
    <mergeCell ref="H208:J208"/>
    <mergeCell ref="A209:G209"/>
    <mergeCell ref="H209:J209"/>
    <mergeCell ref="L171:N171"/>
    <mergeCell ref="L172:N172"/>
    <mergeCell ref="L173:N173"/>
    <mergeCell ref="L174:N174"/>
    <mergeCell ref="L175:N175"/>
    <mergeCell ref="B176:D176"/>
    <mergeCell ref="B177:D177"/>
    <mergeCell ref="B175:D175"/>
    <mergeCell ref="K209:Q209"/>
    <mergeCell ref="R157:T157"/>
    <mergeCell ref="K158:Q158"/>
    <mergeCell ref="R158:T158"/>
    <mergeCell ref="L161:N161"/>
    <mergeCell ref="L162:N162"/>
    <mergeCell ref="L163:N163"/>
    <mergeCell ref="L164:N164"/>
    <mergeCell ref="L165:N165"/>
    <mergeCell ref="L176:N176"/>
    <mergeCell ref="L166:N166"/>
    <mergeCell ref="L167:N167"/>
    <mergeCell ref="L168:N168"/>
    <mergeCell ref="L169:N169"/>
    <mergeCell ref="L170:N170"/>
    <mergeCell ref="B171:D171"/>
    <mergeCell ref="B172:D172"/>
    <mergeCell ref="B173:D173"/>
    <mergeCell ref="B174:D174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L124:N124"/>
    <mergeCell ref="L125:N125"/>
    <mergeCell ref="A157:G157"/>
    <mergeCell ref="H157:J157"/>
    <mergeCell ref="A158:G158"/>
    <mergeCell ref="H158:J158"/>
    <mergeCell ref="K157:Q157"/>
    <mergeCell ref="L119:N119"/>
    <mergeCell ref="L120:N120"/>
    <mergeCell ref="L121:N121"/>
    <mergeCell ref="L122:N122"/>
    <mergeCell ref="L123:N123"/>
    <mergeCell ref="B124:D124"/>
    <mergeCell ref="B125:D125"/>
    <mergeCell ref="K105:Q105"/>
    <mergeCell ref="R105:T105"/>
    <mergeCell ref="K106:Q106"/>
    <mergeCell ref="R106:T106"/>
    <mergeCell ref="L109:N109"/>
    <mergeCell ref="L110:N110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L73:N73"/>
    <mergeCell ref="A105:G105"/>
    <mergeCell ref="H105:J105"/>
    <mergeCell ref="A106:G106"/>
    <mergeCell ref="H106:J106"/>
    <mergeCell ref="L67:N67"/>
    <mergeCell ref="L68:N68"/>
    <mergeCell ref="L69:N69"/>
    <mergeCell ref="L70:N70"/>
    <mergeCell ref="L71:N71"/>
    <mergeCell ref="B72:D72"/>
    <mergeCell ref="B73:D73"/>
    <mergeCell ref="B71:D71"/>
    <mergeCell ref="R53:T53"/>
    <mergeCell ref="K54:Q54"/>
    <mergeCell ref="R54:T54"/>
    <mergeCell ref="L57:N57"/>
    <mergeCell ref="L58:N58"/>
    <mergeCell ref="L59:N59"/>
    <mergeCell ref="L60:N60"/>
    <mergeCell ref="L61:N61"/>
    <mergeCell ref="L72:N72"/>
    <mergeCell ref="L62:N62"/>
    <mergeCell ref="L63:N63"/>
    <mergeCell ref="L64:N64"/>
    <mergeCell ref="L65:N65"/>
    <mergeCell ref="L66:N66"/>
    <mergeCell ref="B67:D67"/>
    <mergeCell ref="B68:D68"/>
    <mergeCell ref="B69:D69"/>
    <mergeCell ref="B70:D70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L21:N21"/>
    <mergeCell ref="A53:G53"/>
    <mergeCell ref="H53:J53"/>
    <mergeCell ref="A54:G54"/>
    <mergeCell ref="H54:J54"/>
    <mergeCell ref="K53:Q53"/>
    <mergeCell ref="L16:N16"/>
    <mergeCell ref="L17:N17"/>
    <mergeCell ref="L18:N18"/>
    <mergeCell ref="L19:N19"/>
    <mergeCell ref="L20:N20"/>
    <mergeCell ref="L11:N11"/>
    <mergeCell ref="L12:N12"/>
    <mergeCell ref="L13:N13"/>
    <mergeCell ref="L14:N14"/>
    <mergeCell ref="L15:N15"/>
    <mergeCell ref="L6:N6"/>
    <mergeCell ref="L7:N7"/>
    <mergeCell ref="L8:N8"/>
    <mergeCell ref="L9:N9"/>
    <mergeCell ref="L10:N10"/>
    <mergeCell ref="K1:Q1"/>
    <mergeCell ref="R1:T1"/>
    <mergeCell ref="K2:Q2"/>
    <mergeCell ref="R2:T2"/>
    <mergeCell ref="L5:N5"/>
    <mergeCell ref="B20:D20"/>
    <mergeCell ref="B21:D21"/>
    <mergeCell ref="B16:D16"/>
    <mergeCell ref="B13:D13"/>
    <mergeCell ref="B14:D14"/>
    <mergeCell ref="B15:D15"/>
    <mergeCell ref="B17:D17"/>
    <mergeCell ref="B18:D18"/>
    <mergeCell ref="B19:D19"/>
    <mergeCell ref="B12:D12"/>
    <mergeCell ref="A1:G1"/>
    <mergeCell ref="H1:J1"/>
    <mergeCell ref="A2:G2"/>
    <mergeCell ref="H2:J2"/>
    <mergeCell ref="B5:D5"/>
    <mergeCell ref="B6:D6"/>
    <mergeCell ref="B7:D7"/>
    <mergeCell ref="B8:D8"/>
    <mergeCell ref="B9:D9"/>
    <mergeCell ref="B10:D10"/>
    <mergeCell ref="B11:D1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7"/>
  <sheetViews>
    <sheetView view="pageLayout" zoomScaleNormal="100" workbookViewId="0">
      <selection activeCell="H12" sqref="H12"/>
    </sheetView>
  </sheetViews>
  <sheetFormatPr defaultRowHeight="14.25" x14ac:dyDescent="0.2"/>
  <cols>
    <col min="1" max="3" width="9.140625" style="51"/>
    <col min="4" max="4" width="10.5703125" style="51" customWidth="1"/>
    <col min="5" max="8" width="9.140625" style="51"/>
    <col min="9" max="9" width="6.140625" style="51" customWidth="1"/>
    <col min="10" max="16384" width="9.140625" style="51"/>
  </cols>
  <sheetData>
    <row r="1" spans="1:20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J1" s="198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  <c r="T1" s="198"/>
    </row>
    <row r="2" spans="1:20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J2" s="201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  <c r="T2" s="201"/>
    </row>
    <row r="4" spans="1:20" ht="15" thickBot="1" x14ac:dyDescent="0.25"/>
    <row r="5" spans="1:20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20" x14ac:dyDescent="0.2">
      <c r="B6" s="202" t="s">
        <v>5</v>
      </c>
      <c r="C6" s="203"/>
      <c r="D6" s="204"/>
      <c r="E6" s="239">
        <v>55</v>
      </c>
      <c r="F6" s="240">
        <v>55</v>
      </c>
      <c r="G6" s="241">
        <v>55</v>
      </c>
      <c r="L6" s="202" t="s">
        <v>5</v>
      </c>
      <c r="M6" s="203"/>
      <c r="N6" s="204"/>
      <c r="O6" s="239">
        <v>55</v>
      </c>
      <c r="P6" s="240">
        <v>55</v>
      </c>
      <c r="Q6" s="241">
        <v>55</v>
      </c>
    </row>
    <row r="7" spans="1:20" x14ac:dyDescent="0.2">
      <c r="B7" s="202" t="s">
        <v>6</v>
      </c>
      <c r="C7" s="203"/>
      <c r="D7" s="204"/>
      <c r="E7" s="242">
        <v>45</v>
      </c>
      <c r="F7" s="56">
        <v>45</v>
      </c>
      <c r="G7" s="243">
        <v>45</v>
      </c>
      <c r="L7" s="202" t="s">
        <v>6</v>
      </c>
      <c r="M7" s="203"/>
      <c r="N7" s="204"/>
      <c r="O7" s="242">
        <v>45</v>
      </c>
      <c r="P7" s="56">
        <v>45</v>
      </c>
      <c r="Q7" s="243">
        <v>45</v>
      </c>
    </row>
    <row r="8" spans="1:20" ht="15" thickBot="1" x14ac:dyDescent="0.25">
      <c r="B8" s="211" t="s">
        <v>41</v>
      </c>
      <c r="C8" s="212"/>
      <c r="D8" s="213"/>
      <c r="E8" s="244">
        <v>35</v>
      </c>
      <c r="F8" s="57">
        <v>35</v>
      </c>
      <c r="G8" s="245">
        <v>35</v>
      </c>
      <c r="L8" s="211" t="s">
        <v>41</v>
      </c>
      <c r="M8" s="212"/>
      <c r="N8" s="213"/>
      <c r="O8" s="244">
        <v>35</v>
      </c>
      <c r="P8" s="57">
        <v>35</v>
      </c>
      <c r="Q8" s="245">
        <v>35</v>
      </c>
    </row>
    <row r="9" spans="1:20" ht="15.75" customHeight="1" thickBot="1" x14ac:dyDescent="0.25">
      <c r="B9" s="214" t="s">
        <v>53</v>
      </c>
      <c r="C9" s="215"/>
      <c r="D9" s="216"/>
      <c r="E9" s="246">
        <f>SUM(E6:E8)</f>
        <v>135</v>
      </c>
      <c r="F9" s="59">
        <f>SUM(F6:F8)</f>
        <v>135</v>
      </c>
      <c r="G9" s="60">
        <f>SUM(G6:G8)</f>
        <v>135</v>
      </c>
      <c r="L9" s="214" t="s">
        <v>53</v>
      </c>
      <c r="M9" s="215"/>
      <c r="N9" s="216"/>
      <c r="O9" s="246">
        <f>SUM(O6:O8)+O11</f>
        <v>135</v>
      </c>
      <c r="P9" s="59">
        <f>SUM(P6:P8)+O11</f>
        <v>135</v>
      </c>
      <c r="Q9" s="60">
        <f>SUM(Q6:Q8)</f>
        <v>135</v>
      </c>
    </row>
    <row r="52" spans="1:20" ht="15" thickBot="1" x14ac:dyDescent="0.25"/>
    <row r="53" spans="1:20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J53" s="198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  <c r="T53" s="198"/>
    </row>
    <row r="54" spans="1:20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J54" s="201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  <c r="T54" s="201"/>
    </row>
    <row r="56" spans="1:20" ht="15" thickBot="1" x14ac:dyDescent="0.25"/>
    <row r="57" spans="1:20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20" x14ac:dyDescent="0.2">
      <c r="B58" s="202" t="s">
        <v>5</v>
      </c>
      <c r="C58" s="203"/>
      <c r="D58" s="204"/>
      <c r="E58" s="56">
        <v>55</v>
      </c>
      <c r="F58" s="56">
        <v>55</v>
      </c>
      <c r="G58" s="5">
        <v>0</v>
      </c>
      <c r="L58" s="202" t="s">
        <v>5</v>
      </c>
      <c r="M58" s="203"/>
      <c r="N58" s="204"/>
      <c r="O58" s="56">
        <v>55</v>
      </c>
      <c r="P58" s="56">
        <v>55</v>
      </c>
      <c r="Q58" s="5">
        <v>0</v>
      </c>
    </row>
    <row r="59" spans="1:20" x14ac:dyDescent="0.2">
      <c r="B59" s="202" t="s">
        <v>6</v>
      </c>
      <c r="C59" s="203"/>
      <c r="D59" s="204"/>
      <c r="E59" s="56">
        <v>45</v>
      </c>
      <c r="F59" s="56">
        <v>45</v>
      </c>
      <c r="G59" s="5">
        <v>0</v>
      </c>
      <c r="L59" s="202" t="s">
        <v>6</v>
      </c>
      <c r="M59" s="203"/>
      <c r="N59" s="204"/>
      <c r="O59" s="56">
        <v>45</v>
      </c>
      <c r="P59" s="56">
        <v>45</v>
      </c>
      <c r="Q59" s="5">
        <v>0</v>
      </c>
    </row>
    <row r="60" spans="1:20" ht="15" thickBot="1" x14ac:dyDescent="0.25">
      <c r="B60" s="211" t="s">
        <v>41</v>
      </c>
      <c r="C60" s="212"/>
      <c r="D60" s="213"/>
      <c r="E60" s="57">
        <v>35</v>
      </c>
      <c r="F60" s="57">
        <v>35</v>
      </c>
      <c r="G60" s="62">
        <v>0</v>
      </c>
      <c r="L60" s="211" t="s">
        <v>41</v>
      </c>
      <c r="M60" s="212"/>
      <c r="N60" s="213"/>
      <c r="O60" s="57">
        <v>35</v>
      </c>
      <c r="P60" s="57">
        <v>35</v>
      </c>
      <c r="Q60" s="62">
        <v>0</v>
      </c>
    </row>
    <row r="61" spans="1:20" ht="15" thickBot="1" x14ac:dyDescent="0.25">
      <c r="B61" s="214" t="s">
        <v>53</v>
      </c>
      <c r="C61" s="215"/>
      <c r="D61" s="216"/>
      <c r="E61" s="58">
        <f>SUM(E58:E60)</f>
        <v>135</v>
      </c>
      <c r="F61" s="59">
        <f>SUM(F58:F60)</f>
        <v>135</v>
      </c>
      <c r="G61" s="60">
        <f>SUM(G58:G60)</f>
        <v>0</v>
      </c>
      <c r="L61" s="214" t="s">
        <v>53</v>
      </c>
      <c r="M61" s="215"/>
      <c r="N61" s="216"/>
      <c r="O61" s="58">
        <f>SUM(O58:O60)</f>
        <v>135</v>
      </c>
      <c r="P61" s="59">
        <f>SUM(P58:P60)</f>
        <v>135</v>
      </c>
      <c r="Q61" s="60">
        <f>SUM(Q58:Q60)</f>
        <v>0</v>
      </c>
    </row>
    <row r="104" spans="1:20" ht="15" thickBot="1" x14ac:dyDescent="0.25"/>
    <row r="105" spans="1:20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J105" s="198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  <c r="T105" s="198"/>
    </row>
    <row r="106" spans="1:20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J106" s="201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  <c r="T106" s="201"/>
    </row>
    <row r="108" spans="1:20" ht="15" thickBot="1" x14ac:dyDescent="0.25"/>
    <row r="109" spans="1:20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20" x14ac:dyDescent="0.2">
      <c r="B110" s="202" t="s">
        <v>5</v>
      </c>
      <c r="C110" s="203"/>
      <c r="D110" s="204"/>
      <c r="E110" s="56">
        <v>55</v>
      </c>
      <c r="F110" s="56">
        <v>55</v>
      </c>
      <c r="G110" s="5">
        <v>0</v>
      </c>
      <c r="L110" s="202" t="s">
        <v>5</v>
      </c>
      <c r="M110" s="203"/>
      <c r="N110" s="204"/>
      <c r="O110" s="56">
        <v>55</v>
      </c>
      <c r="P110" s="56">
        <v>55</v>
      </c>
      <c r="Q110" s="5">
        <v>0</v>
      </c>
    </row>
    <row r="111" spans="1:20" x14ac:dyDescent="0.2">
      <c r="B111" s="202" t="s">
        <v>6</v>
      </c>
      <c r="C111" s="203"/>
      <c r="D111" s="204"/>
      <c r="E111" s="56">
        <v>45</v>
      </c>
      <c r="F111" s="56">
        <v>45</v>
      </c>
      <c r="G111" s="5">
        <v>0</v>
      </c>
      <c r="L111" s="202" t="s">
        <v>6</v>
      </c>
      <c r="M111" s="203"/>
      <c r="N111" s="204"/>
      <c r="O111" s="56">
        <v>45</v>
      </c>
      <c r="P111" s="56">
        <v>45</v>
      </c>
      <c r="Q111" s="5">
        <v>0</v>
      </c>
    </row>
    <row r="112" spans="1:20" ht="15" thickBot="1" x14ac:dyDescent="0.25">
      <c r="B112" s="211" t="s">
        <v>41</v>
      </c>
      <c r="C112" s="212"/>
      <c r="D112" s="213"/>
      <c r="E112" s="57">
        <v>35</v>
      </c>
      <c r="F112" s="57">
        <v>35</v>
      </c>
      <c r="G112" s="62">
        <v>0</v>
      </c>
      <c r="L112" s="211" t="s">
        <v>41</v>
      </c>
      <c r="M112" s="212"/>
      <c r="N112" s="213"/>
      <c r="O112" s="57">
        <v>35</v>
      </c>
      <c r="P112" s="57">
        <v>35</v>
      </c>
      <c r="Q112" s="62">
        <v>0</v>
      </c>
    </row>
    <row r="113" spans="2:17" ht="15" thickBot="1" x14ac:dyDescent="0.25">
      <c r="B113" s="214" t="s">
        <v>53</v>
      </c>
      <c r="C113" s="215"/>
      <c r="D113" s="216"/>
      <c r="E113" s="58">
        <f>SUM(E110:E112)</f>
        <v>135</v>
      </c>
      <c r="F113" s="59">
        <f>SUM(F110:F112)</f>
        <v>135</v>
      </c>
      <c r="G113" s="60">
        <f>SUM(G110:G112)</f>
        <v>0</v>
      </c>
      <c r="L113" s="214" t="s">
        <v>53</v>
      </c>
      <c r="M113" s="215"/>
      <c r="N113" s="216"/>
      <c r="O113" s="58">
        <f>SUM(O110:O112)</f>
        <v>135</v>
      </c>
      <c r="P113" s="59">
        <f>SUM(P110:P112)</f>
        <v>135</v>
      </c>
      <c r="Q113" s="60">
        <f>SUM(Q110:Q112)</f>
        <v>0</v>
      </c>
    </row>
    <row r="156" spans="1:20" ht="15" thickBot="1" x14ac:dyDescent="0.25"/>
    <row r="157" spans="1:20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J157" s="198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  <c r="T157" s="198"/>
    </row>
    <row r="158" spans="1:20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J158" s="201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  <c r="T158" s="201"/>
    </row>
    <row r="160" spans="1:20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2" t="s">
        <v>5</v>
      </c>
      <c r="C162" s="203"/>
      <c r="D162" s="204"/>
      <c r="E162" s="56">
        <v>55</v>
      </c>
      <c r="F162" s="56">
        <v>55</v>
      </c>
      <c r="G162" s="5">
        <v>0</v>
      </c>
      <c r="L162" s="202" t="s">
        <v>5</v>
      </c>
      <c r="M162" s="203"/>
      <c r="N162" s="204"/>
      <c r="O162" s="56">
        <v>55</v>
      </c>
      <c r="P162" s="56">
        <v>55</v>
      </c>
      <c r="Q162" s="5">
        <v>0</v>
      </c>
    </row>
    <row r="163" spans="2:17" x14ac:dyDescent="0.2">
      <c r="B163" s="202" t="s">
        <v>6</v>
      </c>
      <c r="C163" s="203"/>
      <c r="D163" s="204"/>
      <c r="E163" s="56">
        <v>45</v>
      </c>
      <c r="F163" s="56">
        <v>45</v>
      </c>
      <c r="G163" s="5">
        <v>0</v>
      </c>
      <c r="L163" s="202" t="s">
        <v>6</v>
      </c>
      <c r="M163" s="203"/>
      <c r="N163" s="204"/>
      <c r="O163" s="56">
        <v>45</v>
      </c>
      <c r="P163" s="56">
        <v>45</v>
      </c>
      <c r="Q163" s="5">
        <v>0</v>
      </c>
    </row>
    <row r="164" spans="2:17" ht="15" thickBot="1" x14ac:dyDescent="0.25">
      <c r="B164" s="211" t="s">
        <v>41</v>
      </c>
      <c r="C164" s="212"/>
      <c r="D164" s="213"/>
      <c r="E164" s="57">
        <v>35</v>
      </c>
      <c r="F164" s="57">
        <v>35</v>
      </c>
      <c r="G164" s="62">
        <v>0</v>
      </c>
      <c r="L164" s="211" t="s">
        <v>41</v>
      </c>
      <c r="M164" s="212"/>
      <c r="N164" s="213"/>
      <c r="O164" s="57">
        <v>35</v>
      </c>
      <c r="P164" s="57">
        <v>35</v>
      </c>
      <c r="Q164" s="62">
        <v>0</v>
      </c>
    </row>
    <row r="165" spans="2:17" ht="15" thickBot="1" x14ac:dyDescent="0.25">
      <c r="B165" s="214" t="s">
        <v>53</v>
      </c>
      <c r="C165" s="215"/>
      <c r="D165" s="216"/>
      <c r="E165" s="58">
        <f>SUM(E162:E164)</f>
        <v>135</v>
      </c>
      <c r="F165" s="59">
        <f>SUM(F162:F164)</f>
        <v>135</v>
      </c>
      <c r="G165" s="60">
        <f>SUM(G162:G164)</f>
        <v>0</v>
      </c>
      <c r="L165" s="214" t="s">
        <v>53</v>
      </c>
      <c r="M165" s="215"/>
      <c r="N165" s="216"/>
      <c r="O165" s="58">
        <f>SUM(O162:O164)</f>
        <v>135</v>
      </c>
      <c r="P165" s="59">
        <f>SUM(P162:P164)</f>
        <v>135</v>
      </c>
      <c r="Q165" s="60">
        <f>SUM(Q162:Q164)</f>
        <v>0</v>
      </c>
    </row>
    <row r="208" ht="15" thickBot="1" x14ac:dyDescent="0.25"/>
    <row r="209" spans="1:20" x14ac:dyDescent="0.2">
      <c r="A209" s="196" t="s">
        <v>54</v>
      </c>
      <c r="B209" s="197"/>
      <c r="C209" s="197"/>
      <c r="D209" s="197"/>
      <c r="E209" s="197"/>
      <c r="F209" s="197"/>
      <c r="G209" s="197"/>
      <c r="H209" s="197" t="s">
        <v>42</v>
      </c>
      <c r="I209" s="197"/>
      <c r="J209" s="198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  <c r="T209" s="198"/>
    </row>
    <row r="210" spans="1:20" ht="15" thickBot="1" x14ac:dyDescent="0.25">
      <c r="A210" s="199" t="s">
        <v>55</v>
      </c>
      <c r="B210" s="200"/>
      <c r="C210" s="200"/>
      <c r="D210" s="200"/>
      <c r="E210" s="200"/>
      <c r="F210" s="200"/>
      <c r="G210" s="200"/>
      <c r="H210" s="200" t="s">
        <v>42</v>
      </c>
      <c r="I210" s="200"/>
      <c r="J210" s="201"/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  <c r="T210" s="201"/>
    </row>
    <row r="212" spans="1:20" ht="15" thickBot="1" x14ac:dyDescent="0.25"/>
    <row r="213" spans="1:20" ht="15" thickBot="1" x14ac:dyDescent="0.25">
      <c r="B213" s="205"/>
      <c r="C213" s="206"/>
      <c r="D213" s="207"/>
      <c r="E213" s="52" t="s">
        <v>43</v>
      </c>
      <c r="F213" s="53" t="s">
        <v>33</v>
      </c>
      <c r="G213" s="54" t="s">
        <v>32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20" x14ac:dyDescent="0.2">
      <c r="B214" s="202" t="s">
        <v>5</v>
      </c>
      <c r="C214" s="203"/>
      <c r="D214" s="204"/>
      <c r="E214" s="56">
        <v>55</v>
      </c>
      <c r="F214" s="56">
        <v>55</v>
      </c>
      <c r="G214" s="5">
        <v>0</v>
      </c>
      <c r="L214" s="202" t="s">
        <v>5</v>
      </c>
      <c r="M214" s="203"/>
      <c r="N214" s="204"/>
      <c r="O214" s="56">
        <v>55</v>
      </c>
      <c r="P214" s="56">
        <v>55</v>
      </c>
      <c r="Q214" s="5">
        <v>0</v>
      </c>
    </row>
    <row r="215" spans="1:20" x14ac:dyDescent="0.2">
      <c r="B215" s="202" t="s">
        <v>6</v>
      </c>
      <c r="C215" s="203"/>
      <c r="D215" s="204"/>
      <c r="E215" s="56">
        <v>45</v>
      </c>
      <c r="F215" s="56">
        <v>45</v>
      </c>
      <c r="G215" s="5">
        <v>0</v>
      </c>
      <c r="L215" s="202" t="s">
        <v>6</v>
      </c>
      <c r="M215" s="203"/>
      <c r="N215" s="204"/>
      <c r="O215" s="56">
        <v>45</v>
      </c>
      <c r="P215" s="56">
        <v>45</v>
      </c>
      <c r="Q215" s="5">
        <v>0</v>
      </c>
    </row>
    <row r="216" spans="1:20" ht="15" thickBot="1" x14ac:dyDescent="0.25">
      <c r="B216" s="211" t="s">
        <v>41</v>
      </c>
      <c r="C216" s="212"/>
      <c r="D216" s="213"/>
      <c r="E216" s="57">
        <v>35</v>
      </c>
      <c r="F216" s="57">
        <v>35</v>
      </c>
      <c r="G216" s="62">
        <v>0</v>
      </c>
      <c r="L216" s="211" t="s">
        <v>41</v>
      </c>
      <c r="M216" s="212"/>
      <c r="N216" s="213"/>
      <c r="O216" s="57">
        <v>35</v>
      </c>
      <c r="P216" s="57">
        <v>35</v>
      </c>
      <c r="Q216" s="62">
        <v>0</v>
      </c>
    </row>
    <row r="217" spans="1:20" ht="15" thickBot="1" x14ac:dyDescent="0.25">
      <c r="B217" s="214" t="s">
        <v>53</v>
      </c>
      <c r="C217" s="215"/>
      <c r="D217" s="216"/>
      <c r="E217" s="58">
        <f>SUM(E214:E216)</f>
        <v>135</v>
      </c>
      <c r="F217" s="59">
        <f>SUM(F214:F216)</f>
        <v>135</v>
      </c>
      <c r="G217" s="60">
        <f>SUM(G214:G216)</f>
        <v>0</v>
      </c>
      <c r="L217" s="214" t="s">
        <v>53</v>
      </c>
      <c r="M217" s="215"/>
      <c r="N217" s="216"/>
      <c r="O217" s="58">
        <f>SUM(O214:O216)</f>
        <v>135</v>
      </c>
      <c r="P217" s="59">
        <f>SUM(P214:P216)</f>
        <v>135</v>
      </c>
      <c r="Q217" s="60">
        <f>SUM(Q214:Q216)</f>
        <v>0</v>
      </c>
    </row>
  </sheetData>
  <mergeCells count="90">
    <mergeCell ref="R209:T209"/>
    <mergeCell ref="K210:Q210"/>
    <mergeCell ref="R210:T210"/>
    <mergeCell ref="L213:N213"/>
    <mergeCell ref="L214:N214"/>
    <mergeCell ref="B214:D214"/>
    <mergeCell ref="B215:D215"/>
    <mergeCell ref="B216:D216"/>
    <mergeCell ref="B217:D217"/>
    <mergeCell ref="K209:Q209"/>
    <mergeCell ref="L215:N215"/>
    <mergeCell ref="L216:N216"/>
    <mergeCell ref="L217:N217"/>
    <mergeCell ref="A209:G209"/>
    <mergeCell ref="H209:J209"/>
    <mergeCell ref="A210:G210"/>
    <mergeCell ref="H210:J210"/>
    <mergeCell ref="B213:D213"/>
    <mergeCell ref="R157:T157"/>
    <mergeCell ref="K158:Q158"/>
    <mergeCell ref="R158:T158"/>
    <mergeCell ref="L161:N161"/>
    <mergeCell ref="L162:N162"/>
    <mergeCell ref="B162:D162"/>
    <mergeCell ref="B163:D163"/>
    <mergeCell ref="B164:D164"/>
    <mergeCell ref="B165:D165"/>
    <mergeCell ref="K157:Q157"/>
    <mergeCell ref="L163:N163"/>
    <mergeCell ref="L164:N164"/>
    <mergeCell ref="L165:N165"/>
    <mergeCell ref="A157:G157"/>
    <mergeCell ref="H157:J157"/>
    <mergeCell ref="A158:G158"/>
    <mergeCell ref="H158:J158"/>
    <mergeCell ref="B161:D161"/>
    <mergeCell ref="R105:T105"/>
    <mergeCell ref="K106:Q106"/>
    <mergeCell ref="R106:T106"/>
    <mergeCell ref="L109:N109"/>
    <mergeCell ref="L110:N110"/>
    <mergeCell ref="B110:D110"/>
    <mergeCell ref="B111:D111"/>
    <mergeCell ref="B112:D112"/>
    <mergeCell ref="B113:D113"/>
    <mergeCell ref="K105:Q105"/>
    <mergeCell ref="L111:N111"/>
    <mergeCell ref="L112:N112"/>
    <mergeCell ref="L113:N113"/>
    <mergeCell ref="A105:G105"/>
    <mergeCell ref="H105:J105"/>
    <mergeCell ref="A106:G106"/>
    <mergeCell ref="H106:J106"/>
    <mergeCell ref="B109:D109"/>
    <mergeCell ref="B60:D60"/>
    <mergeCell ref="B61:D61"/>
    <mergeCell ref="K53:Q53"/>
    <mergeCell ref="R53:T53"/>
    <mergeCell ref="K54:Q54"/>
    <mergeCell ref="R54:T54"/>
    <mergeCell ref="L57:N57"/>
    <mergeCell ref="L58:N58"/>
    <mergeCell ref="L59:N59"/>
    <mergeCell ref="L60:N60"/>
    <mergeCell ref="L61:N61"/>
    <mergeCell ref="A54:G54"/>
    <mergeCell ref="H54:J54"/>
    <mergeCell ref="B57:D57"/>
    <mergeCell ref="B58:D58"/>
    <mergeCell ref="B59:D59"/>
    <mergeCell ref="L6:N6"/>
    <mergeCell ref="L7:N7"/>
    <mergeCell ref="L8:N8"/>
    <mergeCell ref="L9:N9"/>
    <mergeCell ref="A53:G53"/>
    <mergeCell ref="H53:J53"/>
    <mergeCell ref="B9:D9"/>
    <mergeCell ref="B6:D6"/>
    <mergeCell ref="B7:D7"/>
    <mergeCell ref="B8:D8"/>
    <mergeCell ref="K1:Q1"/>
    <mergeCell ref="R1:T1"/>
    <mergeCell ref="K2:Q2"/>
    <mergeCell ref="R2:T2"/>
    <mergeCell ref="L5:N5"/>
    <mergeCell ref="A1:G1"/>
    <mergeCell ref="H1:J1"/>
    <mergeCell ref="A2:G2"/>
    <mergeCell ref="H2:J2"/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8"/>
  <sheetViews>
    <sheetView view="pageLayout" zoomScaleNormal="100" workbookViewId="0">
      <selection activeCell="J6" sqref="J6"/>
    </sheetView>
  </sheetViews>
  <sheetFormatPr defaultRowHeight="14.25" x14ac:dyDescent="0.2"/>
  <cols>
    <col min="1" max="3" width="9.140625" style="51"/>
    <col min="4" max="4" width="10.5703125" style="51" customWidth="1"/>
    <col min="5" max="8" width="9.140625" style="51"/>
    <col min="9" max="9" width="6.140625" style="51" customWidth="1"/>
    <col min="10" max="16384" width="9.140625" style="51"/>
  </cols>
  <sheetData>
    <row r="1" spans="1:19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</row>
    <row r="2" spans="1:19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</row>
    <row r="4" spans="1:19" ht="15" thickBot="1" x14ac:dyDescent="0.25"/>
    <row r="5" spans="1:19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19" x14ac:dyDescent="0.2">
      <c r="B6" s="202" t="s">
        <v>56</v>
      </c>
      <c r="C6" s="203"/>
      <c r="D6" s="204"/>
      <c r="E6" s="56">
        <v>210</v>
      </c>
      <c r="F6" s="56">
        <v>210</v>
      </c>
      <c r="G6" s="5">
        <v>0</v>
      </c>
      <c r="L6" s="202" t="s">
        <v>56</v>
      </c>
      <c r="M6" s="203"/>
      <c r="N6" s="204"/>
      <c r="O6" s="56">
        <v>210</v>
      </c>
      <c r="P6" s="56">
        <v>210</v>
      </c>
      <c r="Q6" s="5">
        <v>0</v>
      </c>
    </row>
    <row r="7" spans="1:19" x14ac:dyDescent="0.2">
      <c r="B7" s="202" t="s">
        <v>5</v>
      </c>
      <c r="C7" s="203"/>
      <c r="D7" s="204"/>
      <c r="E7" s="56">
        <v>55</v>
      </c>
      <c r="F7" s="56">
        <v>55</v>
      </c>
      <c r="G7" s="5">
        <v>0</v>
      </c>
      <c r="L7" s="202" t="s">
        <v>5</v>
      </c>
      <c r="M7" s="203"/>
      <c r="N7" s="204"/>
      <c r="O7" s="56">
        <v>55</v>
      </c>
      <c r="P7" s="56">
        <v>55</v>
      </c>
      <c r="Q7" s="5">
        <v>0</v>
      </c>
    </row>
    <row r="8" spans="1:19" x14ac:dyDescent="0.2">
      <c r="B8" s="202" t="s">
        <v>6</v>
      </c>
      <c r="C8" s="203"/>
      <c r="D8" s="204"/>
      <c r="E8" s="56">
        <v>45</v>
      </c>
      <c r="F8" s="56">
        <v>45</v>
      </c>
      <c r="G8" s="5">
        <v>0</v>
      </c>
      <c r="L8" s="202" t="s">
        <v>6</v>
      </c>
      <c r="M8" s="203"/>
      <c r="N8" s="204"/>
      <c r="O8" s="56">
        <v>45</v>
      </c>
      <c r="P8" s="56">
        <v>45</v>
      </c>
      <c r="Q8" s="5">
        <v>0</v>
      </c>
    </row>
    <row r="9" spans="1:19" ht="15" thickBot="1" x14ac:dyDescent="0.25">
      <c r="B9" s="211" t="s">
        <v>41</v>
      </c>
      <c r="C9" s="212"/>
      <c r="D9" s="213"/>
      <c r="E9" s="57">
        <v>35</v>
      </c>
      <c r="F9" s="57">
        <v>35</v>
      </c>
      <c r="G9" s="62">
        <v>0</v>
      </c>
      <c r="L9" s="211" t="s">
        <v>41</v>
      </c>
      <c r="M9" s="212"/>
      <c r="N9" s="213"/>
      <c r="O9" s="57">
        <v>35</v>
      </c>
      <c r="P9" s="57">
        <v>35</v>
      </c>
      <c r="Q9" s="62">
        <v>0</v>
      </c>
    </row>
    <row r="10" spans="1:19" ht="15.75" customHeight="1" thickBot="1" x14ac:dyDescent="0.25">
      <c r="B10" s="214" t="s">
        <v>53</v>
      </c>
      <c r="C10" s="215"/>
      <c r="D10" s="216"/>
      <c r="E10" s="58">
        <f>SUM(E6:E9)</f>
        <v>345</v>
      </c>
      <c r="F10" s="59">
        <f>SUM(F6:F9)</f>
        <v>345</v>
      </c>
      <c r="G10" s="60">
        <f>SUM(G6:G9)</f>
        <v>0</v>
      </c>
      <c r="L10" s="214" t="s">
        <v>53</v>
      </c>
      <c r="M10" s="215"/>
      <c r="N10" s="216"/>
      <c r="O10" s="58">
        <f>SUM(O6:O9)</f>
        <v>345</v>
      </c>
      <c r="P10" s="59">
        <f>SUM(P6:P9)</f>
        <v>345</v>
      </c>
      <c r="Q10" s="60">
        <f>SUM(Q6:Q9)</f>
        <v>0</v>
      </c>
    </row>
    <row r="52" spans="1:19" ht="15" thickBot="1" x14ac:dyDescent="0.25"/>
    <row r="53" spans="1:19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</row>
    <row r="54" spans="1:19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</row>
    <row r="56" spans="1:19" ht="15" thickBot="1" x14ac:dyDescent="0.25"/>
    <row r="57" spans="1:19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19" x14ac:dyDescent="0.2">
      <c r="B58" s="202" t="s">
        <v>56</v>
      </c>
      <c r="C58" s="203"/>
      <c r="D58" s="204"/>
      <c r="E58" s="56">
        <v>210</v>
      </c>
      <c r="F58" s="56">
        <v>210</v>
      </c>
      <c r="G58" s="5">
        <v>0</v>
      </c>
      <c r="L58" s="202" t="s">
        <v>56</v>
      </c>
      <c r="M58" s="203"/>
      <c r="N58" s="204"/>
      <c r="O58" s="56">
        <v>210</v>
      </c>
      <c r="P58" s="56">
        <v>210</v>
      </c>
      <c r="Q58" s="5">
        <v>0</v>
      </c>
    </row>
    <row r="59" spans="1:19" x14ac:dyDescent="0.2">
      <c r="B59" s="202" t="s">
        <v>5</v>
      </c>
      <c r="C59" s="203"/>
      <c r="D59" s="204"/>
      <c r="E59" s="56">
        <v>55</v>
      </c>
      <c r="F59" s="56">
        <v>55</v>
      </c>
      <c r="G59" s="5">
        <v>0</v>
      </c>
      <c r="L59" s="202" t="s">
        <v>5</v>
      </c>
      <c r="M59" s="203"/>
      <c r="N59" s="204"/>
      <c r="O59" s="56">
        <v>55</v>
      </c>
      <c r="P59" s="56">
        <v>55</v>
      </c>
      <c r="Q59" s="5">
        <v>0</v>
      </c>
    </row>
    <row r="60" spans="1:19" x14ac:dyDescent="0.2">
      <c r="B60" s="202" t="s">
        <v>6</v>
      </c>
      <c r="C60" s="203"/>
      <c r="D60" s="204"/>
      <c r="E60" s="56">
        <v>45</v>
      </c>
      <c r="F60" s="56">
        <v>45</v>
      </c>
      <c r="G60" s="5">
        <v>0</v>
      </c>
      <c r="L60" s="202" t="s">
        <v>6</v>
      </c>
      <c r="M60" s="203"/>
      <c r="N60" s="204"/>
      <c r="O60" s="56">
        <v>45</v>
      </c>
      <c r="P60" s="56">
        <v>45</v>
      </c>
      <c r="Q60" s="5">
        <v>0</v>
      </c>
    </row>
    <row r="61" spans="1:19" ht="15" thickBot="1" x14ac:dyDescent="0.25">
      <c r="B61" s="211" t="s">
        <v>41</v>
      </c>
      <c r="C61" s="212"/>
      <c r="D61" s="213"/>
      <c r="E61" s="57">
        <v>35</v>
      </c>
      <c r="F61" s="57">
        <v>35</v>
      </c>
      <c r="G61" s="62">
        <v>0</v>
      </c>
      <c r="L61" s="211" t="s">
        <v>41</v>
      </c>
      <c r="M61" s="212"/>
      <c r="N61" s="213"/>
      <c r="O61" s="57">
        <v>35</v>
      </c>
      <c r="P61" s="57">
        <v>35</v>
      </c>
      <c r="Q61" s="62">
        <v>0</v>
      </c>
    </row>
    <row r="62" spans="1:19" ht="15" thickBot="1" x14ac:dyDescent="0.25">
      <c r="B62" s="214" t="s">
        <v>53</v>
      </c>
      <c r="C62" s="215"/>
      <c r="D62" s="216"/>
      <c r="E62" s="58">
        <f>SUM(E58:E61)</f>
        <v>345</v>
      </c>
      <c r="F62" s="59">
        <f>SUM(F58:F61)</f>
        <v>345</v>
      </c>
      <c r="G62" s="60">
        <f>SUM(G58:G61)</f>
        <v>0</v>
      </c>
      <c r="L62" s="214" t="s">
        <v>53</v>
      </c>
      <c r="M62" s="215"/>
      <c r="N62" s="216"/>
      <c r="O62" s="58">
        <f>SUM(O58:O61)</f>
        <v>345</v>
      </c>
      <c r="P62" s="59">
        <f>SUM(P58:P61)</f>
        <v>345</v>
      </c>
      <c r="Q62" s="60">
        <f>SUM(Q58:Q61)</f>
        <v>0</v>
      </c>
    </row>
    <row r="104" spans="1:19" ht="15" thickBot="1" x14ac:dyDescent="0.25"/>
    <row r="105" spans="1:19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</row>
    <row r="106" spans="1:19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</row>
    <row r="108" spans="1:19" ht="15" thickBot="1" x14ac:dyDescent="0.25"/>
    <row r="109" spans="1:19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19" x14ac:dyDescent="0.2">
      <c r="B110" s="202" t="s">
        <v>56</v>
      </c>
      <c r="C110" s="203"/>
      <c r="D110" s="204"/>
      <c r="E110" s="56">
        <v>210</v>
      </c>
      <c r="F110" s="56">
        <v>210</v>
      </c>
      <c r="G110" s="5">
        <v>0</v>
      </c>
      <c r="L110" s="202" t="s">
        <v>56</v>
      </c>
      <c r="M110" s="203"/>
      <c r="N110" s="204"/>
      <c r="O110" s="56">
        <v>210</v>
      </c>
      <c r="P110" s="56">
        <v>210</v>
      </c>
      <c r="Q110" s="5">
        <v>0</v>
      </c>
    </row>
    <row r="111" spans="1:19" x14ac:dyDescent="0.2">
      <c r="B111" s="202" t="s">
        <v>5</v>
      </c>
      <c r="C111" s="203"/>
      <c r="D111" s="204"/>
      <c r="E111" s="56">
        <v>55</v>
      </c>
      <c r="F111" s="56">
        <v>55</v>
      </c>
      <c r="G111" s="5">
        <v>0</v>
      </c>
      <c r="L111" s="202" t="s">
        <v>5</v>
      </c>
      <c r="M111" s="203"/>
      <c r="N111" s="204"/>
      <c r="O111" s="56">
        <v>55</v>
      </c>
      <c r="P111" s="56">
        <v>55</v>
      </c>
      <c r="Q111" s="5">
        <v>0</v>
      </c>
    </row>
    <row r="112" spans="1:19" x14ac:dyDescent="0.2">
      <c r="B112" s="202" t="s">
        <v>6</v>
      </c>
      <c r="C112" s="203"/>
      <c r="D112" s="204"/>
      <c r="E112" s="56">
        <v>45</v>
      </c>
      <c r="F112" s="56">
        <v>45</v>
      </c>
      <c r="G112" s="5">
        <v>0</v>
      </c>
      <c r="L112" s="202" t="s">
        <v>6</v>
      </c>
      <c r="M112" s="203"/>
      <c r="N112" s="204"/>
      <c r="O112" s="56">
        <v>45</v>
      </c>
      <c r="P112" s="56">
        <v>45</v>
      </c>
      <c r="Q112" s="5">
        <v>0</v>
      </c>
    </row>
    <row r="113" spans="2:17" ht="15" thickBot="1" x14ac:dyDescent="0.25">
      <c r="B113" s="211" t="s">
        <v>41</v>
      </c>
      <c r="C113" s="212"/>
      <c r="D113" s="213"/>
      <c r="E113" s="57">
        <v>35</v>
      </c>
      <c r="F113" s="57">
        <v>35</v>
      </c>
      <c r="G113" s="62">
        <v>0</v>
      </c>
      <c r="L113" s="211" t="s">
        <v>41</v>
      </c>
      <c r="M113" s="212"/>
      <c r="N113" s="213"/>
      <c r="O113" s="57">
        <v>35</v>
      </c>
      <c r="P113" s="57">
        <v>35</v>
      </c>
      <c r="Q113" s="62">
        <v>0</v>
      </c>
    </row>
    <row r="114" spans="2:17" ht="15" thickBot="1" x14ac:dyDescent="0.25">
      <c r="B114" s="214" t="s">
        <v>53</v>
      </c>
      <c r="C114" s="215"/>
      <c r="D114" s="216"/>
      <c r="E114" s="58">
        <f>SUM(E110:E113)</f>
        <v>345</v>
      </c>
      <c r="F114" s="59">
        <f>SUM(F110:F113)</f>
        <v>345</v>
      </c>
      <c r="G114" s="60">
        <f>SUM(G110:G113)</f>
        <v>0</v>
      </c>
      <c r="L114" s="214" t="s">
        <v>53</v>
      </c>
      <c r="M114" s="215"/>
      <c r="N114" s="216"/>
      <c r="O114" s="58">
        <f>SUM(O110:O113)</f>
        <v>345</v>
      </c>
      <c r="P114" s="59">
        <f>SUM(P110:P113)</f>
        <v>345</v>
      </c>
      <c r="Q114" s="60">
        <f>SUM(Q110:Q113)</f>
        <v>0</v>
      </c>
    </row>
    <row r="156" spans="1:19" ht="15" thickBot="1" x14ac:dyDescent="0.25"/>
    <row r="157" spans="1:19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</row>
    <row r="158" spans="1:19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</row>
    <row r="160" spans="1:19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2" t="s">
        <v>56</v>
      </c>
      <c r="C162" s="203"/>
      <c r="D162" s="204"/>
      <c r="E162" s="56">
        <v>210</v>
      </c>
      <c r="F162" s="56">
        <v>210</v>
      </c>
      <c r="G162" s="5">
        <v>0</v>
      </c>
      <c r="L162" s="202" t="s">
        <v>56</v>
      </c>
      <c r="M162" s="203"/>
      <c r="N162" s="204"/>
      <c r="O162" s="56">
        <v>210</v>
      </c>
      <c r="P162" s="56">
        <v>210</v>
      </c>
      <c r="Q162" s="5">
        <v>0</v>
      </c>
    </row>
    <row r="163" spans="2:17" x14ac:dyDescent="0.2">
      <c r="B163" s="202" t="s">
        <v>5</v>
      </c>
      <c r="C163" s="203"/>
      <c r="D163" s="204"/>
      <c r="E163" s="56">
        <v>55</v>
      </c>
      <c r="F163" s="56">
        <v>55</v>
      </c>
      <c r="G163" s="5">
        <v>0</v>
      </c>
      <c r="L163" s="202" t="s">
        <v>5</v>
      </c>
      <c r="M163" s="203"/>
      <c r="N163" s="204"/>
      <c r="O163" s="56">
        <v>55</v>
      </c>
      <c r="P163" s="56">
        <v>55</v>
      </c>
      <c r="Q163" s="5">
        <v>0</v>
      </c>
    </row>
    <row r="164" spans="2:17" x14ac:dyDescent="0.2">
      <c r="B164" s="202" t="s">
        <v>6</v>
      </c>
      <c r="C164" s="203"/>
      <c r="D164" s="204"/>
      <c r="E164" s="56">
        <v>45</v>
      </c>
      <c r="F164" s="56">
        <v>45</v>
      </c>
      <c r="G164" s="5">
        <v>0</v>
      </c>
      <c r="L164" s="202" t="s">
        <v>6</v>
      </c>
      <c r="M164" s="203"/>
      <c r="N164" s="204"/>
      <c r="O164" s="56">
        <v>45</v>
      </c>
      <c r="P164" s="56">
        <v>45</v>
      </c>
      <c r="Q164" s="5">
        <v>0</v>
      </c>
    </row>
    <row r="165" spans="2:17" ht="15" thickBot="1" x14ac:dyDescent="0.25">
      <c r="B165" s="211" t="s">
        <v>41</v>
      </c>
      <c r="C165" s="212"/>
      <c r="D165" s="213"/>
      <c r="E165" s="57">
        <v>35</v>
      </c>
      <c r="F165" s="57">
        <v>35</v>
      </c>
      <c r="G165" s="62">
        <v>0</v>
      </c>
      <c r="L165" s="211" t="s">
        <v>41</v>
      </c>
      <c r="M165" s="212"/>
      <c r="N165" s="213"/>
      <c r="O165" s="57">
        <v>35</v>
      </c>
      <c r="P165" s="57">
        <v>35</v>
      </c>
      <c r="Q165" s="62">
        <v>0</v>
      </c>
    </row>
    <row r="166" spans="2:17" ht="15" thickBot="1" x14ac:dyDescent="0.25">
      <c r="B166" s="214" t="s">
        <v>53</v>
      </c>
      <c r="C166" s="215"/>
      <c r="D166" s="216"/>
      <c r="E166" s="58">
        <f>SUM(E162:E165)</f>
        <v>345</v>
      </c>
      <c r="F166" s="59">
        <f>SUM(F162:F165)</f>
        <v>345</v>
      </c>
      <c r="G166" s="60">
        <f>SUM(G162:G165)</f>
        <v>0</v>
      </c>
      <c r="L166" s="214" t="s">
        <v>53</v>
      </c>
      <c r="M166" s="215"/>
      <c r="N166" s="216"/>
      <c r="O166" s="58">
        <f>SUM(O162:O165)</f>
        <v>345</v>
      </c>
      <c r="P166" s="59">
        <f>SUM(P162:P165)</f>
        <v>345</v>
      </c>
      <c r="Q166" s="60">
        <f>SUM(Q162:Q165)</f>
        <v>0</v>
      </c>
    </row>
    <row r="208" ht="15" thickBot="1" x14ac:dyDescent="0.25"/>
    <row r="209" spans="1:19" x14ac:dyDescent="0.2">
      <c r="A209" s="196" t="s">
        <v>54</v>
      </c>
      <c r="B209" s="197"/>
      <c r="C209" s="197"/>
      <c r="D209" s="197"/>
      <c r="E209" s="197"/>
      <c r="F209" s="197"/>
      <c r="G209" s="197"/>
      <c r="H209" s="197" t="s">
        <v>42</v>
      </c>
      <c r="I209" s="197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</row>
    <row r="210" spans="1:19" ht="15" thickBot="1" x14ac:dyDescent="0.25">
      <c r="A210" s="199" t="s">
        <v>55</v>
      </c>
      <c r="B210" s="200"/>
      <c r="C210" s="200"/>
      <c r="D210" s="200"/>
      <c r="E210" s="200"/>
      <c r="F210" s="200"/>
      <c r="G210" s="200"/>
      <c r="H210" s="200" t="s">
        <v>42</v>
      </c>
      <c r="I210" s="200"/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</row>
    <row r="212" spans="1:19" ht="15" thickBot="1" x14ac:dyDescent="0.25"/>
    <row r="213" spans="1:19" ht="15" thickBot="1" x14ac:dyDescent="0.25">
      <c r="B213" s="205"/>
      <c r="C213" s="206"/>
      <c r="D213" s="207"/>
      <c r="E213" s="52" t="s">
        <v>43</v>
      </c>
      <c r="F213" s="53" t="s">
        <v>33</v>
      </c>
      <c r="G213" s="54" t="s">
        <v>32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19" x14ac:dyDescent="0.2">
      <c r="B214" s="202" t="s">
        <v>56</v>
      </c>
      <c r="C214" s="203"/>
      <c r="D214" s="204"/>
      <c r="E214" s="56">
        <v>210</v>
      </c>
      <c r="F214" s="56">
        <v>210</v>
      </c>
      <c r="G214" s="5">
        <v>0</v>
      </c>
      <c r="L214" s="202" t="s">
        <v>56</v>
      </c>
      <c r="M214" s="203"/>
      <c r="N214" s="204"/>
      <c r="O214" s="56">
        <v>210</v>
      </c>
      <c r="P214" s="56">
        <v>210</v>
      </c>
      <c r="Q214" s="5">
        <v>0</v>
      </c>
    </row>
    <row r="215" spans="1:19" x14ac:dyDescent="0.2">
      <c r="B215" s="202" t="s">
        <v>5</v>
      </c>
      <c r="C215" s="203"/>
      <c r="D215" s="204"/>
      <c r="E215" s="56">
        <v>55</v>
      </c>
      <c r="F215" s="56">
        <v>55</v>
      </c>
      <c r="G215" s="5">
        <v>0</v>
      </c>
      <c r="L215" s="202" t="s">
        <v>5</v>
      </c>
      <c r="M215" s="203"/>
      <c r="N215" s="204"/>
      <c r="O215" s="56">
        <v>55</v>
      </c>
      <c r="P215" s="56">
        <v>55</v>
      </c>
      <c r="Q215" s="5">
        <v>0</v>
      </c>
    </row>
    <row r="216" spans="1:19" x14ac:dyDescent="0.2">
      <c r="B216" s="202" t="s">
        <v>6</v>
      </c>
      <c r="C216" s="203"/>
      <c r="D216" s="204"/>
      <c r="E216" s="56">
        <v>45</v>
      </c>
      <c r="F216" s="56">
        <v>45</v>
      </c>
      <c r="G216" s="5">
        <v>0</v>
      </c>
      <c r="L216" s="202" t="s">
        <v>6</v>
      </c>
      <c r="M216" s="203"/>
      <c r="N216" s="204"/>
      <c r="O216" s="56">
        <v>45</v>
      </c>
      <c r="P216" s="56">
        <v>45</v>
      </c>
      <c r="Q216" s="5">
        <v>0</v>
      </c>
    </row>
    <row r="217" spans="1:19" ht="15" thickBot="1" x14ac:dyDescent="0.25">
      <c r="B217" s="211" t="s">
        <v>41</v>
      </c>
      <c r="C217" s="212"/>
      <c r="D217" s="213"/>
      <c r="E217" s="57">
        <v>35</v>
      </c>
      <c r="F217" s="57">
        <v>35</v>
      </c>
      <c r="G217" s="62">
        <v>0</v>
      </c>
      <c r="L217" s="211" t="s">
        <v>41</v>
      </c>
      <c r="M217" s="212"/>
      <c r="N217" s="213"/>
      <c r="O217" s="57">
        <v>35</v>
      </c>
      <c r="P217" s="57">
        <v>35</v>
      </c>
      <c r="Q217" s="62">
        <v>0</v>
      </c>
    </row>
    <row r="218" spans="1:19" ht="15" thickBot="1" x14ac:dyDescent="0.25">
      <c r="B218" s="214" t="s">
        <v>53</v>
      </c>
      <c r="C218" s="215"/>
      <c r="D218" s="216"/>
      <c r="E218" s="58">
        <f>SUM(E214:E217)</f>
        <v>345</v>
      </c>
      <c r="F218" s="59">
        <f>SUM(F214:F217)</f>
        <v>345</v>
      </c>
      <c r="G218" s="60">
        <f>SUM(G214:G217)</f>
        <v>0</v>
      </c>
      <c r="L218" s="214" t="s">
        <v>53</v>
      </c>
      <c r="M218" s="215"/>
      <c r="N218" s="216"/>
      <c r="O218" s="58">
        <f>SUM(O214:O217)</f>
        <v>345</v>
      </c>
      <c r="P218" s="59">
        <f>SUM(P214:P217)</f>
        <v>345</v>
      </c>
      <c r="Q218" s="60">
        <f>SUM(Q214:Q217)</f>
        <v>0</v>
      </c>
    </row>
  </sheetData>
  <mergeCells count="100">
    <mergeCell ref="L214:N214"/>
    <mergeCell ref="L215:N215"/>
    <mergeCell ref="L216:N216"/>
    <mergeCell ref="L217:N217"/>
    <mergeCell ref="L218:N218"/>
    <mergeCell ref="K209:Q209"/>
    <mergeCell ref="R209:S209"/>
    <mergeCell ref="K210:Q210"/>
    <mergeCell ref="R210:S210"/>
    <mergeCell ref="L213:N213"/>
    <mergeCell ref="B214:D214"/>
    <mergeCell ref="B215:D215"/>
    <mergeCell ref="B216:D216"/>
    <mergeCell ref="B217:D217"/>
    <mergeCell ref="B218:D218"/>
    <mergeCell ref="A209:G209"/>
    <mergeCell ref="H209:I209"/>
    <mergeCell ref="A210:G210"/>
    <mergeCell ref="H210:I210"/>
    <mergeCell ref="B213:D213"/>
    <mergeCell ref="L162:N162"/>
    <mergeCell ref="L163:N163"/>
    <mergeCell ref="L164:N164"/>
    <mergeCell ref="L165:N165"/>
    <mergeCell ref="L166:N166"/>
    <mergeCell ref="K157:Q157"/>
    <mergeCell ref="R157:S157"/>
    <mergeCell ref="K158:Q158"/>
    <mergeCell ref="R158:S158"/>
    <mergeCell ref="L161:N161"/>
    <mergeCell ref="B162:D162"/>
    <mergeCell ref="B163:D163"/>
    <mergeCell ref="B164:D164"/>
    <mergeCell ref="B165:D165"/>
    <mergeCell ref="B166:D166"/>
    <mergeCell ref="A157:G157"/>
    <mergeCell ref="H157:I157"/>
    <mergeCell ref="A158:G158"/>
    <mergeCell ref="H158:I158"/>
    <mergeCell ref="B161:D161"/>
    <mergeCell ref="L110:N110"/>
    <mergeCell ref="L111:N111"/>
    <mergeCell ref="L112:N112"/>
    <mergeCell ref="L113:N113"/>
    <mergeCell ref="L114:N114"/>
    <mergeCell ref="K105:Q105"/>
    <mergeCell ref="R105:S105"/>
    <mergeCell ref="K106:Q106"/>
    <mergeCell ref="R106:S106"/>
    <mergeCell ref="L109:N109"/>
    <mergeCell ref="B110:D110"/>
    <mergeCell ref="B111:D111"/>
    <mergeCell ref="B112:D112"/>
    <mergeCell ref="B113:D113"/>
    <mergeCell ref="B114:D114"/>
    <mergeCell ref="A105:G105"/>
    <mergeCell ref="H105:I105"/>
    <mergeCell ref="A106:G106"/>
    <mergeCell ref="H106:I106"/>
    <mergeCell ref="B109:D109"/>
    <mergeCell ref="L58:N58"/>
    <mergeCell ref="L59:N59"/>
    <mergeCell ref="L60:N60"/>
    <mergeCell ref="L61:N61"/>
    <mergeCell ref="L62:N62"/>
    <mergeCell ref="K53:Q53"/>
    <mergeCell ref="R53:S53"/>
    <mergeCell ref="K54:Q54"/>
    <mergeCell ref="R54:S54"/>
    <mergeCell ref="L57:N57"/>
    <mergeCell ref="B58:D58"/>
    <mergeCell ref="B59:D59"/>
    <mergeCell ref="B60:D60"/>
    <mergeCell ref="B61:D61"/>
    <mergeCell ref="B62:D62"/>
    <mergeCell ref="A53:G53"/>
    <mergeCell ref="H53:I53"/>
    <mergeCell ref="A54:G54"/>
    <mergeCell ref="H54:I54"/>
    <mergeCell ref="B57:D57"/>
    <mergeCell ref="L6:N6"/>
    <mergeCell ref="L7:N7"/>
    <mergeCell ref="L8:N8"/>
    <mergeCell ref="L9:N9"/>
    <mergeCell ref="L10:N10"/>
    <mergeCell ref="K1:Q1"/>
    <mergeCell ref="R1:S1"/>
    <mergeCell ref="K2:Q2"/>
    <mergeCell ref="R2:S2"/>
    <mergeCell ref="L5:N5"/>
    <mergeCell ref="B9:D9"/>
    <mergeCell ref="B10:D10"/>
    <mergeCell ref="B6:D6"/>
    <mergeCell ref="B7:D7"/>
    <mergeCell ref="B8:D8"/>
    <mergeCell ref="A1:G1"/>
    <mergeCell ref="H1:I1"/>
    <mergeCell ref="A2:G2"/>
    <mergeCell ref="H2:I2"/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V1" sqref="V1"/>
    </sheetView>
  </sheetViews>
  <sheetFormatPr defaultRowHeight="15" x14ac:dyDescent="0.2"/>
  <cols>
    <col min="1" max="1" width="5.7109375" style="64" customWidth="1"/>
    <col min="2" max="2" width="20.5703125" style="64" customWidth="1"/>
    <col min="3" max="3" width="9.140625" style="64"/>
    <col min="4" max="4" width="5.7109375" style="64" customWidth="1"/>
    <col min="5" max="6" width="9.140625" style="64"/>
    <col min="7" max="7" width="5.7109375" style="64" customWidth="1"/>
    <col min="8" max="15" width="9.140625" style="64"/>
    <col min="16" max="16" width="5.7109375" style="64" customWidth="1"/>
    <col min="17" max="16384" width="9.140625" style="64"/>
  </cols>
  <sheetData>
    <row r="1" spans="1:26" ht="15.75" thickBot="1" x14ac:dyDescent="0.25">
      <c r="H1" s="85"/>
      <c r="I1" s="85"/>
      <c r="J1" s="85"/>
      <c r="K1" s="85"/>
      <c r="N1" s="85"/>
      <c r="O1" s="85"/>
    </row>
    <row r="2" spans="1:26" ht="17.25" customHeight="1" thickTop="1" thickBot="1" x14ac:dyDescent="0.25">
      <c r="A2" s="65"/>
      <c r="B2" s="228" t="s">
        <v>57</v>
      </c>
      <c r="C2" s="229"/>
      <c r="D2" s="68"/>
      <c r="E2" s="230" t="s">
        <v>62</v>
      </c>
      <c r="F2" s="231"/>
      <c r="G2" s="83"/>
      <c r="H2" s="225" t="s">
        <v>70</v>
      </c>
      <c r="I2" s="226"/>
      <c r="J2" s="226"/>
      <c r="K2" s="227"/>
      <c r="L2" s="222" t="s">
        <v>76</v>
      </c>
      <c r="M2" s="223"/>
      <c r="N2" s="223"/>
      <c r="O2" s="224"/>
      <c r="P2" s="74"/>
    </row>
    <row r="3" spans="1:26" ht="16.5" thickTop="1" thickBot="1" x14ac:dyDescent="0.25">
      <c r="A3" s="65"/>
      <c r="B3" s="135" t="s">
        <v>5</v>
      </c>
      <c r="C3" s="136">
        <v>3000</v>
      </c>
      <c r="D3" s="63"/>
      <c r="E3" s="75" t="s">
        <v>63</v>
      </c>
      <c r="F3" s="76">
        <f>Tesouraria!K7</f>
        <v>0</v>
      </c>
      <c r="G3" s="83"/>
      <c r="H3" s="96" t="s">
        <v>68</v>
      </c>
      <c r="I3" s="97" t="s">
        <v>69</v>
      </c>
      <c r="J3" s="98" t="s">
        <v>81</v>
      </c>
      <c r="K3" s="99"/>
      <c r="L3" s="96" t="s">
        <v>68</v>
      </c>
      <c r="M3" s="97" t="s">
        <v>69</v>
      </c>
      <c r="N3" s="91" t="s">
        <v>81</v>
      </c>
      <c r="O3" s="92"/>
    </row>
    <row r="4" spans="1:26" ht="15.75" thickBot="1" x14ac:dyDescent="0.25">
      <c r="B4" s="137" t="s">
        <v>6</v>
      </c>
      <c r="C4" s="138">
        <v>2600</v>
      </c>
      <c r="D4" s="63"/>
      <c r="E4" s="77" t="s">
        <v>64</v>
      </c>
      <c r="F4" s="78">
        <f>Entradas!C21</f>
        <v>0</v>
      </c>
      <c r="G4" s="74"/>
      <c r="H4" s="93">
        <f>F6</f>
        <v>0</v>
      </c>
      <c r="I4" s="94">
        <f>Saídas!D14</f>
        <v>0</v>
      </c>
      <c r="J4" s="233">
        <f>H4-I4</f>
        <v>0</v>
      </c>
      <c r="K4" s="218"/>
      <c r="L4" s="84">
        <f>J19</f>
        <v>0</v>
      </c>
      <c r="M4" s="94">
        <f>Saídas!H30</f>
        <v>0</v>
      </c>
      <c r="N4" s="219">
        <f>L4-M4</f>
        <v>0</v>
      </c>
      <c r="O4" s="220"/>
    </row>
    <row r="5" spans="1:26" ht="17.25" customHeight="1" thickTop="1" thickBot="1" x14ac:dyDescent="0.25">
      <c r="B5" s="137" t="s">
        <v>41</v>
      </c>
      <c r="C5" s="138">
        <v>2600</v>
      </c>
      <c r="D5" s="63"/>
      <c r="E5" s="77" t="s">
        <v>65</v>
      </c>
      <c r="F5" s="80">
        <f>Entradas!G21</f>
        <v>0</v>
      </c>
      <c r="G5" s="74"/>
      <c r="H5" s="222" t="s">
        <v>71</v>
      </c>
      <c r="I5" s="223"/>
      <c r="J5" s="223"/>
      <c r="K5" s="224"/>
      <c r="L5" s="222" t="s">
        <v>77</v>
      </c>
      <c r="M5" s="223"/>
      <c r="N5" s="223"/>
      <c r="O5" s="224"/>
    </row>
    <row r="6" spans="1:26" ht="15.75" thickBot="1" x14ac:dyDescent="0.25">
      <c r="B6" s="137" t="s">
        <v>58</v>
      </c>
      <c r="C6" s="138">
        <v>2500</v>
      </c>
      <c r="D6" s="71"/>
      <c r="E6" s="79" t="s">
        <v>53</v>
      </c>
      <c r="F6" s="73">
        <f>SUM(F3:F5)</f>
        <v>0</v>
      </c>
      <c r="H6" s="96" t="s">
        <v>68</v>
      </c>
      <c r="I6" s="97" t="s">
        <v>69</v>
      </c>
      <c r="J6" s="95" t="s">
        <v>81</v>
      </c>
      <c r="K6" s="92"/>
      <c r="L6" s="96" t="s">
        <v>68</v>
      </c>
      <c r="M6" s="97" t="s">
        <v>69</v>
      </c>
      <c r="N6" s="91" t="s">
        <v>81</v>
      </c>
      <c r="O6" s="92"/>
    </row>
    <row r="7" spans="1:26" ht="16.5" thickTop="1" thickBot="1" x14ac:dyDescent="0.25">
      <c r="A7" s="65"/>
      <c r="B7" s="137" t="s">
        <v>59</v>
      </c>
      <c r="C7" s="138">
        <v>1000</v>
      </c>
      <c r="D7" s="63"/>
      <c r="E7" s="72"/>
      <c r="F7" s="63"/>
      <c r="H7" s="93">
        <f>J4</f>
        <v>0</v>
      </c>
      <c r="I7" s="118">
        <f>Saídas!H14</f>
        <v>0</v>
      </c>
      <c r="J7" s="217">
        <f>H7-I7</f>
        <v>0</v>
      </c>
      <c r="K7" s="218"/>
      <c r="L7" s="84">
        <f>N4</f>
        <v>0</v>
      </c>
      <c r="M7" s="117">
        <f>Saídas!L30</f>
        <v>0</v>
      </c>
      <c r="N7" s="217">
        <f>L7-M7</f>
        <v>0</v>
      </c>
      <c r="O7" s="218"/>
    </row>
    <row r="8" spans="1:26" ht="16.5" thickTop="1" thickBot="1" x14ac:dyDescent="0.25">
      <c r="A8" s="65"/>
      <c r="B8" s="137" t="s">
        <v>60</v>
      </c>
      <c r="C8" s="139">
        <v>1000</v>
      </c>
      <c r="D8" s="63"/>
      <c r="E8" s="63"/>
      <c r="F8" s="63"/>
      <c r="H8" s="225" t="s">
        <v>72</v>
      </c>
      <c r="I8" s="226"/>
      <c r="J8" s="226"/>
      <c r="K8" s="227"/>
      <c r="L8" s="222" t="s">
        <v>78</v>
      </c>
      <c r="M8" s="223"/>
      <c r="N8" s="223"/>
      <c r="O8" s="224"/>
    </row>
    <row r="9" spans="1:26" ht="15.75" thickBot="1" x14ac:dyDescent="0.25">
      <c r="A9" s="65"/>
      <c r="B9" s="137" t="s">
        <v>67</v>
      </c>
      <c r="C9" s="140">
        <v>1500</v>
      </c>
      <c r="D9" s="63"/>
      <c r="E9" s="63"/>
      <c r="F9" s="63"/>
      <c r="H9" s="96" t="s">
        <v>68</v>
      </c>
      <c r="I9" s="97" t="s">
        <v>69</v>
      </c>
      <c r="J9" s="95" t="s">
        <v>81</v>
      </c>
      <c r="K9" s="81"/>
      <c r="L9" s="96" t="s">
        <v>68</v>
      </c>
      <c r="M9" s="97" t="s">
        <v>69</v>
      </c>
      <c r="N9" s="95" t="s">
        <v>81</v>
      </c>
      <c r="O9" s="92"/>
    </row>
    <row r="10" spans="1:26" ht="15.75" thickBot="1" x14ac:dyDescent="0.25">
      <c r="A10" s="65"/>
      <c r="B10" s="137" t="s">
        <v>66</v>
      </c>
      <c r="C10" s="138">
        <v>500</v>
      </c>
      <c r="D10" s="63"/>
      <c r="E10" s="63"/>
      <c r="F10" s="63"/>
      <c r="G10" s="65"/>
      <c r="H10" s="118">
        <f>J7</f>
        <v>0</v>
      </c>
      <c r="I10" s="117">
        <f>Saídas!L14</f>
        <v>0</v>
      </c>
      <c r="J10" s="217">
        <f>H10-I10</f>
        <v>0</v>
      </c>
      <c r="K10" s="218"/>
      <c r="L10" s="118">
        <f>N7</f>
        <v>0</v>
      </c>
      <c r="M10" s="117">
        <f>Saídas!P30</f>
        <v>0</v>
      </c>
      <c r="N10" s="217">
        <f>L10-M10</f>
        <v>0</v>
      </c>
      <c r="O10" s="218"/>
      <c r="P10" s="74"/>
    </row>
    <row r="11" spans="1:26" ht="16.5" thickTop="1" thickBot="1" x14ac:dyDescent="0.25">
      <c r="A11" s="65"/>
      <c r="B11" s="141" t="s">
        <v>61</v>
      </c>
      <c r="C11" s="142"/>
      <c r="D11" s="67"/>
      <c r="E11" s="63"/>
      <c r="G11" s="65"/>
      <c r="H11" s="225" t="s">
        <v>73</v>
      </c>
      <c r="I11" s="226"/>
      <c r="J11" s="226"/>
      <c r="K11" s="227"/>
      <c r="L11" s="225" t="s">
        <v>79</v>
      </c>
      <c r="M11" s="226"/>
      <c r="N11" s="226"/>
      <c r="O11" s="227"/>
      <c r="P11" s="74"/>
    </row>
    <row r="12" spans="1:26" ht="16.5" thickTop="1" thickBot="1" x14ac:dyDescent="0.25">
      <c r="A12" s="65"/>
      <c r="B12" s="69" t="s">
        <v>53</v>
      </c>
      <c r="C12" s="70">
        <f>SUM(C3:C11)</f>
        <v>14700</v>
      </c>
      <c r="D12" s="67"/>
      <c r="E12" s="63"/>
      <c r="H12" s="96" t="s">
        <v>68</v>
      </c>
      <c r="I12" s="97" t="s">
        <v>69</v>
      </c>
      <c r="J12" s="89" t="s">
        <v>81</v>
      </c>
      <c r="K12" s="86"/>
      <c r="L12" s="96" t="s">
        <v>68</v>
      </c>
      <c r="M12" s="97" t="s">
        <v>69</v>
      </c>
      <c r="N12" s="95" t="s">
        <v>81</v>
      </c>
      <c r="O12" s="81"/>
      <c r="P12" s="74"/>
    </row>
    <row r="13" spans="1:26" ht="16.5" thickTop="1" thickBot="1" x14ac:dyDescent="0.25">
      <c r="B13" s="66"/>
      <c r="C13" s="66"/>
      <c r="G13" s="65"/>
      <c r="H13" s="118">
        <f>J10</f>
        <v>0</v>
      </c>
      <c r="I13" s="117">
        <f>Saídas!P14</f>
        <v>0</v>
      </c>
      <c r="J13" s="217">
        <f>H13-I13</f>
        <v>0</v>
      </c>
      <c r="K13" s="218"/>
      <c r="L13" s="84">
        <f>N10</f>
        <v>0</v>
      </c>
      <c r="M13" s="94">
        <f>Saídas!T30</f>
        <v>0</v>
      </c>
      <c r="N13" s="219">
        <f>L13-M13</f>
        <v>0</v>
      </c>
      <c r="O13" s="220"/>
    </row>
    <row r="14" spans="1:26" ht="15.75" thickTop="1" x14ac:dyDescent="0.2">
      <c r="F14" s="82"/>
      <c r="G14" s="88"/>
      <c r="H14" s="225" t="s">
        <v>74</v>
      </c>
      <c r="I14" s="226"/>
      <c r="J14" s="226"/>
      <c r="K14" s="227"/>
      <c r="L14" s="222" t="s">
        <v>80</v>
      </c>
      <c r="M14" s="223"/>
      <c r="N14" s="223"/>
      <c r="O14" s="224"/>
      <c r="P14" s="74"/>
    </row>
    <row r="15" spans="1:26" x14ac:dyDescent="0.2">
      <c r="F15" s="82"/>
      <c r="H15" s="96" t="s">
        <v>68</v>
      </c>
      <c r="I15" s="97" t="s">
        <v>69</v>
      </c>
      <c r="J15" s="95" t="s">
        <v>81</v>
      </c>
      <c r="K15" s="92"/>
      <c r="L15" s="96" t="s">
        <v>68</v>
      </c>
      <c r="M15" s="97" t="s">
        <v>69</v>
      </c>
      <c r="N15" s="91" t="s">
        <v>81</v>
      </c>
      <c r="O15" s="92"/>
      <c r="Y15" s="232"/>
      <c r="Z15" s="232"/>
    </row>
    <row r="16" spans="1:26" ht="15.75" thickBot="1" x14ac:dyDescent="0.25">
      <c r="F16" s="82"/>
      <c r="G16" s="65"/>
      <c r="H16" s="93">
        <f>J13</f>
        <v>0</v>
      </c>
      <c r="I16" s="118">
        <f>Saídas!T14</f>
        <v>0</v>
      </c>
      <c r="J16" s="217">
        <f>H16-I16</f>
        <v>0</v>
      </c>
      <c r="K16" s="218"/>
      <c r="L16" s="93">
        <f>N13</f>
        <v>0</v>
      </c>
      <c r="M16" s="94">
        <f>Saídas!D47</f>
        <v>0</v>
      </c>
      <c r="N16" s="221">
        <f>L16-M16</f>
        <v>0</v>
      </c>
      <c r="O16" s="221"/>
      <c r="P16" s="74"/>
      <c r="Y16" s="81"/>
      <c r="Z16" s="81"/>
    </row>
    <row r="17" spans="2:17" ht="15.75" thickTop="1" x14ac:dyDescent="0.2">
      <c r="B17" s="88"/>
      <c r="C17" s="88"/>
      <c r="D17" s="88"/>
      <c r="E17" s="88"/>
      <c r="F17" s="90"/>
      <c r="H17" s="222" t="s">
        <v>75</v>
      </c>
      <c r="I17" s="223"/>
      <c r="J17" s="223"/>
      <c r="K17" s="224"/>
      <c r="L17" s="87"/>
      <c r="M17" s="66"/>
      <c r="N17" s="66"/>
      <c r="O17" s="66"/>
    </row>
    <row r="18" spans="2:17" x14ac:dyDescent="0.2">
      <c r="B18" s="88"/>
      <c r="C18" s="88"/>
      <c r="D18" s="88"/>
      <c r="E18" s="88"/>
      <c r="F18" s="90"/>
      <c r="G18" s="65"/>
      <c r="H18" s="96" t="s">
        <v>68</v>
      </c>
      <c r="I18" s="97" t="s">
        <v>69</v>
      </c>
      <c r="J18" s="95" t="s">
        <v>81</v>
      </c>
      <c r="K18" s="92"/>
    </row>
    <row r="19" spans="2:17" ht="15.75" thickBot="1" x14ac:dyDescent="0.25">
      <c r="B19" s="88"/>
      <c r="C19" s="88"/>
      <c r="D19" s="88"/>
      <c r="E19" s="88"/>
      <c r="F19" s="90"/>
      <c r="G19" s="65"/>
      <c r="H19" s="93">
        <f>J16</f>
        <v>0</v>
      </c>
      <c r="I19" s="116">
        <f>Saídas!D30</f>
        <v>0</v>
      </c>
      <c r="J19" s="217">
        <f>H19-I19</f>
        <v>0</v>
      </c>
      <c r="K19" s="218"/>
      <c r="L19" s="74"/>
    </row>
    <row r="20" spans="2:17" ht="15.75" thickTop="1" x14ac:dyDescent="0.2">
      <c r="B20" s="88"/>
      <c r="C20" s="88"/>
      <c r="D20" s="88"/>
      <c r="E20" s="88"/>
      <c r="F20" s="90"/>
      <c r="H20" s="66"/>
    </row>
    <row r="21" spans="2:17" x14ac:dyDescent="0.2">
      <c r="B21" s="88"/>
      <c r="C21" s="88"/>
      <c r="D21" s="88"/>
      <c r="E21" s="88"/>
      <c r="F21" s="88"/>
    </row>
    <row r="22" spans="2:17" x14ac:dyDescent="0.2">
      <c r="B22" s="88"/>
      <c r="C22" s="88"/>
      <c r="D22" s="88"/>
      <c r="E22" s="88"/>
      <c r="F22" s="88"/>
      <c r="Q22" s="88"/>
    </row>
    <row r="23" spans="2:17" x14ac:dyDescent="0.2">
      <c r="B23" s="88"/>
      <c r="C23" s="88"/>
      <c r="D23" s="88"/>
      <c r="E23" s="88"/>
      <c r="F23" s="88"/>
    </row>
    <row r="24" spans="2:17" x14ac:dyDescent="0.2">
      <c r="B24" s="88"/>
      <c r="C24" s="88"/>
      <c r="D24" s="88"/>
      <c r="E24" s="88"/>
      <c r="F24" s="88"/>
    </row>
    <row r="25" spans="2:17" x14ac:dyDescent="0.2">
      <c r="B25" s="88"/>
      <c r="C25" s="88"/>
      <c r="D25" s="88"/>
      <c r="E25" s="88"/>
      <c r="F25" s="88"/>
    </row>
    <row r="26" spans="2:17" x14ac:dyDescent="0.2">
      <c r="B26" s="88"/>
      <c r="C26" s="88"/>
      <c r="D26" s="88"/>
      <c r="E26" s="88"/>
      <c r="F26" s="88"/>
    </row>
    <row r="27" spans="2:17" x14ac:dyDescent="0.2">
      <c r="B27" s="88"/>
      <c r="C27" s="88"/>
      <c r="D27" s="88"/>
      <c r="E27" s="88"/>
      <c r="F27" s="88"/>
    </row>
    <row r="28" spans="2:17" x14ac:dyDescent="0.2">
      <c r="B28" s="88"/>
      <c r="C28" s="88"/>
      <c r="D28" s="88"/>
      <c r="E28" s="88"/>
      <c r="F28" s="88"/>
    </row>
    <row r="29" spans="2:17" x14ac:dyDescent="0.2">
      <c r="B29" s="88"/>
      <c r="C29" s="88"/>
      <c r="D29" s="88"/>
      <c r="E29" s="88"/>
      <c r="F29" s="88"/>
    </row>
    <row r="30" spans="2:17" x14ac:dyDescent="0.2">
      <c r="B30" s="88"/>
      <c r="C30" s="88"/>
      <c r="D30" s="88"/>
      <c r="E30" s="88"/>
      <c r="F30" s="88"/>
    </row>
    <row r="31" spans="2:17" x14ac:dyDescent="0.2">
      <c r="B31" s="88"/>
      <c r="C31" s="88"/>
      <c r="D31" s="88"/>
      <c r="E31" s="88"/>
      <c r="F31" s="88"/>
    </row>
    <row r="32" spans="2:17" x14ac:dyDescent="0.2">
      <c r="B32" s="88"/>
      <c r="C32" s="88"/>
      <c r="D32" s="88"/>
      <c r="E32" s="88"/>
      <c r="F32" s="88"/>
    </row>
    <row r="33" spans="2:6" x14ac:dyDescent="0.2">
      <c r="B33" s="88"/>
      <c r="C33" s="88"/>
      <c r="D33" s="88"/>
      <c r="E33" s="88"/>
      <c r="F33" s="88"/>
    </row>
  </sheetData>
  <mergeCells count="25">
    <mergeCell ref="B2:C2"/>
    <mergeCell ref="E2:F2"/>
    <mergeCell ref="Y15:Z15"/>
    <mergeCell ref="H2:K2"/>
    <mergeCell ref="J4:K4"/>
    <mergeCell ref="J7:K7"/>
    <mergeCell ref="J10:K10"/>
    <mergeCell ref="J13:K13"/>
    <mergeCell ref="L2:O2"/>
    <mergeCell ref="L5:O5"/>
    <mergeCell ref="L8:O8"/>
    <mergeCell ref="L11:O11"/>
    <mergeCell ref="L14:O14"/>
    <mergeCell ref="J19:K19"/>
    <mergeCell ref="N4:O4"/>
    <mergeCell ref="N7:O7"/>
    <mergeCell ref="N10:O10"/>
    <mergeCell ref="N13:O13"/>
    <mergeCell ref="N16:O16"/>
    <mergeCell ref="H5:K5"/>
    <mergeCell ref="H8:K8"/>
    <mergeCell ref="H11:K11"/>
    <mergeCell ref="H14:K14"/>
    <mergeCell ref="J16:K16"/>
    <mergeCell ref="H17:K17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workbookViewId="0">
      <selection activeCell="A5" sqref="A5"/>
    </sheetView>
  </sheetViews>
  <sheetFormatPr defaultRowHeight="15" x14ac:dyDescent="0.2"/>
  <cols>
    <col min="1" max="2" width="9.140625" style="63"/>
    <col min="3" max="3" width="30.7109375" style="63" customWidth="1"/>
    <col min="4" max="6" width="9.140625" style="63"/>
    <col min="7" max="7" width="30.7109375" style="63" customWidth="1"/>
    <col min="8" max="10" width="9.140625" style="63"/>
    <col min="11" max="11" width="30.7109375" style="63" customWidth="1"/>
    <col min="12" max="14" width="9.140625" style="63"/>
    <col min="15" max="15" width="30.7109375" style="63" customWidth="1"/>
    <col min="16" max="18" width="9.140625" style="63"/>
    <col min="19" max="19" width="30.7109375" style="63" customWidth="1"/>
    <col min="20" max="16384" width="9.140625" style="63"/>
  </cols>
  <sheetData>
    <row r="1" spans="2:20" ht="15.75" thickBot="1" x14ac:dyDescent="0.25"/>
    <row r="2" spans="2:20" ht="15.75" thickBot="1" x14ac:dyDescent="0.25">
      <c r="B2" s="234" t="s">
        <v>84</v>
      </c>
      <c r="C2" s="235"/>
      <c r="D2" s="236"/>
      <c r="F2" s="234" t="s">
        <v>85</v>
      </c>
      <c r="G2" s="235"/>
      <c r="H2" s="236"/>
      <c r="J2" s="234" t="s">
        <v>86</v>
      </c>
      <c r="K2" s="235"/>
      <c r="L2" s="236"/>
      <c r="N2" s="234" t="s">
        <v>87</v>
      </c>
      <c r="O2" s="235"/>
      <c r="P2" s="236"/>
      <c r="R2" s="234" t="s">
        <v>88</v>
      </c>
      <c r="S2" s="235"/>
      <c r="T2" s="236"/>
    </row>
    <row r="3" spans="2:20" ht="15.75" thickBot="1" x14ac:dyDescent="0.25">
      <c r="B3" s="101" t="s">
        <v>82</v>
      </c>
      <c r="C3" s="115" t="s">
        <v>83</v>
      </c>
      <c r="D3" s="112" t="s">
        <v>43</v>
      </c>
      <c r="F3" s="101" t="s">
        <v>82</v>
      </c>
      <c r="G3" s="115" t="s">
        <v>83</v>
      </c>
      <c r="H3" s="112" t="s">
        <v>43</v>
      </c>
      <c r="J3" s="101" t="s">
        <v>82</v>
      </c>
      <c r="K3" s="115" t="s">
        <v>83</v>
      </c>
      <c r="L3" s="112" t="s">
        <v>43</v>
      </c>
      <c r="N3" s="101" t="s">
        <v>82</v>
      </c>
      <c r="O3" s="115" t="s">
        <v>83</v>
      </c>
      <c r="P3" s="112" t="s">
        <v>43</v>
      </c>
      <c r="R3" s="101" t="s">
        <v>82</v>
      </c>
      <c r="S3" s="115" t="s">
        <v>83</v>
      </c>
      <c r="T3" s="112" t="s">
        <v>43</v>
      </c>
    </row>
    <row r="4" spans="2:20" ht="15.75" thickBot="1" x14ac:dyDescent="0.25">
      <c r="B4" s="105"/>
      <c r="C4" s="100"/>
      <c r="D4" s="112"/>
      <c r="F4" s="105"/>
      <c r="G4" s="100"/>
      <c r="H4" s="112"/>
      <c r="J4" s="105"/>
      <c r="K4" s="100"/>
      <c r="L4" s="112"/>
      <c r="N4" s="105"/>
      <c r="O4" s="100"/>
      <c r="P4" s="112"/>
      <c r="R4" s="105"/>
      <c r="S4" s="100"/>
      <c r="T4" s="112"/>
    </row>
    <row r="5" spans="2:20" ht="15.75" thickBot="1" x14ac:dyDescent="0.25">
      <c r="B5" s="105"/>
      <c r="C5" s="102"/>
      <c r="D5" s="112"/>
      <c r="F5" s="106"/>
      <c r="G5" s="102"/>
      <c r="H5" s="112"/>
      <c r="J5" s="106"/>
      <c r="K5" s="102"/>
      <c r="L5" s="112"/>
      <c r="N5" s="106"/>
      <c r="O5" s="102"/>
      <c r="P5" s="112"/>
      <c r="R5" s="106"/>
      <c r="S5" s="102"/>
      <c r="T5" s="112"/>
    </row>
    <row r="6" spans="2:20" ht="15.75" thickBot="1" x14ac:dyDescent="0.25">
      <c r="B6" s="107"/>
      <c r="C6" s="82"/>
      <c r="D6" s="112"/>
      <c r="F6" s="107"/>
      <c r="G6" s="82"/>
      <c r="H6" s="112"/>
      <c r="J6" s="107"/>
      <c r="K6" s="82"/>
      <c r="L6" s="112"/>
      <c r="N6" s="107"/>
      <c r="O6" s="82"/>
      <c r="P6" s="112"/>
      <c r="R6" s="107"/>
      <c r="S6" s="82"/>
      <c r="T6" s="112"/>
    </row>
    <row r="7" spans="2:20" ht="15.75" thickBot="1" x14ac:dyDescent="0.25">
      <c r="B7" s="108"/>
      <c r="C7" s="100"/>
      <c r="D7" s="112"/>
      <c r="F7" s="108"/>
      <c r="G7" s="100"/>
      <c r="H7" s="112"/>
      <c r="J7" s="108"/>
      <c r="K7" s="100"/>
      <c r="L7" s="112"/>
      <c r="N7" s="108"/>
      <c r="O7" s="100"/>
      <c r="P7" s="112"/>
      <c r="R7" s="108"/>
      <c r="S7" s="100"/>
      <c r="T7" s="112"/>
    </row>
    <row r="8" spans="2:20" ht="15.75" thickBot="1" x14ac:dyDescent="0.25">
      <c r="B8" s="106"/>
      <c r="C8" s="100"/>
      <c r="D8" s="112"/>
      <c r="F8" s="106"/>
      <c r="G8" s="100"/>
      <c r="H8" s="112"/>
      <c r="J8" s="106"/>
      <c r="K8" s="100"/>
      <c r="L8" s="112"/>
      <c r="N8" s="106"/>
      <c r="O8" s="100"/>
      <c r="P8" s="112"/>
      <c r="R8" s="106"/>
      <c r="S8" s="100"/>
      <c r="T8" s="112"/>
    </row>
    <row r="9" spans="2:20" ht="15.75" thickBot="1" x14ac:dyDescent="0.25">
      <c r="B9" s="109"/>
      <c r="C9" s="104"/>
      <c r="D9" s="113"/>
      <c r="F9" s="109"/>
      <c r="G9" s="104"/>
      <c r="H9" s="113"/>
      <c r="J9" s="109"/>
      <c r="K9" s="104"/>
      <c r="L9" s="113"/>
      <c r="N9" s="109"/>
      <c r="O9" s="104"/>
      <c r="P9" s="113"/>
      <c r="R9" s="109"/>
      <c r="S9" s="104"/>
      <c r="T9" s="113"/>
    </row>
    <row r="10" spans="2:20" ht="15.75" thickBot="1" x14ac:dyDescent="0.25">
      <c r="B10" s="110"/>
      <c r="C10" s="104"/>
      <c r="D10" s="114"/>
      <c r="F10" s="110"/>
      <c r="G10" s="104"/>
      <c r="H10" s="114"/>
      <c r="J10" s="110"/>
      <c r="K10" s="104"/>
      <c r="L10" s="114"/>
      <c r="N10" s="110"/>
      <c r="O10" s="104"/>
      <c r="P10" s="114"/>
      <c r="R10" s="110"/>
      <c r="S10" s="104"/>
      <c r="T10" s="114"/>
    </row>
    <row r="11" spans="2:20" ht="15.75" thickBot="1" x14ac:dyDescent="0.25">
      <c r="B11" s="111"/>
      <c r="C11" s="64"/>
      <c r="D11" s="113"/>
      <c r="F11" s="111"/>
      <c r="G11" s="64"/>
      <c r="H11" s="113"/>
      <c r="J11" s="111"/>
      <c r="K11" s="64"/>
      <c r="L11" s="113"/>
      <c r="N11" s="111"/>
      <c r="O11" s="64"/>
      <c r="P11" s="113"/>
      <c r="R11" s="111"/>
      <c r="S11" s="64"/>
      <c r="T11" s="113"/>
    </row>
    <row r="12" spans="2:20" ht="15.75" thickBot="1" x14ac:dyDescent="0.25">
      <c r="B12" s="111"/>
      <c r="C12" s="103"/>
      <c r="D12" s="113"/>
      <c r="F12" s="111"/>
      <c r="G12" s="103"/>
      <c r="H12" s="113"/>
      <c r="J12" s="111"/>
      <c r="K12" s="103"/>
      <c r="L12" s="113"/>
      <c r="N12" s="111"/>
      <c r="O12" s="103"/>
      <c r="P12" s="113"/>
      <c r="R12" s="111"/>
      <c r="S12" s="103"/>
      <c r="T12" s="113"/>
    </row>
    <row r="13" spans="2:20" ht="15.75" thickBot="1" x14ac:dyDescent="0.25">
      <c r="B13" s="109"/>
      <c r="C13" s="104"/>
      <c r="D13" s="113"/>
      <c r="F13" s="109"/>
      <c r="G13" s="104"/>
      <c r="H13" s="113"/>
      <c r="J13" s="109"/>
      <c r="K13" s="104"/>
      <c r="L13" s="113"/>
      <c r="N13" s="109"/>
      <c r="O13" s="104"/>
      <c r="P13" s="113"/>
      <c r="R13" s="109"/>
      <c r="S13" s="104"/>
      <c r="T13" s="113"/>
    </row>
    <row r="14" spans="2:20" ht="15.75" thickBot="1" x14ac:dyDescent="0.25">
      <c r="B14" s="237" t="s">
        <v>53</v>
      </c>
      <c r="C14" s="238"/>
      <c r="D14" s="120">
        <f>SUM(D4:D13)</f>
        <v>0</v>
      </c>
      <c r="F14" s="237" t="s">
        <v>53</v>
      </c>
      <c r="G14" s="238"/>
      <c r="H14" s="120">
        <f>SUM(H4:H13)</f>
        <v>0</v>
      </c>
      <c r="J14" s="237" t="s">
        <v>53</v>
      </c>
      <c r="K14" s="238"/>
      <c r="L14" s="120">
        <f>SUM(L4:L13)</f>
        <v>0</v>
      </c>
      <c r="N14" s="237" t="s">
        <v>53</v>
      </c>
      <c r="O14" s="238"/>
      <c r="P14" s="120">
        <f>SUM(P4:P13)</f>
        <v>0</v>
      </c>
      <c r="R14" s="237" t="s">
        <v>53</v>
      </c>
      <c r="S14" s="238"/>
      <c r="T14" s="120">
        <f>SUM(T4:T13)</f>
        <v>0</v>
      </c>
    </row>
    <row r="15" spans="2:20" x14ac:dyDescent="0.2">
      <c r="B15" s="119"/>
      <c r="C15" s="119"/>
      <c r="F15" s="119"/>
      <c r="G15" s="119"/>
      <c r="J15" s="119"/>
      <c r="K15" s="119"/>
      <c r="N15" s="119"/>
      <c r="O15" s="119"/>
      <c r="R15" s="119"/>
      <c r="S15" s="119"/>
    </row>
    <row r="17" spans="2:20" ht="15.75" thickBot="1" x14ac:dyDescent="0.25"/>
    <row r="18" spans="2:20" ht="15.75" thickBot="1" x14ac:dyDescent="0.25">
      <c r="B18" s="234" t="s">
        <v>89</v>
      </c>
      <c r="C18" s="235"/>
      <c r="D18" s="236"/>
      <c r="F18" s="234" t="s">
        <v>90</v>
      </c>
      <c r="G18" s="235"/>
      <c r="H18" s="236"/>
      <c r="J18" s="234" t="s">
        <v>91</v>
      </c>
      <c r="K18" s="235"/>
      <c r="L18" s="236"/>
      <c r="N18" s="234" t="s">
        <v>92</v>
      </c>
      <c r="O18" s="235"/>
      <c r="P18" s="236"/>
      <c r="R18" s="234" t="s">
        <v>93</v>
      </c>
      <c r="S18" s="235"/>
      <c r="T18" s="236"/>
    </row>
    <row r="19" spans="2:20" ht="15.75" thickBot="1" x14ac:dyDescent="0.25">
      <c r="B19" s="101" t="s">
        <v>82</v>
      </c>
      <c r="C19" s="115" t="s">
        <v>83</v>
      </c>
      <c r="D19" s="112" t="s">
        <v>43</v>
      </c>
      <c r="F19" s="101" t="s">
        <v>82</v>
      </c>
      <c r="G19" s="115" t="s">
        <v>83</v>
      </c>
      <c r="H19" s="112" t="s">
        <v>43</v>
      </c>
      <c r="J19" s="101" t="s">
        <v>82</v>
      </c>
      <c r="K19" s="115" t="s">
        <v>83</v>
      </c>
      <c r="L19" s="112" t="s">
        <v>43</v>
      </c>
      <c r="N19" s="101" t="s">
        <v>82</v>
      </c>
      <c r="O19" s="115" t="s">
        <v>83</v>
      </c>
      <c r="P19" s="112" t="s">
        <v>43</v>
      </c>
      <c r="R19" s="101" t="s">
        <v>82</v>
      </c>
      <c r="S19" s="115" t="s">
        <v>83</v>
      </c>
      <c r="T19" s="112" t="s">
        <v>43</v>
      </c>
    </row>
    <row r="20" spans="2:20" ht="15.75" thickBot="1" x14ac:dyDescent="0.25">
      <c r="B20" s="105"/>
      <c r="C20" s="100"/>
      <c r="D20" s="112"/>
      <c r="F20" s="105"/>
      <c r="G20" s="100"/>
      <c r="H20" s="112"/>
      <c r="J20" s="105"/>
      <c r="K20" s="100"/>
      <c r="L20" s="112"/>
      <c r="N20" s="105"/>
      <c r="O20" s="100"/>
      <c r="P20" s="112"/>
      <c r="R20" s="105"/>
      <c r="S20" s="100"/>
      <c r="T20" s="112"/>
    </row>
    <row r="21" spans="2:20" ht="15.75" thickBot="1" x14ac:dyDescent="0.25">
      <c r="B21" s="106"/>
      <c r="C21" s="102"/>
      <c r="D21" s="112"/>
      <c r="F21" s="106"/>
      <c r="G21" s="102"/>
      <c r="H21" s="112"/>
      <c r="J21" s="106"/>
      <c r="K21" s="102"/>
      <c r="L21" s="112"/>
      <c r="N21" s="106"/>
      <c r="O21" s="102"/>
      <c r="P21" s="112"/>
      <c r="R21" s="106"/>
      <c r="S21" s="102"/>
      <c r="T21" s="112"/>
    </row>
    <row r="22" spans="2:20" ht="15.75" thickBot="1" x14ac:dyDescent="0.25">
      <c r="B22" s="107"/>
      <c r="C22" s="82"/>
      <c r="D22" s="112"/>
      <c r="F22" s="107"/>
      <c r="G22" s="82"/>
      <c r="H22" s="112"/>
      <c r="J22" s="107"/>
      <c r="K22" s="82"/>
      <c r="L22" s="112"/>
      <c r="N22" s="107"/>
      <c r="O22" s="82"/>
      <c r="P22" s="112"/>
      <c r="R22" s="107"/>
      <c r="S22" s="82"/>
      <c r="T22" s="112"/>
    </row>
    <row r="23" spans="2:20" ht="15.75" thickBot="1" x14ac:dyDescent="0.25">
      <c r="B23" s="108"/>
      <c r="C23" s="100"/>
      <c r="D23" s="112"/>
      <c r="F23" s="108"/>
      <c r="G23" s="100"/>
      <c r="H23" s="112"/>
      <c r="J23" s="108"/>
      <c r="K23" s="100"/>
      <c r="L23" s="112"/>
      <c r="N23" s="108"/>
      <c r="O23" s="100"/>
      <c r="P23" s="112"/>
      <c r="R23" s="108"/>
      <c r="S23" s="100"/>
      <c r="T23" s="112"/>
    </row>
    <row r="24" spans="2:20" ht="15.75" thickBot="1" x14ac:dyDescent="0.25">
      <c r="B24" s="106"/>
      <c r="C24" s="100"/>
      <c r="D24" s="112"/>
      <c r="F24" s="106"/>
      <c r="G24" s="100"/>
      <c r="H24" s="112"/>
      <c r="J24" s="106"/>
      <c r="K24" s="100"/>
      <c r="L24" s="112"/>
      <c r="N24" s="106"/>
      <c r="O24" s="100"/>
      <c r="P24" s="112"/>
      <c r="R24" s="106"/>
      <c r="S24" s="100"/>
      <c r="T24" s="112"/>
    </row>
    <row r="25" spans="2:20" ht="15.75" thickBot="1" x14ac:dyDescent="0.25">
      <c r="B25" s="109"/>
      <c r="C25" s="104"/>
      <c r="D25" s="113"/>
      <c r="F25" s="109"/>
      <c r="G25" s="104"/>
      <c r="H25" s="113"/>
      <c r="J25" s="109"/>
      <c r="K25" s="104"/>
      <c r="L25" s="113"/>
      <c r="N25" s="109"/>
      <c r="O25" s="104"/>
      <c r="P25" s="113"/>
      <c r="R25" s="109"/>
      <c r="S25" s="104"/>
      <c r="T25" s="113"/>
    </row>
    <row r="26" spans="2:20" ht="15.75" thickBot="1" x14ac:dyDescent="0.25">
      <c r="B26" s="110"/>
      <c r="C26" s="104"/>
      <c r="D26" s="114"/>
      <c r="F26" s="110"/>
      <c r="G26" s="104"/>
      <c r="H26" s="114"/>
      <c r="J26" s="110"/>
      <c r="K26" s="104"/>
      <c r="L26" s="114"/>
      <c r="N26" s="110"/>
      <c r="O26" s="104"/>
      <c r="P26" s="114"/>
      <c r="R26" s="110"/>
      <c r="S26" s="104"/>
      <c r="T26" s="114"/>
    </row>
    <row r="27" spans="2:20" ht="15.75" thickBot="1" x14ac:dyDescent="0.25">
      <c r="B27" s="111"/>
      <c r="C27" s="64"/>
      <c r="D27" s="113"/>
      <c r="F27" s="111"/>
      <c r="G27" s="64"/>
      <c r="H27" s="113"/>
      <c r="J27" s="111"/>
      <c r="K27" s="64"/>
      <c r="L27" s="113"/>
      <c r="N27" s="111"/>
      <c r="O27" s="64"/>
      <c r="P27" s="113"/>
      <c r="R27" s="111"/>
      <c r="S27" s="64"/>
      <c r="T27" s="113"/>
    </row>
    <row r="28" spans="2:20" ht="15.75" thickBot="1" x14ac:dyDescent="0.25">
      <c r="B28" s="111"/>
      <c r="C28" s="103"/>
      <c r="D28" s="113"/>
      <c r="F28" s="111"/>
      <c r="G28" s="103"/>
      <c r="H28" s="113"/>
      <c r="J28" s="111"/>
      <c r="K28" s="103"/>
      <c r="L28" s="113"/>
      <c r="N28" s="111"/>
      <c r="O28" s="103"/>
      <c r="P28" s="113"/>
      <c r="R28" s="111"/>
      <c r="S28" s="103"/>
      <c r="T28" s="113"/>
    </row>
    <row r="29" spans="2:20" ht="15.75" thickBot="1" x14ac:dyDescent="0.25">
      <c r="B29" s="109"/>
      <c r="C29" s="104"/>
      <c r="D29" s="113"/>
      <c r="F29" s="109"/>
      <c r="G29" s="104"/>
      <c r="H29" s="113"/>
      <c r="J29" s="109"/>
      <c r="K29" s="104"/>
      <c r="L29" s="113"/>
      <c r="N29" s="109"/>
      <c r="O29" s="104"/>
      <c r="P29" s="113"/>
      <c r="R29" s="109"/>
      <c r="S29" s="104"/>
      <c r="T29" s="113"/>
    </row>
    <row r="30" spans="2:20" ht="15.75" thickBot="1" x14ac:dyDescent="0.25">
      <c r="B30" s="237" t="s">
        <v>53</v>
      </c>
      <c r="C30" s="238"/>
      <c r="D30" s="120">
        <f>SUM(D20:D29)</f>
        <v>0</v>
      </c>
      <c r="F30" s="237" t="s">
        <v>53</v>
      </c>
      <c r="G30" s="238"/>
      <c r="H30" s="120">
        <f>SUM(H20:H29)</f>
        <v>0</v>
      </c>
      <c r="J30" s="237" t="s">
        <v>53</v>
      </c>
      <c r="K30" s="238"/>
      <c r="L30" s="120">
        <f>SUM(L20:L29)</f>
        <v>0</v>
      </c>
      <c r="N30" s="237" t="s">
        <v>53</v>
      </c>
      <c r="O30" s="238"/>
      <c r="P30" s="120">
        <f>SUM(P20:P29)</f>
        <v>0</v>
      </c>
      <c r="R30" s="237" t="s">
        <v>53</v>
      </c>
      <c r="S30" s="238"/>
      <c r="T30" s="120">
        <f>SUM(T20:T29)</f>
        <v>0</v>
      </c>
    </row>
    <row r="31" spans="2:20" x14ac:dyDescent="0.2">
      <c r="B31" s="119"/>
      <c r="C31" s="119"/>
      <c r="F31" s="119"/>
      <c r="G31" s="119"/>
      <c r="J31" s="119"/>
      <c r="K31" s="119"/>
      <c r="N31" s="119"/>
      <c r="R31" s="119"/>
      <c r="S31" s="119"/>
    </row>
    <row r="34" spans="2:4" ht="15.75" thickBot="1" x14ac:dyDescent="0.25"/>
    <row r="35" spans="2:4" ht="15.75" thickBot="1" x14ac:dyDescent="0.25">
      <c r="B35" s="234" t="s">
        <v>94</v>
      </c>
      <c r="C35" s="235"/>
      <c r="D35" s="236"/>
    </row>
    <row r="36" spans="2:4" ht="15.75" thickBot="1" x14ac:dyDescent="0.25">
      <c r="B36" s="101" t="s">
        <v>82</v>
      </c>
      <c r="C36" s="115" t="s">
        <v>83</v>
      </c>
      <c r="D36" s="112" t="s">
        <v>43</v>
      </c>
    </row>
    <row r="37" spans="2:4" ht="15.75" thickBot="1" x14ac:dyDescent="0.25">
      <c r="B37" s="105"/>
      <c r="C37" s="100"/>
      <c r="D37" s="112"/>
    </row>
    <row r="38" spans="2:4" ht="15.75" thickBot="1" x14ac:dyDescent="0.25">
      <c r="B38" s="106"/>
      <c r="C38" s="102"/>
      <c r="D38" s="112"/>
    </row>
    <row r="39" spans="2:4" ht="15.75" thickBot="1" x14ac:dyDescent="0.25">
      <c r="B39" s="107"/>
      <c r="C39" s="82"/>
      <c r="D39" s="112"/>
    </row>
    <row r="40" spans="2:4" ht="15.75" thickBot="1" x14ac:dyDescent="0.25">
      <c r="B40" s="108"/>
      <c r="C40" s="100"/>
      <c r="D40" s="112"/>
    </row>
    <row r="41" spans="2:4" ht="15.75" thickBot="1" x14ac:dyDescent="0.25">
      <c r="B41" s="106"/>
      <c r="C41" s="100"/>
      <c r="D41" s="112"/>
    </row>
    <row r="42" spans="2:4" ht="15.75" thickBot="1" x14ac:dyDescent="0.25">
      <c r="B42" s="109"/>
      <c r="C42" s="104"/>
      <c r="D42" s="113"/>
    </row>
    <row r="43" spans="2:4" ht="15.75" thickBot="1" x14ac:dyDescent="0.25">
      <c r="B43" s="110"/>
      <c r="C43" s="104"/>
      <c r="D43" s="114"/>
    </row>
    <row r="44" spans="2:4" ht="15.75" thickBot="1" x14ac:dyDescent="0.25">
      <c r="B44" s="111"/>
      <c r="C44" s="64"/>
      <c r="D44" s="113"/>
    </row>
    <row r="45" spans="2:4" ht="15.75" thickBot="1" x14ac:dyDescent="0.25">
      <c r="B45" s="111"/>
      <c r="C45" s="103"/>
      <c r="D45" s="113"/>
    </row>
    <row r="46" spans="2:4" ht="15.75" thickBot="1" x14ac:dyDescent="0.25">
      <c r="B46" s="109"/>
      <c r="C46" s="104"/>
      <c r="D46" s="113"/>
    </row>
    <row r="47" spans="2:4" ht="15.75" thickBot="1" x14ac:dyDescent="0.25">
      <c r="B47" s="237" t="s">
        <v>53</v>
      </c>
      <c r="C47" s="238"/>
      <c r="D47" s="120">
        <f>SUM(D37:D46)</f>
        <v>0</v>
      </c>
    </row>
    <row r="48" spans="2:4" x14ac:dyDescent="0.2">
      <c r="B48" s="119"/>
    </row>
  </sheetData>
  <mergeCells count="22">
    <mergeCell ref="R30:S30"/>
    <mergeCell ref="B47:C47"/>
    <mergeCell ref="B35:D35"/>
    <mergeCell ref="B14:C14"/>
    <mergeCell ref="F14:G14"/>
    <mergeCell ref="J14:K14"/>
    <mergeCell ref="N14:O14"/>
    <mergeCell ref="R14:S14"/>
    <mergeCell ref="B30:C30"/>
    <mergeCell ref="F30:G30"/>
    <mergeCell ref="J30:K30"/>
    <mergeCell ref="N30:O30"/>
    <mergeCell ref="F2:H2"/>
    <mergeCell ref="J2:L2"/>
    <mergeCell ref="R2:T2"/>
    <mergeCell ref="B18:D18"/>
    <mergeCell ref="F18:H18"/>
    <mergeCell ref="J18:L18"/>
    <mergeCell ref="N18:P18"/>
    <mergeCell ref="R18:T18"/>
    <mergeCell ref="B2:D2"/>
    <mergeCell ref="N2:P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7" sqref="J7"/>
    </sheetView>
  </sheetViews>
  <sheetFormatPr defaultRowHeight="15" x14ac:dyDescent="0.25"/>
  <cols>
    <col min="1" max="6" width="9.140625" style="123"/>
    <col min="7" max="7" width="10" style="123" customWidth="1"/>
    <col min="8" max="16384" width="9.140625" style="123"/>
  </cols>
  <sheetData>
    <row r="1" spans="1:7" s="124" customFormat="1" ht="15.75" thickBot="1" x14ac:dyDescent="0.3">
      <c r="A1" s="123"/>
    </row>
    <row r="2" spans="1:7" ht="16.5" thickBot="1" x14ac:dyDescent="0.3">
      <c r="B2" s="234" t="s">
        <v>95</v>
      </c>
      <c r="C2" s="236"/>
      <c r="D2" s="121"/>
      <c r="E2" s="121"/>
      <c r="F2" s="234" t="s">
        <v>96</v>
      </c>
      <c r="G2" s="236"/>
    </row>
    <row r="3" spans="1:7" ht="16.5" thickBot="1" x14ac:dyDescent="0.3">
      <c r="B3" s="101" t="s">
        <v>82</v>
      </c>
      <c r="C3" s="112" t="s">
        <v>43</v>
      </c>
      <c r="D3" s="121"/>
      <c r="E3" s="121"/>
      <c r="F3" s="101" t="s">
        <v>82</v>
      </c>
      <c r="G3" s="112" t="s">
        <v>43</v>
      </c>
    </row>
    <row r="4" spans="1:7" s="124" customFormat="1" ht="16.5" thickBot="1" x14ac:dyDescent="0.3">
      <c r="A4" s="123"/>
      <c r="B4" s="125"/>
      <c r="C4" s="126"/>
      <c r="F4" s="125"/>
      <c r="G4" s="126"/>
    </row>
    <row r="5" spans="1:7" s="124" customFormat="1" ht="16.5" thickBot="1" x14ac:dyDescent="0.3">
      <c r="A5" s="123"/>
      <c r="B5" s="127"/>
      <c r="C5" s="126"/>
      <c r="F5" s="127"/>
      <c r="G5" s="126"/>
    </row>
    <row r="6" spans="1:7" s="124" customFormat="1" ht="16.5" thickBot="1" x14ac:dyDescent="0.3">
      <c r="A6" s="123"/>
      <c r="B6" s="128"/>
      <c r="C6" s="126"/>
      <c r="F6" s="128"/>
      <c r="G6" s="126"/>
    </row>
    <row r="7" spans="1:7" s="124" customFormat="1" ht="16.5" thickBot="1" x14ac:dyDescent="0.3">
      <c r="A7" s="123"/>
      <c r="B7" s="129"/>
      <c r="C7" s="126"/>
      <c r="F7" s="129"/>
      <c r="G7" s="126"/>
    </row>
    <row r="8" spans="1:7" s="124" customFormat="1" ht="16.5" thickBot="1" x14ac:dyDescent="0.3">
      <c r="A8" s="123"/>
      <c r="B8" s="127"/>
      <c r="C8" s="126"/>
      <c r="F8" s="127"/>
      <c r="G8" s="126"/>
    </row>
    <row r="9" spans="1:7" s="124" customFormat="1" ht="16.5" thickBot="1" x14ac:dyDescent="0.3">
      <c r="A9" s="123"/>
      <c r="B9" s="130"/>
      <c r="C9" s="131"/>
      <c r="F9" s="130"/>
      <c r="G9" s="131"/>
    </row>
    <row r="10" spans="1:7" s="124" customFormat="1" ht="16.5" thickBot="1" x14ac:dyDescent="0.3">
      <c r="A10" s="123"/>
      <c r="B10" s="132"/>
      <c r="C10" s="133"/>
      <c r="F10" s="132"/>
      <c r="G10" s="133"/>
    </row>
    <row r="11" spans="1:7" s="124" customFormat="1" ht="16.5" thickBot="1" x14ac:dyDescent="0.3">
      <c r="A11" s="123"/>
      <c r="B11" s="134"/>
      <c r="C11" s="131"/>
      <c r="F11" s="134"/>
      <c r="G11" s="131"/>
    </row>
    <row r="12" spans="1:7" s="124" customFormat="1" ht="16.5" thickBot="1" x14ac:dyDescent="0.3">
      <c r="A12" s="123"/>
      <c r="B12" s="134"/>
      <c r="C12" s="131"/>
      <c r="F12" s="134"/>
      <c r="G12" s="131"/>
    </row>
    <row r="13" spans="1:7" s="124" customFormat="1" ht="16.5" thickBot="1" x14ac:dyDescent="0.3">
      <c r="A13" s="123"/>
      <c r="B13" s="134"/>
      <c r="C13" s="131"/>
      <c r="F13" s="134"/>
      <c r="G13" s="131"/>
    </row>
    <row r="14" spans="1:7" s="124" customFormat="1" ht="16.5" thickBot="1" x14ac:dyDescent="0.3">
      <c r="A14" s="123"/>
      <c r="B14" s="134"/>
      <c r="C14" s="131"/>
      <c r="F14" s="134"/>
      <c r="G14" s="131"/>
    </row>
    <row r="15" spans="1:7" s="124" customFormat="1" ht="16.5" thickBot="1" x14ac:dyDescent="0.3">
      <c r="A15" s="123"/>
      <c r="B15" s="134"/>
      <c r="C15" s="131"/>
      <c r="F15" s="134"/>
      <c r="G15" s="131"/>
    </row>
    <row r="16" spans="1:7" s="124" customFormat="1" ht="16.5" thickBot="1" x14ac:dyDescent="0.3">
      <c r="A16" s="123"/>
      <c r="B16" s="134"/>
      <c r="C16" s="131"/>
      <c r="F16" s="134"/>
      <c r="G16" s="131"/>
    </row>
    <row r="17" spans="1:7" s="124" customFormat="1" ht="16.5" thickBot="1" x14ac:dyDescent="0.3">
      <c r="A17" s="123"/>
      <c r="B17" s="134"/>
      <c r="C17" s="131"/>
      <c r="F17" s="134"/>
      <c r="G17" s="131"/>
    </row>
    <row r="18" spans="1:7" s="124" customFormat="1" ht="16.5" thickBot="1" x14ac:dyDescent="0.3">
      <c r="A18" s="123"/>
      <c r="B18" s="134"/>
      <c r="C18" s="131"/>
      <c r="F18" s="134"/>
      <c r="G18" s="131"/>
    </row>
    <row r="19" spans="1:7" s="124" customFormat="1" ht="16.5" thickBot="1" x14ac:dyDescent="0.3">
      <c r="A19" s="123"/>
      <c r="B19" s="134"/>
      <c r="C19" s="131"/>
      <c r="F19" s="134"/>
      <c r="G19" s="131"/>
    </row>
    <row r="20" spans="1:7" s="124" customFormat="1" ht="16.5" thickBot="1" x14ac:dyDescent="0.3">
      <c r="A20" s="123"/>
      <c r="B20" s="130"/>
      <c r="C20" s="131"/>
      <c r="F20" s="130"/>
      <c r="G20" s="131"/>
    </row>
    <row r="21" spans="1:7" ht="16.5" thickBot="1" x14ac:dyDescent="0.3">
      <c r="B21" s="122" t="s">
        <v>53</v>
      </c>
      <c r="C21" s="120">
        <f>SUM(C4:C20)</f>
        <v>0</v>
      </c>
      <c r="D21" s="121"/>
      <c r="E21" s="121"/>
      <c r="F21" s="122" t="s">
        <v>53</v>
      </c>
      <c r="G21" s="120">
        <f>SUM(G4:G20)</f>
        <v>0</v>
      </c>
    </row>
  </sheetData>
  <mergeCells count="2">
    <mergeCell ref="B2:C2"/>
    <mergeCell ref="F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workbookViewId="0">
      <pane ySplit="3" topLeftCell="A4" activePane="bottomLeft" state="frozen"/>
      <selection pane="bottomLeft" activeCell="O6" sqref="O6"/>
    </sheetView>
  </sheetViews>
  <sheetFormatPr defaultRowHeight="15" x14ac:dyDescent="0.2"/>
  <cols>
    <col min="1" max="1" width="9.140625" style="19"/>
    <col min="2" max="2" width="18.7109375" style="19" customWidth="1"/>
    <col min="3" max="3" width="25.7109375" style="19" customWidth="1"/>
    <col min="4" max="4" width="10.7109375" style="19" customWidth="1"/>
    <col min="5" max="7" width="13.7109375" style="19" customWidth="1"/>
    <col min="8" max="9" width="9.140625" style="19"/>
    <col min="10" max="10" width="10.28515625" style="19" customWidth="1"/>
    <col min="11" max="16384" width="9.140625" style="19"/>
  </cols>
  <sheetData>
    <row r="1" spans="2:15" ht="15.75" thickBot="1" x14ac:dyDescent="0.25"/>
    <row r="2" spans="2:15" ht="15.75" thickBot="1" x14ac:dyDescent="0.25">
      <c r="B2" s="184" t="s">
        <v>97</v>
      </c>
      <c r="C2" s="185"/>
      <c r="D2" s="185"/>
      <c r="E2" s="185"/>
      <c r="F2" s="185"/>
      <c r="G2" s="186"/>
    </row>
    <row r="3" spans="2:15" x14ac:dyDescent="0.2">
      <c r="B3" s="1" t="s">
        <v>28</v>
      </c>
      <c r="C3" s="2" t="s">
        <v>29</v>
      </c>
      <c r="D3" s="3" t="s">
        <v>30</v>
      </c>
      <c r="E3" s="2" t="s">
        <v>31</v>
      </c>
      <c r="F3" s="3" t="s">
        <v>32</v>
      </c>
      <c r="G3" s="4" t="s">
        <v>33</v>
      </c>
    </row>
    <row r="4" spans="2:15" x14ac:dyDescent="0.2">
      <c r="B4" s="145"/>
      <c r="C4" s="146"/>
      <c r="D4" s="143"/>
      <c r="E4" s="20" t="str">
        <f>IF(D4="","",VLOOKUP(D4,Valores!$B$6:$F$93,5,FALSE))</f>
        <v/>
      </c>
      <c r="F4" s="143"/>
      <c r="G4" s="21" t="e">
        <f t="shared" ref="G4:G7" si="0">E4-F4</f>
        <v>#VALUE!</v>
      </c>
    </row>
    <row r="5" spans="2:15" ht="15.75" thickBot="1" x14ac:dyDescent="0.25">
      <c r="B5" s="145"/>
      <c r="C5" s="146"/>
      <c r="D5" s="143"/>
      <c r="E5" s="20" t="str">
        <f>IF(D5="","",VLOOKUP(D5,Valores!$B$6:$F$93,5,FALSE))</f>
        <v/>
      </c>
      <c r="F5" s="143"/>
      <c r="G5" s="21" t="e">
        <f t="shared" si="0"/>
        <v>#VALUE!</v>
      </c>
      <c r="M5" s="149"/>
    </row>
    <row r="6" spans="2:15" x14ac:dyDescent="0.2">
      <c r="B6" s="145"/>
      <c r="C6" s="146"/>
      <c r="D6" s="143"/>
      <c r="E6" s="20" t="str">
        <f>IF(D6="","",VLOOKUP(D6,Valores!$B$6:$F$93,5,FALSE))</f>
        <v/>
      </c>
      <c r="F6" s="143"/>
      <c r="G6" s="21" t="e">
        <f t="shared" si="0"/>
        <v>#VALUE!</v>
      </c>
      <c r="I6" s="6" t="s">
        <v>34</v>
      </c>
      <c r="J6" s="7"/>
      <c r="K6" s="8">
        <f xml:space="preserve"> SUM(E4:E63)</f>
        <v>0</v>
      </c>
      <c r="L6" s="9"/>
      <c r="M6" s="9"/>
    </row>
    <row r="7" spans="2:15" ht="15.75" thickBot="1" x14ac:dyDescent="0.25">
      <c r="B7" s="145"/>
      <c r="C7" s="146"/>
      <c r="D7" s="143"/>
      <c r="E7" s="20" t="str">
        <f>IF(D7="","",VLOOKUP(D7,Valores!$B$6:$F$93,5,FALSE))</f>
        <v/>
      </c>
      <c r="F7" s="143"/>
      <c r="G7" s="21" t="e">
        <f t="shared" si="0"/>
        <v>#VALUE!</v>
      </c>
      <c r="I7" s="10" t="s">
        <v>35</v>
      </c>
      <c r="J7" s="11"/>
      <c r="K7" s="12">
        <f>SUM(F4:F63)</f>
        <v>0</v>
      </c>
      <c r="L7" s="9"/>
      <c r="M7" s="9"/>
    </row>
    <row r="8" spans="2:15" x14ac:dyDescent="0.2">
      <c r="B8" s="145"/>
      <c r="C8" s="146"/>
      <c r="D8" s="143"/>
      <c r="E8" s="20" t="str">
        <f>IF(D8="","",VLOOKUP(D8,Valores!$B$6:$F$93,5,FALSE))</f>
        <v/>
      </c>
      <c r="F8" s="143"/>
      <c r="G8" s="21" t="e">
        <f t="shared" ref="G5:G62" si="1">E8-F8</f>
        <v>#VALUE!</v>
      </c>
      <c r="I8" s="9"/>
      <c r="J8" s="9"/>
      <c r="K8" s="9"/>
      <c r="L8" s="9"/>
      <c r="M8" s="9"/>
    </row>
    <row r="9" spans="2:15" x14ac:dyDescent="0.2">
      <c r="B9" s="145"/>
      <c r="C9" s="146"/>
      <c r="D9" s="143"/>
      <c r="E9" s="20" t="str">
        <f>IF(D9="","",VLOOKUP(D9,Valores!$B$6:$F$93,5,FALSE))</f>
        <v/>
      </c>
      <c r="F9" s="143"/>
      <c r="G9" s="21" t="e">
        <f t="shared" si="1"/>
        <v>#VALUE!</v>
      </c>
      <c r="I9" s="9"/>
      <c r="J9" s="9"/>
      <c r="K9" s="9"/>
      <c r="L9" s="9"/>
      <c r="M9" s="9"/>
    </row>
    <row r="10" spans="2:15" ht="15.75" thickBot="1" x14ac:dyDescent="0.25">
      <c r="B10" s="145"/>
      <c r="C10" s="146"/>
      <c r="D10" s="143"/>
      <c r="E10" s="20" t="str">
        <f>IF(D10="","",VLOOKUP(D10,Valores!$B$6:$F$93,5,FALSE))</f>
        <v/>
      </c>
      <c r="F10" s="143"/>
      <c r="G10" s="21" t="e">
        <f t="shared" si="1"/>
        <v>#VALUE!</v>
      </c>
      <c r="I10" s="9"/>
      <c r="J10" s="9"/>
      <c r="K10" s="9"/>
      <c r="L10" s="9"/>
      <c r="M10" s="9"/>
    </row>
    <row r="11" spans="2:15" ht="15.75" thickBot="1" x14ac:dyDescent="0.25">
      <c r="B11" s="145"/>
      <c r="C11" s="146"/>
      <c r="D11" s="143"/>
      <c r="E11" s="20" t="str">
        <f>IF(D11="","",VLOOKUP(D11,Valores!$B$6:$F$93,5,FALSE))</f>
        <v/>
      </c>
      <c r="F11" s="143"/>
      <c r="G11" s="21" t="e">
        <f t="shared" si="1"/>
        <v>#VALUE!</v>
      </c>
      <c r="I11" s="187" t="s">
        <v>36</v>
      </c>
      <c r="J11" s="188"/>
      <c r="K11" s="188"/>
      <c r="L11" s="188"/>
      <c r="M11" s="189"/>
    </row>
    <row r="12" spans="2:15" x14ac:dyDescent="0.2">
      <c r="B12" s="145"/>
      <c r="C12" s="146"/>
      <c r="D12" s="143"/>
      <c r="E12" s="20" t="str">
        <f>IF(D12="","",VLOOKUP(D12,Valores!$B$6:$F$93,5,FALSE))</f>
        <v/>
      </c>
      <c r="F12" s="143"/>
      <c r="G12" s="21" t="e">
        <f t="shared" si="1"/>
        <v>#VALUE!</v>
      </c>
      <c r="I12" s="13"/>
      <c r="J12" s="190" t="s">
        <v>37</v>
      </c>
      <c r="K12" s="191"/>
      <c r="L12" s="191"/>
      <c r="M12" s="192"/>
    </row>
    <row r="13" spans="2:15" x14ac:dyDescent="0.2">
      <c r="B13" s="145"/>
      <c r="C13" s="146"/>
      <c r="D13" s="143"/>
      <c r="E13" s="20" t="str">
        <f>IF(D13="","",VLOOKUP(D13,Valores!$B$6:$F$93,5,FALSE))</f>
        <v/>
      </c>
      <c r="F13" s="143"/>
      <c r="G13" s="21" t="e">
        <f t="shared" si="1"/>
        <v>#VALUE!</v>
      </c>
      <c r="I13" s="14"/>
      <c r="J13" s="193" t="s">
        <v>38</v>
      </c>
      <c r="K13" s="194"/>
      <c r="L13" s="194"/>
      <c r="M13" s="195"/>
    </row>
    <row r="14" spans="2:15" x14ac:dyDescent="0.2">
      <c r="B14" s="145"/>
      <c r="C14" s="146"/>
      <c r="D14" s="143"/>
      <c r="E14" s="20" t="str">
        <f>IF(D14="","",VLOOKUP(D14,Valores!$B$6:$F$93,5,FALSE))</f>
        <v/>
      </c>
      <c r="F14" s="143"/>
      <c r="G14" s="21" t="e">
        <f t="shared" si="1"/>
        <v>#VALUE!</v>
      </c>
      <c r="I14" s="15"/>
      <c r="J14" s="193" t="s">
        <v>104</v>
      </c>
      <c r="K14" s="194"/>
      <c r="L14" s="194"/>
      <c r="M14" s="195"/>
      <c r="O14" s="149"/>
    </row>
    <row r="15" spans="2:15" x14ac:dyDescent="0.2">
      <c r="B15" s="145"/>
      <c r="C15" s="146"/>
      <c r="D15" s="143"/>
      <c r="E15" s="20" t="str">
        <f>IF(D15="","",VLOOKUP(D15,Valores!$B$6:$F$93,5,FALSE))</f>
        <v/>
      </c>
      <c r="F15" s="143"/>
      <c r="G15" s="21" t="e">
        <f t="shared" si="1"/>
        <v>#VALUE!</v>
      </c>
      <c r="I15" s="16"/>
      <c r="J15" s="193" t="s">
        <v>39</v>
      </c>
      <c r="K15" s="194"/>
      <c r="L15" s="194"/>
      <c r="M15" s="195"/>
    </row>
    <row r="16" spans="2:15" ht="15.75" thickBot="1" x14ac:dyDescent="0.25">
      <c r="B16" s="145"/>
      <c r="C16" s="146"/>
      <c r="D16" s="143"/>
      <c r="E16" s="20" t="str">
        <f>IF(D16="","",VLOOKUP(D16,Valores!$B$6:$F$93,5,FALSE))</f>
        <v/>
      </c>
      <c r="F16" s="143"/>
      <c r="G16" s="21" t="e">
        <f t="shared" si="1"/>
        <v>#VALUE!</v>
      </c>
      <c r="I16" s="17"/>
      <c r="J16" s="180" t="s">
        <v>40</v>
      </c>
      <c r="K16" s="181"/>
      <c r="L16" s="181"/>
      <c r="M16" s="182"/>
    </row>
    <row r="17" spans="2:14" x14ac:dyDescent="0.2">
      <c r="B17" s="145"/>
      <c r="C17" s="146"/>
      <c r="D17" s="143"/>
      <c r="E17" s="20" t="str">
        <f>IF(D17="","",VLOOKUP(D17,Valores!$B$6:$F$93,5,FALSE))</f>
        <v/>
      </c>
      <c r="F17" s="143"/>
      <c r="G17" s="21" t="e">
        <f t="shared" si="1"/>
        <v>#VALUE!</v>
      </c>
      <c r="I17" s="18"/>
      <c r="J17" s="183"/>
      <c r="K17" s="183"/>
      <c r="L17" s="183"/>
      <c r="M17" s="183"/>
    </row>
    <row r="18" spans="2:14" x14ac:dyDescent="0.2">
      <c r="B18" s="145"/>
      <c r="C18" s="146"/>
      <c r="D18" s="143"/>
      <c r="E18" s="20" t="str">
        <f>IF(D18="","",VLOOKUP(D18,Valores!$B$6:$F$93,5,FALSE))</f>
        <v/>
      </c>
      <c r="F18" s="143"/>
      <c r="G18" s="21" t="e">
        <f t="shared" si="1"/>
        <v>#VALUE!</v>
      </c>
    </row>
    <row r="19" spans="2:14" x14ac:dyDescent="0.2">
      <c r="B19" s="145"/>
      <c r="C19" s="146"/>
      <c r="D19" s="143"/>
      <c r="E19" s="20" t="str">
        <f>IF(D19="","",VLOOKUP(D19,Valores!$B$6:$F$93,5,FALSE))</f>
        <v/>
      </c>
      <c r="F19" s="143"/>
      <c r="G19" s="21" t="e">
        <f t="shared" si="1"/>
        <v>#VALUE!</v>
      </c>
    </row>
    <row r="20" spans="2:14" x14ac:dyDescent="0.2">
      <c r="B20" s="145"/>
      <c r="C20" s="146"/>
      <c r="D20" s="143"/>
      <c r="E20" s="20" t="str">
        <f>IF(D20="","",VLOOKUP(D20,Valores!$B$6:$F$93,5,FALSE))</f>
        <v/>
      </c>
      <c r="F20" s="143"/>
      <c r="G20" s="21" t="e">
        <f t="shared" si="1"/>
        <v>#VALUE!</v>
      </c>
    </row>
    <row r="21" spans="2:14" x14ac:dyDescent="0.2">
      <c r="B21" s="145"/>
      <c r="C21" s="146"/>
      <c r="D21" s="143"/>
      <c r="E21" s="20" t="str">
        <f>IF(D21="","",VLOOKUP(D21,Valores!$B$6:$F$93,5,FALSE))</f>
        <v/>
      </c>
      <c r="F21" s="143"/>
      <c r="G21" s="21" t="e">
        <f t="shared" si="1"/>
        <v>#VALUE!</v>
      </c>
    </row>
    <row r="22" spans="2:14" x14ac:dyDescent="0.2">
      <c r="B22" s="145"/>
      <c r="C22" s="146"/>
      <c r="D22" s="143"/>
      <c r="E22" s="20" t="str">
        <f>IF(D22="","",VLOOKUP(D22,Valores!$B$6:$F$93,5,FALSE))</f>
        <v/>
      </c>
      <c r="F22" s="143"/>
      <c r="G22" s="21" t="e">
        <f t="shared" si="1"/>
        <v>#VALUE!</v>
      </c>
      <c r="N22" s="149" t="s">
        <v>103</v>
      </c>
    </row>
    <row r="23" spans="2:14" x14ac:dyDescent="0.2">
      <c r="B23" s="145"/>
      <c r="C23" s="146"/>
      <c r="D23" s="143"/>
      <c r="E23" s="20" t="str">
        <f>IF(D23="","",VLOOKUP(D23,Valores!$B$6:$F$93,5,FALSE))</f>
        <v/>
      </c>
      <c r="F23" s="143"/>
      <c r="G23" s="21" t="e">
        <f t="shared" si="1"/>
        <v>#VALUE!</v>
      </c>
    </row>
    <row r="24" spans="2:14" x14ac:dyDescent="0.2">
      <c r="B24" s="145"/>
      <c r="C24" s="146"/>
      <c r="D24" s="143"/>
      <c r="E24" s="20" t="str">
        <f>IF(D24="","",VLOOKUP(D24,Valores!$B$6:$F$93,5,FALSE))</f>
        <v/>
      </c>
      <c r="F24" s="143"/>
      <c r="G24" s="21" t="e">
        <f t="shared" si="1"/>
        <v>#VALUE!</v>
      </c>
    </row>
    <row r="25" spans="2:14" x14ac:dyDescent="0.2">
      <c r="B25" s="145"/>
      <c r="C25" s="146"/>
      <c r="D25" s="143"/>
      <c r="E25" s="20" t="str">
        <f>IF(D25="","",VLOOKUP(D25,Valores!$B$6:$F$93,5,FALSE))</f>
        <v/>
      </c>
      <c r="F25" s="143"/>
      <c r="G25" s="21" t="e">
        <f t="shared" si="1"/>
        <v>#VALUE!</v>
      </c>
    </row>
    <row r="26" spans="2:14" x14ac:dyDescent="0.2">
      <c r="B26" s="145"/>
      <c r="C26" s="146"/>
      <c r="D26" s="143"/>
      <c r="E26" s="20" t="str">
        <f>IF(D26="","",VLOOKUP(D26,Valores!$B$6:$F$93,5,FALSE))</f>
        <v/>
      </c>
      <c r="F26" s="143"/>
      <c r="G26" s="21" t="e">
        <f t="shared" si="1"/>
        <v>#VALUE!</v>
      </c>
    </row>
    <row r="27" spans="2:14" x14ac:dyDescent="0.2">
      <c r="B27" s="145"/>
      <c r="C27" s="146"/>
      <c r="D27" s="143"/>
      <c r="E27" s="20" t="str">
        <f>IF(D27="","",VLOOKUP(D27,Valores!$B$6:$F$93,5,FALSE))</f>
        <v/>
      </c>
      <c r="F27" s="143"/>
      <c r="G27" s="21" t="e">
        <f t="shared" si="1"/>
        <v>#VALUE!</v>
      </c>
    </row>
    <row r="28" spans="2:14" x14ac:dyDescent="0.2">
      <c r="B28" s="145"/>
      <c r="C28" s="146"/>
      <c r="D28" s="143"/>
      <c r="E28" s="20" t="str">
        <f>IF(D28="","",VLOOKUP(D28,Valores!$B$6:$F$93,5,FALSE))</f>
        <v/>
      </c>
      <c r="F28" s="143"/>
      <c r="G28" s="21" t="e">
        <f t="shared" si="1"/>
        <v>#VALUE!</v>
      </c>
    </row>
    <row r="29" spans="2:14" x14ac:dyDescent="0.2">
      <c r="B29" s="145"/>
      <c r="C29" s="146"/>
      <c r="D29" s="143"/>
      <c r="E29" s="20" t="str">
        <f>IF(D29="","",VLOOKUP(D29,Valores!$B$6:$F$93,5,FALSE))</f>
        <v/>
      </c>
      <c r="F29" s="143"/>
      <c r="G29" s="21" t="e">
        <f t="shared" si="1"/>
        <v>#VALUE!</v>
      </c>
    </row>
    <row r="30" spans="2:14" x14ac:dyDescent="0.2">
      <c r="B30" s="145"/>
      <c r="C30" s="146"/>
      <c r="D30" s="143"/>
      <c r="E30" s="20" t="str">
        <f>IF(D30="","",VLOOKUP(D30,Valores!$B$6:$F$93,5,FALSE))</f>
        <v/>
      </c>
      <c r="F30" s="143"/>
      <c r="G30" s="21" t="e">
        <f t="shared" si="1"/>
        <v>#VALUE!</v>
      </c>
    </row>
    <row r="31" spans="2:14" x14ac:dyDescent="0.2">
      <c r="B31" s="145"/>
      <c r="C31" s="146"/>
      <c r="D31" s="143"/>
      <c r="E31" s="20" t="str">
        <f>IF(D31="","",VLOOKUP(D31,Valores!$B$6:$F$93,5,FALSE))</f>
        <v/>
      </c>
      <c r="F31" s="143"/>
      <c r="G31" s="21" t="e">
        <f t="shared" si="1"/>
        <v>#VALUE!</v>
      </c>
    </row>
    <row r="32" spans="2:14" x14ac:dyDescent="0.2">
      <c r="B32" s="145"/>
      <c r="C32" s="146"/>
      <c r="D32" s="143"/>
      <c r="E32" s="20" t="str">
        <f>IF(D32="","",VLOOKUP(D32,Valores!$B$6:$F$93,5,FALSE))</f>
        <v/>
      </c>
      <c r="F32" s="143"/>
      <c r="G32" s="21" t="e">
        <f t="shared" si="1"/>
        <v>#VALUE!</v>
      </c>
    </row>
    <row r="33" spans="2:7" x14ac:dyDescent="0.2">
      <c r="B33" s="145"/>
      <c r="C33" s="146"/>
      <c r="D33" s="143"/>
      <c r="E33" s="20" t="str">
        <f>IF(D33="","",VLOOKUP(D33,Valores!$B$6:$F$93,5,FALSE))</f>
        <v/>
      </c>
      <c r="F33" s="143"/>
      <c r="G33" s="21" t="e">
        <f t="shared" si="1"/>
        <v>#VALUE!</v>
      </c>
    </row>
    <row r="34" spans="2:7" x14ac:dyDescent="0.2">
      <c r="B34" s="145"/>
      <c r="C34" s="146"/>
      <c r="D34" s="143"/>
      <c r="E34" s="20" t="str">
        <f>IF(D34="","",VLOOKUP(D34,Valores!$B$6:$F$93,5,FALSE))</f>
        <v/>
      </c>
      <c r="F34" s="143"/>
      <c r="G34" s="21" t="e">
        <f t="shared" si="1"/>
        <v>#VALUE!</v>
      </c>
    </row>
    <row r="35" spans="2:7" x14ac:dyDescent="0.2">
      <c r="B35" s="145"/>
      <c r="C35" s="146"/>
      <c r="D35" s="143"/>
      <c r="E35" s="20" t="str">
        <f>IF(D35="","",VLOOKUP(D35,Valores!$B$6:$F$93,5,FALSE))</f>
        <v/>
      </c>
      <c r="F35" s="143"/>
      <c r="G35" s="21" t="e">
        <f t="shared" si="1"/>
        <v>#VALUE!</v>
      </c>
    </row>
    <row r="36" spans="2:7" x14ac:dyDescent="0.2">
      <c r="B36" s="145"/>
      <c r="C36" s="146"/>
      <c r="D36" s="143"/>
      <c r="E36" s="20" t="str">
        <f>IF(D36="","",VLOOKUP(D36,Valores!$B$6:$F$93,5,FALSE))</f>
        <v/>
      </c>
      <c r="F36" s="143"/>
      <c r="G36" s="21" t="e">
        <f t="shared" si="1"/>
        <v>#VALUE!</v>
      </c>
    </row>
    <row r="37" spans="2:7" x14ac:dyDescent="0.2">
      <c r="B37" s="145"/>
      <c r="C37" s="146"/>
      <c r="D37" s="143"/>
      <c r="E37" s="20" t="str">
        <f>IF(D37="","",VLOOKUP(D37,Valores!$B$6:$F$93,5,FALSE))</f>
        <v/>
      </c>
      <c r="F37" s="143"/>
      <c r="G37" s="21" t="e">
        <f t="shared" si="1"/>
        <v>#VALUE!</v>
      </c>
    </row>
    <row r="38" spans="2:7" x14ac:dyDescent="0.2">
      <c r="B38" s="145"/>
      <c r="C38" s="146"/>
      <c r="D38" s="143"/>
      <c r="E38" s="20" t="str">
        <f>IF(D38="","",VLOOKUP(D38,Valores!$B$6:$F$93,5,FALSE))</f>
        <v/>
      </c>
      <c r="F38" s="143"/>
      <c r="G38" s="21" t="e">
        <f t="shared" si="1"/>
        <v>#VALUE!</v>
      </c>
    </row>
    <row r="39" spans="2:7" x14ac:dyDescent="0.2">
      <c r="B39" s="145"/>
      <c r="C39" s="146"/>
      <c r="D39" s="143"/>
      <c r="E39" s="20" t="str">
        <f>IF(D39="","",VLOOKUP(D39,Valores!$B$6:$F$93,5,FALSE))</f>
        <v/>
      </c>
      <c r="F39" s="143"/>
      <c r="G39" s="21" t="e">
        <f t="shared" si="1"/>
        <v>#VALUE!</v>
      </c>
    </row>
    <row r="40" spans="2:7" x14ac:dyDescent="0.2">
      <c r="B40" s="145"/>
      <c r="C40" s="146"/>
      <c r="D40" s="143"/>
      <c r="E40" s="20" t="str">
        <f>IF(D40="","",VLOOKUP(D40,Valores!$B$6:$F$93,5,FALSE))</f>
        <v/>
      </c>
      <c r="F40" s="143"/>
      <c r="G40" s="21" t="e">
        <f t="shared" si="1"/>
        <v>#VALUE!</v>
      </c>
    </row>
    <row r="41" spans="2:7" x14ac:dyDescent="0.2">
      <c r="B41" s="145"/>
      <c r="C41" s="146"/>
      <c r="D41" s="143"/>
      <c r="E41" s="20" t="str">
        <f>IF(D41="","",VLOOKUP(D41,Valores!$B$6:$F$93,5,FALSE))</f>
        <v/>
      </c>
      <c r="F41" s="143"/>
      <c r="G41" s="21" t="e">
        <f t="shared" si="1"/>
        <v>#VALUE!</v>
      </c>
    </row>
    <row r="42" spans="2:7" x14ac:dyDescent="0.2">
      <c r="B42" s="145"/>
      <c r="C42" s="146"/>
      <c r="D42" s="143"/>
      <c r="E42" s="20" t="str">
        <f>IF(D42="","",VLOOKUP(D42,Valores!$B$6:$F$93,5,FALSE))</f>
        <v/>
      </c>
      <c r="F42" s="143"/>
      <c r="G42" s="21" t="e">
        <f t="shared" si="1"/>
        <v>#VALUE!</v>
      </c>
    </row>
    <row r="43" spans="2:7" x14ac:dyDescent="0.2">
      <c r="B43" s="145"/>
      <c r="C43" s="146"/>
      <c r="D43" s="143"/>
      <c r="E43" s="20" t="str">
        <f>IF(D43="","",VLOOKUP(D43,Valores!$B$6:$F$93,5,FALSE))</f>
        <v/>
      </c>
      <c r="F43" s="143"/>
      <c r="G43" s="21" t="e">
        <f t="shared" si="1"/>
        <v>#VALUE!</v>
      </c>
    </row>
    <row r="44" spans="2:7" x14ac:dyDescent="0.2">
      <c r="B44" s="145"/>
      <c r="C44" s="146"/>
      <c r="D44" s="143"/>
      <c r="E44" s="20" t="str">
        <f>IF(D44="","",VLOOKUP(D44,Valores!$B$6:$F$93,5,FALSE))</f>
        <v/>
      </c>
      <c r="F44" s="143"/>
      <c r="G44" s="21" t="e">
        <f t="shared" si="1"/>
        <v>#VALUE!</v>
      </c>
    </row>
    <row r="45" spans="2:7" x14ac:dyDescent="0.2">
      <c r="B45" s="145"/>
      <c r="C45" s="146"/>
      <c r="D45" s="143"/>
      <c r="E45" s="20" t="str">
        <f>IF(D45="","",VLOOKUP(D45,Valores!$B$6:$F$93,5,FALSE))</f>
        <v/>
      </c>
      <c r="F45" s="143"/>
      <c r="G45" s="21" t="e">
        <f t="shared" si="1"/>
        <v>#VALUE!</v>
      </c>
    </row>
    <row r="46" spans="2:7" x14ac:dyDescent="0.2">
      <c r="B46" s="145"/>
      <c r="C46" s="146"/>
      <c r="D46" s="143"/>
      <c r="E46" s="20" t="str">
        <f>IF(D46="","",VLOOKUP(D46,Valores!$B$6:$F$93,5,FALSE))</f>
        <v/>
      </c>
      <c r="F46" s="143"/>
      <c r="G46" s="21" t="e">
        <f t="shared" si="1"/>
        <v>#VALUE!</v>
      </c>
    </row>
    <row r="47" spans="2:7" x14ac:dyDescent="0.2">
      <c r="B47" s="145"/>
      <c r="C47" s="146"/>
      <c r="D47" s="143"/>
      <c r="E47" s="20" t="str">
        <f>IF(D47="","",VLOOKUP(D47,Valores!$B$6:$F$93,5,FALSE))</f>
        <v/>
      </c>
      <c r="F47" s="143"/>
      <c r="G47" s="21" t="e">
        <f t="shared" si="1"/>
        <v>#VALUE!</v>
      </c>
    </row>
    <row r="48" spans="2:7" x14ac:dyDescent="0.2">
      <c r="B48" s="145"/>
      <c r="C48" s="146"/>
      <c r="D48" s="143"/>
      <c r="E48" s="20" t="str">
        <f>IF(D48="","",VLOOKUP(D48,Valores!$B$6:$F$93,5,FALSE))</f>
        <v/>
      </c>
      <c r="F48" s="143"/>
      <c r="G48" s="21" t="e">
        <f t="shared" si="1"/>
        <v>#VALUE!</v>
      </c>
    </row>
    <row r="49" spans="2:7" x14ac:dyDescent="0.2">
      <c r="B49" s="145"/>
      <c r="C49" s="146"/>
      <c r="D49" s="143"/>
      <c r="E49" s="20" t="str">
        <f>IF(D49="","",VLOOKUP(D49,Valores!$B$6:$F$93,5,FALSE))</f>
        <v/>
      </c>
      <c r="F49" s="143"/>
      <c r="G49" s="21" t="e">
        <f t="shared" si="1"/>
        <v>#VALUE!</v>
      </c>
    </row>
    <row r="50" spans="2:7" x14ac:dyDescent="0.2">
      <c r="B50" s="145"/>
      <c r="C50" s="146"/>
      <c r="D50" s="143"/>
      <c r="E50" s="20" t="str">
        <f>IF(D50="","",VLOOKUP(D50,Valores!$B$6:$F$93,5,FALSE))</f>
        <v/>
      </c>
      <c r="F50" s="143"/>
      <c r="G50" s="21" t="e">
        <f t="shared" si="1"/>
        <v>#VALUE!</v>
      </c>
    </row>
    <row r="51" spans="2:7" x14ac:dyDescent="0.2">
      <c r="B51" s="145"/>
      <c r="C51" s="146"/>
      <c r="D51" s="143"/>
      <c r="E51" s="20" t="str">
        <f>IF(D51="","",VLOOKUP(D51,Valores!$B$6:$F$93,5,FALSE))</f>
        <v/>
      </c>
      <c r="F51" s="143"/>
      <c r="G51" s="21" t="e">
        <f t="shared" si="1"/>
        <v>#VALUE!</v>
      </c>
    </row>
    <row r="52" spans="2:7" x14ac:dyDescent="0.2">
      <c r="B52" s="145"/>
      <c r="C52" s="146"/>
      <c r="D52" s="143"/>
      <c r="E52" s="20" t="str">
        <f>IF(D52="","",VLOOKUP(D52,Valores!$B$6:$F$93,5,FALSE))</f>
        <v/>
      </c>
      <c r="F52" s="143"/>
      <c r="G52" s="21" t="e">
        <f t="shared" si="1"/>
        <v>#VALUE!</v>
      </c>
    </row>
    <row r="53" spans="2:7" x14ac:dyDescent="0.2">
      <c r="B53" s="145"/>
      <c r="C53" s="146"/>
      <c r="D53" s="143"/>
      <c r="E53" s="20" t="str">
        <f>IF(D53="","",VLOOKUP(D53,Valores!$B$6:$F$93,5,FALSE))</f>
        <v/>
      </c>
      <c r="F53" s="143"/>
      <c r="G53" s="21" t="e">
        <f t="shared" si="1"/>
        <v>#VALUE!</v>
      </c>
    </row>
    <row r="54" spans="2:7" x14ac:dyDescent="0.2">
      <c r="B54" s="145"/>
      <c r="C54" s="146"/>
      <c r="D54" s="143"/>
      <c r="E54" s="20" t="str">
        <f>IF(D54="","",VLOOKUP(D54,Valores!$B$6:$F$93,5,FALSE))</f>
        <v/>
      </c>
      <c r="F54" s="143"/>
      <c r="G54" s="21" t="e">
        <f t="shared" si="1"/>
        <v>#VALUE!</v>
      </c>
    </row>
    <row r="55" spans="2:7" x14ac:dyDescent="0.2">
      <c r="B55" s="145"/>
      <c r="C55" s="146"/>
      <c r="D55" s="143"/>
      <c r="E55" s="20" t="str">
        <f>IF(D55="","",VLOOKUP(D55,Valores!$B$6:$F$93,5,FALSE))</f>
        <v/>
      </c>
      <c r="F55" s="143"/>
      <c r="G55" s="21" t="e">
        <f t="shared" si="1"/>
        <v>#VALUE!</v>
      </c>
    </row>
    <row r="56" spans="2:7" x14ac:dyDescent="0.2">
      <c r="B56" s="145"/>
      <c r="C56" s="146"/>
      <c r="D56" s="143"/>
      <c r="E56" s="20" t="str">
        <f>IF(D56="","",VLOOKUP(D56,Valores!$B$6:$F$93,5,FALSE))</f>
        <v/>
      </c>
      <c r="F56" s="143"/>
      <c r="G56" s="21" t="e">
        <f t="shared" si="1"/>
        <v>#VALUE!</v>
      </c>
    </row>
    <row r="57" spans="2:7" x14ac:dyDescent="0.2">
      <c r="B57" s="145"/>
      <c r="C57" s="146"/>
      <c r="D57" s="143"/>
      <c r="E57" s="20" t="str">
        <f>IF(D57="","",VLOOKUP(D57,Valores!$B$6:$F$93,5,FALSE))</f>
        <v/>
      </c>
      <c r="F57" s="143"/>
      <c r="G57" s="21" t="e">
        <f t="shared" si="1"/>
        <v>#VALUE!</v>
      </c>
    </row>
    <row r="58" spans="2:7" x14ac:dyDescent="0.2">
      <c r="B58" s="145"/>
      <c r="C58" s="146"/>
      <c r="D58" s="143"/>
      <c r="E58" s="20" t="str">
        <f>IF(D58="","",VLOOKUP(D58,Valores!$B$6:$F$93,5,FALSE))</f>
        <v/>
      </c>
      <c r="F58" s="143"/>
      <c r="G58" s="21" t="e">
        <f t="shared" si="1"/>
        <v>#VALUE!</v>
      </c>
    </row>
    <row r="59" spans="2:7" x14ac:dyDescent="0.2">
      <c r="B59" s="145"/>
      <c r="C59" s="146"/>
      <c r="D59" s="143"/>
      <c r="E59" s="20" t="str">
        <f>IF(D59="","",VLOOKUP(D59,Valores!$B$6:$F$93,5,FALSE))</f>
        <v/>
      </c>
      <c r="F59" s="143"/>
      <c r="G59" s="21" t="e">
        <f t="shared" si="1"/>
        <v>#VALUE!</v>
      </c>
    </row>
    <row r="60" spans="2:7" x14ac:dyDescent="0.2">
      <c r="B60" s="145"/>
      <c r="C60" s="146"/>
      <c r="D60" s="143"/>
      <c r="E60" s="20" t="str">
        <f>IF(D60="","",VLOOKUP(D60,Valores!$B$6:$F$93,5,FALSE))</f>
        <v/>
      </c>
      <c r="F60" s="143"/>
      <c r="G60" s="21" t="e">
        <f t="shared" si="1"/>
        <v>#VALUE!</v>
      </c>
    </row>
    <row r="61" spans="2:7" x14ac:dyDescent="0.2">
      <c r="B61" s="145"/>
      <c r="C61" s="146"/>
      <c r="D61" s="143"/>
      <c r="E61" s="20" t="str">
        <f>IF(D61="","",VLOOKUP(D61,Valores!$B$6:$F$93,5,FALSE))</f>
        <v/>
      </c>
      <c r="F61" s="143"/>
      <c r="G61" s="21" t="e">
        <f t="shared" si="1"/>
        <v>#VALUE!</v>
      </c>
    </row>
    <row r="62" spans="2:7" x14ac:dyDescent="0.2">
      <c r="B62" s="145"/>
      <c r="C62" s="146"/>
      <c r="D62" s="143"/>
      <c r="E62" s="20" t="str">
        <f>IF(D62="","",VLOOKUP(D62,Valores!$B$6:$F$93,5,FALSE))</f>
        <v/>
      </c>
      <c r="F62" s="143"/>
      <c r="G62" s="21" t="e">
        <f t="shared" si="1"/>
        <v>#VALUE!</v>
      </c>
    </row>
    <row r="63" spans="2:7" x14ac:dyDescent="0.2">
      <c r="B63" s="145"/>
      <c r="C63" s="146"/>
      <c r="D63" s="143"/>
      <c r="E63" s="20" t="str">
        <f>IF(D63="","",VLOOKUP(D63,Valores!$B$6:$F$93,5,FALSE))</f>
        <v/>
      </c>
      <c r="F63" s="143"/>
      <c r="G63" s="21" t="e">
        <f t="shared" ref="G63:G126" si="2">E63-F63</f>
        <v>#VALUE!</v>
      </c>
    </row>
    <row r="64" spans="2:7" x14ac:dyDescent="0.2">
      <c r="B64" s="145"/>
      <c r="C64" s="146"/>
      <c r="D64" s="143"/>
      <c r="E64" s="20" t="str">
        <f>IF(D64="","",VLOOKUP(D64,Valores!$B$6:$F$93,5,FALSE))</f>
        <v/>
      </c>
      <c r="F64" s="143"/>
      <c r="G64" s="21" t="e">
        <f t="shared" si="2"/>
        <v>#VALUE!</v>
      </c>
    </row>
    <row r="65" spans="2:7" x14ac:dyDescent="0.2">
      <c r="B65" s="145"/>
      <c r="C65" s="146"/>
      <c r="D65" s="143"/>
      <c r="E65" s="20" t="str">
        <f>IF(D65="","",VLOOKUP(D65,Valores!$B$6:$F$93,5,FALSE))</f>
        <v/>
      </c>
      <c r="F65" s="143"/>
      <c r="G65" s="21" t="e">
        <f t="shared" si="2"/>
        <v>#VALUE!</v>
      </c>
    </row>
    <row r="66" spans="2:7" x14ac:dyDescent="0.2">
      <c r="B66" s="145"/>
      <c r="C66" s="146"/>
      <c r="D66" s="143"/>
      <c r="E66" s="20" t="str">
        <f>IF(D66="","",VLOOKUP(D66,Valores!$B$6:$F$93,5,FALSE))</f>
        <v/>
      </c>
      <c r="F66" s="143"/>
      <c r="G66" s="21" t="e">
        <f t="shared" si="2"/>
        <v>#VALUE!</v>
      </c>
    </row>
    <row r="67" spans="2:7" x14ac:dyDescent="0.2">
      <c r="B67" s="145"/>
      <c r="C67" s="146"/>
      <c r="D67" s="143"/>
      <c r="E67" s="20" t="str">
        <f>IF(D67="","",VLOOKUP(D67,Valores!$B$6:$F$93,5,FALSE))</f>
        <v/>
      </c>
      <c r="F67" s="143"/>
      <c r="G67" s="21" t="e">
        <f t="shared" si="2"/>
        <v>#VALUE!</v>
      </c>
    </row>
    <row r="68" spans="2:7" x14ac:dyDescent="0.2">
      <c r="B68" s="145"/>
      <c r="C68" s="146"/>
      <c r="D68" s="143"/>
      <c r="E68" s="20" t="str">
        <f>IF(D68="","",VLOOKUP(D68,Valores!$B$6:$F$93,5,FALSE))</f>
        <v/>
      </c>
      <c r="F68" s="143"/>
      <c r="G68" s="21" t="e">
        <f t="shared" si="2"/>
        <v>#VALUE!</v>
      </c>
    </row>
    <row r="69" spans="2:7" x14ac:dyDescent="0.2">
      <c r="B69" s="145"/>
      <c r="C69" s="146"/>
      <c r="D69" s="143"/>
      <c r="E69" s="20" t="str">
        <f>IF(D69="","",VLOOKUP(D69,Valores!$B$6:$F$93,5,FALSE))</f>
        <v/>
      </c>
      <c r="F69" s="143"/>
      <c r="G69" s="21" t="e">
        <f t="shared" si="2"/>
        <v>#VALUE!</v>
      </c>
    </row>
    <row r="70" spans="2:7" x14ac:dyDescent="0.2">
      <c r="B70" s="145"/>
      <c r="C70" s="146"/>
      <c r="D70" s="143"/>
      <c r="E70" s="20" t="str">
        <f>IF(D70="","",VLOOKUP(D70,Valores!$B$6:$F$93,5,FALSE))</f>
        <v/>
      </c>
      <c r="F70" s="143"/>
      <c r="G70" s="21" t="e">
        <f t="shared" si="2"/>
        <v>#VALUE!</v>
      </c>
    </row>
    <row r="71" spans="2:7" x14ac:dyDescent="0.2">
      <c r="B71" s="145"/>
      <c r="C71" s="146"/>
      <c r="D71" s="143"/>
      <c r="E71" s="20" t="str">
        <f>IF(D71="","",VLOOKUP(D71,Valores!$B$6:$F$93,5,FALSE))</f>
        <v/>
      </c>
      <c r="F71" s="143"/>
      <c r="G71" s="21" t="e">
        <f t="shared" si="2"/>
        <v>#VALUE!</v>
      </c>
    </row>
    <row r="72" spans="2:7" x14ac:dyDescent="0.2">
      <c r="B72" s="145"/>
      <c r="C72" s="146"/>
      <c r="D72" s="143"/>
      <c r="E72" s="20" t="str">
        <f>IF(D72="","",VLOOKUP(D72,Valores!$B$6:$F$93,5,FALSE))</f>
        <v/>
      </c>
      <c r="F72" s="143"/>
      <c r="G72" s="21" t="e">
        <f t="shared" si="2"/>
        <v>#VALUE!</v>
      </c>
    </row>
    <row r="73" spans="2:7" x14ac:dyDescent="0.2">
      <c r="B73" s="145"/>
      <c r="C73" s="146"/>
      <c r="D73" s="143"/>
      <c r="E73" s="20" t="str">
        <f>IF(D73="","",VLOOKUP(D73,Valores!$B$6:$F$93,5,FALSE))</f>
        <v/>
      </c>
      <c r="F73" s="143"/>
      <c r="G73" s="21" t="e">
        <f t="shared" si="2"/>
        <v>#VALUE!</v>
      </c>
    </row>
    <row r="74" spans="2:7" x14ac:dyDescent="0.2">
      <c r="B74" s="145"/>
      <c r="C74" s="146"/>
      <c r="D74" s="143"/>
      <c r="E74" s="20" t="str">
        <f>IF(D74="","",VLOOKUP(D74,Valores!$B$6:$F$93,5,FALSE))</f>
        <v/>
      </c>
      <c r="F74" s="143"/>
      <c r="G74" s="21" t="e">
        <f t="shared" si="2"/>
        <v>#VALUE!</v>
      </c>
    </row>
    <row r="75" spans="2:7" x14ac:dyDescent="0.2">
      <c r="B75" s="145"/>
      <c r="C75" s="146"/>
      <c r="D75" s="143"/>
      <c r="E75" s="20" t="str">
        <f>IF(D75="","",VLOOKUP(D75,Valores!$B$6:$F$93,5,FALSE))</f>
        <v/>
      </c>
      <c r="F75" s="143"/>
      <c r="G75" s="21" t="e">
        <f t="shared" si="2"/>
        <v>#VALUE!</v>
      </c>
    </row>
    <row r="76" spans="2:7" x14ac:dyDescent="0.2">
      <c r="B76" s="145"/>
      <c r="C76" s="146"/>
      <c r="D76" s="143"/>
      <c r="E76" s="20" t="str">
        <f>IF(D76="","",VLOOKUP(D76,Valores!$B$6:$F$93,5,FALSE))</f>
        <v/>
      </c>
      <c r="F76" s="143"/>
      <c r="G76" s="21" t="e">
        <f t="shared" si="2"/>
        <v>#VALUE!</v>
      </c>
    </row>
    <row r="77" spans="2:7" x14ac:dyDescent="0.2">
      <c r="B77" s="145"/>
      <c r="C77" s="146"/>
      <c r="D77" s="143"/>
      <c r="E77" s="20" t="str">
        <f>IF(D77="","",VLOOKUP(D77,Valores!$B$6:$F$93,5,FALSE))</f>
        <v/>
      </c>
      <c r="F77" s="143"/>
      <c r="G77" s="21" t="e">
        <f t="shared" si="2"/>
        <v>#VALUE!</v>
      </c>
    </row>
    <row r="78" spans="2:7" x14ac:dyDescent="0.2">
      <c r="B78" s="145"/>
      <c r="C78" s="146"/>
      <c r="D78" s="143"/>
      <c r="E78" s="20" t="str">
        <f>IF(D78="","",VLOOKUP(D78,Valores!$B$6:$F$93,5,FALSE))</f>
        <v/>
      </c>
      <c r="F78" s="143"/>
      <c r="G78" s="21" t="e">
        <f t="shared" si="2"/>
        <v>#VALUE!</v>
      </c>
    </row>
    <row r="79" spans="2:7" x14ac:dyDescent="0.2">
      <c r="B79" s="145"/>
      <c r="C79" s="146"/>
      <c r="D79" s="143"/>
      <c r="E79" s="20" t="str">
        <f>IF(D79="","",VLOOKUP(D79,Valores!$B$6:$F$93,5,FALSE))</f>
        <v/>
      </c>
      <c r="F79" s="143"/>
      <c r="G79" s="21" t="e">
        <f t="shared" si="2"/>
        <v>#VALUE!</v>
      </c>
    </row>
    <row r="80" spans="2:7" x14ac:dyDescent="0.2">
      <c r="B80" s="145"/>
      <c r="C80" s="146"/>
      <c r="D80" s="143"/>
      <c r="E80" s="20" t="str">
        <f>IF(D80="","",VLOOKUP(D80,Valores!$B$6:$F$93,5,FALSE))</f>
        <v/>
      </c>
      <c r="F80" s="143"/>
      <c r="G80" s="21" t="e">
        <f t="shared" si="2"/>
        <v>#VALUE!</v>
      </c>
    </row>
    <row r="81" spans="2:7" x14ac:dyDescent="0.2">
      <c r="B81" s="145"/>
      <c r="C81" s="146"/>
      <c r="D81" s="143"/>
      <c r="E81" s="20" t="str">
        <f>IF(D81="","",VLOOKUP(D81,Valores!$B$6:$F$93,5,FALSE))</f>
        <v/>
      </c>
      <c r="F81" s="143"/>
      <c r="G81" s="21" t="e">
        <f t="shared" si="2"/>
        <v>#VALUE!</v>
      </c>
    </row>
    <row r="82" spans="2:7" x14ac:dyDescent="0.2">
      <c r="B82" s="145"/>
      <c r="C82" s="146"/>
      <c r="D82" s="143"/>
      <c r="E82" s="20" t="str">
        <f>IF(D82="","",VLOOKUP(D82,Valores!$B$6:$F$93,5,FALSE))</f>
        <v/>
      </c>
      <c r="F82" s="143"/>
      <c r="G82" s="21" t="e">
        <f t="shared" si="2"/>
        <v>#VALUE!</v>
      </c>
    </row>
    <row r="83" spans="2:7" x14ac:dyDescent="0.2">
      <c r="B83" s="145"/>
      <c r="C83" s="146"/>
      <c r="D83" s="143"/>
      <c r="E83" s="20" t="str">
        <f>IF(D83="","",VLOOKUP(D83,Valores!$B$6:$F$93,5,FALSE))</f>
        <v/>
      </c>
      <c r="F83" s="143"/>
      <c r="G83" s="21" t="e">
        <f t="shared" si="2"/>
        <v>#VALUE!</v>
      </c>
    </row>
    <row r="84" spans="2:7" x14ac:dyDescent="0.2">
      <c r="B84" s="145"/>
      <c r="C84" s="146"/>
      <c r="D84" s="143"/>
      <c r="E84" s="20" t="str">
        <f>IF(D84="","",VLOOKUP(D84,Valores!$B$6:$F$93,5,FALSE))</f>
        <v/>
      </c>
      <c r="F84" s="143"/>
      <c r="G84" s="21" t="e">
        <f t="shared" si="2"/>
        <v>#VALUE!</v>
      </c>
    </row>
    <row r="85" spans="2:7" x14ac:dyDescent="0.2">
      <c r="B85" s="145"/>
      <c r="C85" s="146"/>
      <c r="D85" s="143"/>
      <c r="E85" s="20" t="str">
        <f>IF(D85="","",VLOOKUP(D85,Valores!$B$6:$F$93,5,FALSE))</f>
        <v/>
      </c>
      <c r="F85" s="143"/>
      <c r="G85" s="21" t="e">
        <f t="shared" si="2"/>
        <v>#VALUE!</v>
      </c>
    </row>
    <row r="86" spans="2:7" x14ac:dyDescent="0.2">
      <c r="B86" s="145"/>
      <c r="C86" s="146"/>
      <c r="D86" s="143"/>
      <c r="E86" s="20" t="str">
        <f>IF(D86="","",VLOOKUP(D86,Valores!$B$6:$F$93,5,FALSE))</f>
        <v/>
      </c>
      <c r="F86" s="143"/>
      <c r="G86" s="21" t="e">
        <f t="shared" si="2"/>
        <v>#VALUE!</v>
      </c>
    </row>
    <row r="87" spans="2:7" x14ac:dyDescent="0.2">
      <c r="B87" s="145"/>
      <c r="C87" s="146"/>
      <c r="D87" s="143"/>
      <c r="E87" s="20" t="str">
        <f>IF(D87="","",VLOOKUP(D87,Valores!$B$6:$F$93,5,FALSE))</f>
        <v/>
      </c>
      <c r="F87" s="143"/>
      <c r="G87" s="21" t="e">
        <f t="shared" si="2"/>
        <v>#VALUE!</v>
      </c>
    </row>
    <row r="88" spans="2:7" x14ac:dyDescent="0.2">
      <c r="B88" s="145"/>
      <c r="C88" s="146"/>
      <c r="D88" s="143"/>
      <c r="E88" s="20" t="str">
        <f>IF(D88="","",VLOOKUP(D88,Valores!$B$6:$F$93,5,FALSE))</f>
        <v/>
      </c>
      <c r="F88" s="143"/>
      <c r="G88" s="21" t="e">
        <f t="shared" si="2"/>
        <v>#VALUE!</v>
      </c>
    </row>
    <row r="89" spans="2:7" x14ac:dyDescent="0.2">
      <c r="B89" s="145"/>
      <c r="C89" s="146"/>
      <c r="D89" s="143"/>
      <c r="E89" s="20" t="str">
        <f>IF(D89="","",VLOOKUP(D89,Valores!$B$6:$F$93,5,FALSE))</f>
        <v/>
      </c>
      <c r="F89" s="143"/>
      <c r="G89" s="21" t="e">
        <f t="shared" si="2"/>
        <v>#VALUE!</v>
      </c>
    </row>
    <row r="90" spans="2:7" x14ac:dyDescent="0.2">
      <c r="B90" s="145"/>
      <c r="C90" s="146"/>
      <c r="D90" s="143"/>
      <c r="E90" s="20" t="str">
        <f>IF(D90="","",VLOOKUP(D90,Valores!$B$6:$F$93,5,FALSE))</f>
        <v/>
      </c>
      <c r="F90" s="143"/>
      <c r="G90" s="21" t="e">
        <f t="shared" si="2"/>
        <v>#VALUE!</v>
      </c>
    </row>
    <row r="91" spans="2:7" x14ac:dyDescent="0.2">
      <c r="B91" s="145"/>
      <c r="C91" s="146"/>
      <c r="D91" s="143"/>
      <c r="E91" s="20" t="str">
        <f>IF(D91="","",VLOOKUP(D91,Valores!$B$6:$F$93,5,FALSE))</f>
        <v/>
      </c>
      <c r="F91" s="143"/>
      <c r="G91" s="21" t="e">
        <f t="shared" si="2"/>
        <v>#VALUE!</v>
      </c>
    </row>
    <row r="92" spans="2:7" x14ac:dyDescent="0.2">
      <c r="B92" s="145"/>
      <c r="C92" s="146"/>
      <c r="D92" s="143"/>
      <c r="E92" s="20" t="str">
        <f>IF(D92="","",VLOOKUP(D92,Valores!$B$6:$F$93,5,FALSE))</f>
        <v/>
      </c>
      <c r="F92" s="143"/>
      <c r="G92" s="21" t="e">
        <f t="shared" si="2"/>
        <v>#VALUE!</v>
      </c>
    </row>
    <row r="93" spans="2:7" x14ac:dyDescent="0.2">
      <c r="B93" s="145"/>
      <c r="C93" s="146"/>
      <c r="D93" s="143"/>
      <c r="E93" s="20" t="str">
        <f>IF(D93="","",VLOOKUP(D93,Valores!$B$6:$F$93,5,FALSE))</f>
        <v/>
      </c>
      <c r="F93" s="143"/>
      <c r="G93" s="21" t="e">
        <f t="shared" si="2"/>
        <v>#VALUE!</v>
      </c>
    </row>
    <row r="94" spans="2:7" x14ac:dyDescent="0.2">
      <c r="B94" s="145"/>
      <c r="C94" s="146"/>
      <c r="D94" s="143"/>
      <c r="E94" s="20" t="str">
        <f>IF(D94="","",VLOOKUP(D94,Valores!$B$6:$F$93,5,FALSE))</f>
        <v/>
      </c>
      <c r="F94" s="143"/>
      <c r="G94" s="21" t="e">
        <f t="shared" si="2"/>
        <v>#VALUE!</v>
      </c>
    </row>
    <row r="95" spans="2:7" x14ac:dyDescent="0.2">
      <c r="B95" s="145"/>
      <c r="C95" s="146"/>
      <c r="D95" s="143"/>
      <c r="E95" s="20" t="str">
        <f>IF(D95="","",VLOOKUP(D95,Valores!$B$6:$F$93,5,FALSE))</f>
        <v/>
      </c>
      <c r="F95" s="143"/>
      <c r="G95" s="21" t="e">
        <f t="shared" si="2"/>
        <v>#VALUE!</v>
      </c>
    </row>
    <row r="96" spans="2:7" x14ac:dyDescent="0.2">
      <c r="B96" s="145"/>
      <c r="C96" s="146"/>
      <c r="D96" s="143"/>
      <c r="E96" s="20" t="str">
        <f>IF(D96="","",VLOOKUP(D96,Valores!$B$6:$F$93,5,FALSE))</f>
        <v/>
      </c>
      <c r="F96" s="143"/>
      <c r="G96" s="21" t="e">
        <f t="shared" si="2"/>
        <v>#VALUE!</v>
      </c>
    </row>
    <row r="97" spans="2:7" x14ac:dyDescent="0.2">
      <c r="B97" s="145"/>
      <c r="C97" s="146"/>
      <c r="D97" s="143"/>
      <c r="E97" s="20" t="str">
        <f>IF(D97="","",VLOOKUP(D97,Valores!$B$6:$F$93,5,FALSE))</f>
        <v/>
      </c>
      <c r="F97" s="143"/>
      <c r="G97" s="21" t="e">
        <f t="shared" si="2"/>
        <v>#VALUE!</v>
      </c>
    </row>
    <row r="98" spans="2:7" x14ac:dyDescent="0.2">
      <c r="B98" s="145"/>
      <c r="C98" s="146"/>
      <c r="D98" s="143"/>
      <c r="E98" s="20" t="str">
        <f>IF(D98="","",VLOOKUP(D98,Valores!$B$6:$F$93,5,FALSE))</f>
        <v/>
      </c>
      <c r="F98" s="143"/>
      <c r="G98" s="21" t="e">
        <f t="shared" si="2"/>
        <v>#VALUE!</v>
      </c>
    </row>
    <row r="99" spans="2:7" x14ac:dyDescent="0.2">
      <c r="B99" s="145"/>
      <c r="C99" s="146"/>
      <c r="D99" s="143"/>
      <c r="E99" s="20" t="str">
        <f>IF(D99="","",VLOOKUP(D99,Valores!$B$6:$F$93,5,FALSE))</f>
        <v/>
      </c>
      <c r="F99" s="143"/>
      <c r="G99" s="21" t="e">
        <f t="shared" si="2"/>
        <v>#VALUE!</v>
      </c>
    </row>
    <row r="100" spans="2:7" x14ac:dyDescent="0.2">
      <c r="B100" s="145"/>
      <c r="C100" s="146"/>
      <c r="D100" s="143"/>
      <c r="E100" s="20" t="str">
        <f>IF(D100="","",VLOOKUP(D100,Valores!$B$6:$F$93,5,FALSE))</f>
        <v/>
      </c>
      <c r="F100" s="143"/>
      <c r="G100" s="21" t="e">
        <f t="shared" si="2"/>
        <v>#VALUE!</v>
      </c>
    </row>
    <row r="101" spans="2:7" x14ac:dyDescent="0.2">
      <c r="B101" s="145"/>
      <c r="C101" s="146"/>
      <c r="D101" s="143"/>
      <c r="E101" s="20" t="str">
        <f>IF(D101="","",VLOOKUP(D101,Valores!$B$6:$F$93,5,FALSE))</f>
        <v/>
      </c>
      <c r="F101" s="143"/>
      <c r="G101" s="21" t="e">
        <f t="shared" si="2"/>
        <v>#VALUE!</v>
      </c>
    </row>
    <row r="102" spans="2:7" x14ac:dyDescent="0.2">
      <c r="B102" s="145"/>
      <c r="C102" s="146"/>
      <c r="D102" s="143"/>
      <c r="E102" s="20" t="str">
        <f>IF(D102="","",VLOOKUP(D102,Valores!$B$6:$F$93,5,FALSE))</f>
        <v/>
      </c>
      <c r="F102" s="143"/>
      <c r="G102" s="21" t="e">
        <f t="shared" si="2"/>
        <v>#VALUE!</v>
      </c>
    </row>
    <row r="103" spans="2:7" x14ac:dyDescent="0.2">
      <c r="B103" s="145"/>
      <c r="C103" s="146"/>
      <c r="D103" s="143"/>
      <c r="E103" s="20" t="str">
        <f>IF(D103="","",VLOOKUP(D103,Valores!$B$6:$F$93,5,FALSE))</f>
        <v/>
      </c>
      <c r="F103" s="143"/>
      <c r="G103" s="21" t="e">
        <f t="shared" si="2"/>
        <v>#VALUE!</v>
      </c>
    </row>
    <row r="104" spans="2:7" x14ac:dyDescent="0.2">
      <c r="B104" s="145"/>
      <c r="C104" s="146"/>
      <c r="D104" s="143"/>
      <c r="E104" s="20" t="str">
        <f>IF(D104="","",VLOOKUP(D104,Valores!$B$6:$F$93,5,FALSE))</f>
        <v/>
      </c>
      <c r="F104" s="143"/>
      <c r="G104" s="21" t="e">
        <f t="shared" si="2"/>
        <v>#VALUE!</v>
      </c>
    </row>
    <row r="105" spans="2:7" x14ac:dyDescent="0.2">
      <c r="B105" s="145"/>
      <c r="C105" s="146"/>
      <c r="D105" s="143"/>
      <c r="E105" s="20" t="str">
        <f>IF(D105="","",VLOOKUP(D105,Valores!$B$6:$F$93,5,FALSE))</f>
        <v/>
      </c>
      <c r="F105" s="143"/>
      <c r="G105" s="21" t="e">
        <f t="shared" si="2"/>
        <v>#VALUE!</v>
      </c>
    </row>
    <row r="106" spans="2:7" x14ac:dyDescent="0.2">
      <c r="B106" s="145"/>
      <c r="C106" s="146"/>
      <c r="D106" s="143"/>
      <c r="E106" s="20" t="str">
        <f>IF(D106="","",VLOOKUP(D106,Valores!$B$6:$F$93,5,FALSE))</f>
        <v/>
      </c>
      <c r="F106" s="143"/>
      <c r="G106" s="21" t="e">
        <f t="shared" si="2"/>
        <v>#VALUE!</v>
      </c>
    </row>
    <row r="107" spans="2:7" x14ac:dyDescent="0.2">
      <c r="B107" s="145"/>
      <c r="C107" s="146"/>
      <c r="D107" s="143"/>
      <c r="E107" s="20" t="str">
        <f>IF(D107="","",VLOOKUP(D107,Valores!$B$6:$F$93,5,FALSE))</f>
        <v/>
      </c>
      <c r="F107" s="143"/>
      <c r="G107" s="21" t="e">
        <f t="shared" si="2"/>
        <v>#VALUE!</v>
      </c>
    </row>
    <row r="108" spans="2:7" x14ac:dyDescent="0.2">
      <c r="B108" s="145"/>
      <c r="C108" s="146"/>
      <c r="D108" s="143"/>
      <c r="E108" s="20" t="str">
        <f>IF(D108="","",VLOOKUP(D108,Valores!$B$6:$F$93,5,FALSE))</f>
        <v/>
      </c>
      <c r="F108" s="143"/>
      <c r="G108" s="21" t="e">
        <f t="shared" si="2"/>
        <v>#VALUE!</v>
      </c>
    </row>
    <row r="109" spans="2:7" x14ac:dyDescent="0.2">
      <c r="B109" s="145"/>
      <c r="C109" s="146"/>
      <c r="D109" s="143"/>
      <c r="E109" s="20" t="str">
        <f>IF(D109="","",VLOOKUP(D109,Valores!$B$6:$F$93,5,FALSE))</f>
        <v/>
      </c>
      <c r="F109" s="143"/>
      <c r="G109" s="21" t="e">
        <f t="shared" si="2"/>
        <v>#VALUE!</v>
      </c>
    </row>
    <row r="110" spans="2:7" x14ac:dyDescent="0.2">
      <c r="B110" s="145"/>
      <c r="C110" s="146"/>
      <c r="D110" s="143"/>
      <c r="E110" s="20" t="str">
        <f>IF(D110="","",VLOOKUP(D110,Valores!$B$6:$F$93,5,FALSE))</f>
        <v/>
      </c>
      <c r="F110" s="143"/>
      <c r="G110" s="21" t="e">
        <f t="shared" si="2"/>
        <v>#VALUE!</v>
      </c>
    </row>
    <row r="111" spans="2:7" x14ac:dyDescent="0.2">
      <c r="B111" s="145"/>
      <c r="C111" s="146"/>
      <c r="D111" s="143"/>
      <c r="E111" s="20" t="str">
        <f>IF(D111="","",VLOOKUP(D111,Valores!$B$6:$F$93,5,FALSE))</f>
        <v/>
      </c>
      <c r="F111" s="143"/>
      <c r="G111" s="21" t="e">
        <f t="shared" si="2"/>
        <v>#VALUE!</v>
      </c>
    </row>
    <row r="112" spans="2:7" x14ac:dyDescent="0.2">
      <c r="B112" s="145"/>
      <c r="C112" s="146"/>
      <c r="D112" s="143"/>
      <c r="E112" s="20" t="str">
        <f>IF(D112="","",VLOOKUP(D112,Valores!$B$6:$F$93,5,FALSE))</f>
        <v/>
      </c>
      <c r="F112" s="143"/>
      <c r="G112" s="21" t="e">
        <f t="shared" si="2"/>
        <v>#VALUE!</v>
      </c>
    </row>
    <row r="113" spans="2:7" x14ac:dyDescent="0.2">
      <c r="B113" s="145"/>
      <c r="C113" s="146"/>
      <c r="D113" s="143"/>
      <c r="E113" s="20" t="str">
        <f>IF(D113="","",VLOOKUP(D113,Valores!$B$6:$F$93,5,FALSE))</f>
        <v/>
      </c>
      <c r="F113" s="143"/>
      <c r="G113" s="21" t="e">
        <f t="shared" si="2"/>
        <v>#VALUE!</v>
      </c>
    </row>
    <row r="114" spans="2:7" x14ac:dyDescent="0.2">
      <c r="B114" s="145"/>
      <c r="C114" s="146"/>
      <c r="D114" s="143"/>
      <c r="E114" s="20" t="str">
        <f>IF(D114="","",VLOOKUP(D114,Valores!$B$6:$F$93,5,FALSE))</f>
        <v/>
      </c>
      <c r="F114" s="143"/>
      <c r="G114" s="21" t="e">
        <f t="shared" si="2"/>
        <v>#VALUE!</v>
      </c>
    </row>
    <row r="115" spans="2:7" x14ac:dyDescent="0.2">
      <c r="B115" s="145"/>
      <c r="C115" s="146"/>
      <c r="D115" s="143"/>
      <c r="E115" s="20" t="str">
        <f>IF(D115="","",VLOOKUP(D115,Valores!$B$6:$F$93,5,FALSE))</f>
        <v/>
      </c>
      <c r="F115" s="143"/>
      <c r="G115" s="21" t="e">
        <f t="shared" si="2"/>
        <v>#VALUE!</v>
      </c>
    </row>
    <row r="116" spans="2:7" x14ac:dyDescent="0.2">
      <c r="B116" s="145"/>
      <c r="C116" s="146"/>
      <c r="D116" s="143"/>
      <c r="E116" s="20" t="str">
        <f>IF(D116="","",VLOOKUP(D116,Valores!$B$6:$F$93,5,FALSE))</f>
        <v/>
      </c>
      <c r="F116" s="143"/>
      <c r="G116" s="21" t="e">
        <f t="shared" si="2"/>
        <v>#VALUE!</v>
      </c>
    </row>
    <row r="117" spans="2:7" x14ac:dyDescent="0.2">
      <c r="B117" s="145"/>
      <c r="C117" s="146"/>
      <c r="D117" s="143"/>
      <c r="E117" s="20" t="str">
        <f>IF(D117="","",VLOOKUP(D117,Valores!$B$6:$F$93,5,FALSE))</f>
        <v/>
      </c>
      <c r="F117" s="143"/>
      <c r="G117" s="21" t="e">
        <f t="shared" si="2"/>
        <v>#VALUE!</v>
      </c>
    </row>
    <row r="118" spans="2:7" x14ac:dyDescent="0.2">
      <c r="B118" s="145"/>
      <c r="C118" s="146"/>
      <c r="D118" s="143"/>
      <c r="E118" s="20" t="str">
        <f>IF(D118="","",VLOOKUP(D118,Valores!$B$6:$F$93,5,FALSE))</f>
        <v/>
      </c>
      <c r="F118" s="143"/>
      <c r="G118" s="21" t="e">
        <f t="shared" si="2"/>
        <v>#VALUE!</v>
      </c>
    </row>
    <row r="119" spans="2:7" x14ac:dyDescent="0.2">
      <c r="B119" s="145"/>
      <c r="C119" s="146"/>
      <c r="D119" s="143"/>
      <c r="E119" s="20" t="str">
        <f>IF(D119="","",VLOOKUP(D119,Valores!$B$6:$F$93,5,FALSE))</f>
        <v/>
      </c>
      <c r="F119" s="143"/>
      <c r="G119" s="21" t="e">
        <f t="shared" si="2"/>
        <v>#VALUE!</v>
      </c>
    </row>
    <row r="120" spans="2:7" x14ac:dyDescent="0.2">
      <c r="B120" s="145"/>
      <c r="C120" s="146"/>
      <c r="D120" s="143"/>
      <c r="E120" s="20" t="str">
        <f>IF(D120="","",VLOOKUP(D120,Valores!$B$6:$F$93,5,FALSE))</f>
        <v/>
      </c>
      <c r="F120" s="143"/>
      <c r="G120" s="21" t="e">
        <f t="shared" si="2"/>
        <v>#VALUE!</v>
      </c>
    </row>
    <row r="121" spans="2:7" x14ac:dyDescent="0.2">
      <c r="B121" s="145"/>
      <c r="C121" s="146"/>
      <c r="D121" s="143"/>
      <c r="E121" s="20" t="str">
        <f>IF(D121="","",VLOOKUP(D121,Valores!$B$6:$F$93,5,FALSE))</f>
        <v/>
      </c>
      <c r="F121" s="143"/>
      <c r="G121" s="21" t="e">
        <f t="shared" si="2"/>
        <v>#VALUE!</v>
      </c>
    </row>
    <row r="122" spans="2:7" x14ac:dyDescent="0.2">
      <c r="B122" s="145"/>
      <c r="C122" s="146"/>
      <c r="D122" s="143"/>
      <c r="E122" s="20" t="str">
        <f>IF(D122="","",VLOOKUP(D122,Valores!$B$6:$F$93,5,FALSE))</f>
        <v/>
      </c>
      <c r="F122" s="143"/>
      <c r="G122" s="21" t="e">
        <f t="shared" si="2"/>
        <v>#VALUE!</v>
      </c>
    </row>
    <row r="123" spans="2:7" x14ac:dyDescent="0.2">
      <c r="B123" s="145"/>
      <c r="C123" s="146"/>
      <c r="D123" s="143"/>
      <c r="E123" s="20" t="str">
        <f>IF(D123="","",VLOOKUP(D123,Valores!$B$6:$F$93,5,FALSE))</f>
        <v/>
      </c>
      <c r="F123" s="143"/>
      <c r="G123" s="21" t="e">
        <f t="shared" si="2"/>
        <v>#VALUE!</v>
      </c>
    </row>
    <row r="124" spans="2:7" x14ac:dyDescent="0.2">
      <c r="B124" s="145"/>
      <c r="C124" s="146"/>
      <c r="D124" s="143"/>
      <c r="E124" s="20" t="str">
        <f>IF(D124="","",VLOOKUP(D124,Valores!$B$6:$F$93,5,FALSE))</f>
        <v/>
      </c>
      <c r="F124" s="143"/>
      <c r="G124" s="21" t="e">
        <f t="shared" si="2"/>
        <v>#VALUE!</v>
      </c>
    </row>
    <row r="125" spans="2:7" x14ac:dyDescent="0.2">
      <c r="B125" s="145"/>
      <c r="C125" s="146"/>
      <c r="D125" s="143"/>
      <c r="E125" s="20" t="str">
        <f>IF(D125="","",VLOOKUP(D125,Valores!$B$6:$F$93,5,FALSE))</f>
        <v/>
      </c>
      <c r="F125" s="143"/>
      <c r="G125" s="21" t="e">
        <f t="shared" si="2"/>
        <v>#VALUE!</v>
      </c>
    </row>
    <row r="126" spans="2:7" x14ac:dyDescent="0.2">
      <c r="B126" s="145"/>
      <c r="C126" s="146"/>
      <c r="D126" s="143"/>
      <c r="E126" s="20" t="str">
        <f>IF(D126="","",VLOOKUP(D126,Valores!$B$6:$F$93,5,FALSE))</f>
        <v/>
      </c>
      <c r="F126" s="143"/>
      <c r="G126" s="21" t="e">
        <f t="shared" si="2"/>
        <v>#VALUE!</v>
      </c>
    </row>
    <row r="127" spans="2:7" x14ac:dyDescent="0.2">
      <c r="B127" s="145"/>
      <c r="C127" s="146"/>
      <c r="D127" s="143"/>
      <c r="E127" s="20" t="str">
        <f>IF(D127="","",VLOOKUP(D127,Valores!$B$6:$F$93,5,FALSE))</f>
        <v/>
      </c>
      <c r="F127" s="143"/>
      <c r="G127" s="21" t="e">
        <f t="shared" ref="G127:G157" si="3">E127-F127</f>
        <v>#VALUE!</v>
      </c>
    </row>
    <row r="128" spans="2:7" x14ac:dyDescent="0.2">
      <c r="B128" s="145"/>
      <c r="C128" s="146"/>
      <c r="D128" s="143"/>
      <c r="E128" s="20" t="str">
        <f>IF(D128="","",VLOOKUP(D128,Valores!$B$6:$F$93,5,FALSE))</f>
        <v/>
      </c>
      <c r="F128" s="143"/>
      <c r="G128" s="21" t="e">
        <f t="shared" si="3"/>
        <v>#VALUE!</v>
      </c>
    </row>
    <row r="129" spans="2:7" x14ac:dyDescent="0.2">
      <c r="B129" s="145"/>
      <c r="C129" s="146"/>
      <c r="D129" s="143"/>
      <c r="E129" s="20" t="str">
        <f>IF(D129="","",VLOOKUP(D129,Valores!$B$6:$F$93,5,FALSE))</f>
        <v/>
      </c>
      <c r="F129" s="143"/>
      <c r="G129" s="21" t="e">
        <f t="shared" si="3"/>
        <v>#VALUE!</v>
      </c>
    </row>
    <row r="130" spans="2:7" x14ac:dyDescent="0.2">
      <c r="B130" s="145"/>
      <c r="C130" s="146"/>
      <c r="D130" s="143"/>
      <c r="E130" s="20" t="str">
        <f>IF(D130="","",VLOOKUP(D130,Valores!$B$6:$F$93,5,FALSE))</f>
        <v/>
      </c>
      <c r="F130" s="143"/>
      <c r="G130" s="21" t="e">
        <f t="shared" si="3"/>
        <v>#VALUE!</v>
      </c>
    </row>
    <row r="131" spans="2:7" x14ac:dyDescent="0.2">
      <c r="B131" s="145"/>
      <c r="C131" s="146"/>
      <c r="D131" s="143"/>
      <c r="E131" s="20" t="str">
        <f>IF(D131="","",VLOOKUP(D131,Valores!$B$6:$F$93,5,FALSE))</f>
        <v/>
      </c>
      <c r="F131" s="143"/>
      <c r="G131" s="21" t="e">
        <f t="shared" si="3"/>
        <v>#VALUE!</v>
      </c>
    </row>
    <row r="132" spans="2:7" x14ac:dyDescent="0.2">
      <c r="B132" s="145"/>
      <c r="C132" s="146"/>
      <c r="D132" s="143"/>
      <c r="E132" s="20" t="str">
        <f>IF(D132="","",VLOOKUP(D132,Valores!$B$6:$F$93,5,FALSE))</f>
        <v/>
      </c>
      <c r="F132" s="143"/>
      <c r="G132" s="21" t="e">
        <f t="shared" si="3"/>
        <v>#VALUE!</v>
      </c>
    </row>
    <row r="133" spans="2:7" x14ac:dyDescent="0.2">
      <c r="B133" s="145"/>
      <c r="C133" s="146"/>
      <c r="D133" s="143"/>
      <c r="E133" s="20" t="str">
        <f>IF(D133="","",VLOOKUP(D133,Valores!$B$6:$F$93,5,FALSE))</f>
        <v/>
      </c>
      <c r="F133" s="143"/>
      <c r="G133" s="21" t="e">
        <f t="shared" si="3"/>
        <v>#VALUE!</v>
      </c>
    </row>
    <row r="134" spans="2:7" x14ac:dyDescent="0.2">
      <c r="B134" s="145"/>
      <c r="C134" s="146"/>
      <c r="D134" s="143"/>
      <c r="E134" s="20" t="str">
        <f>IF(D134="","",VLOOKUP(D134,Valores!$B$6:$F$93,5,FALSE))</f>
        <v/>
      </c>
      <c r="F134" s="143"/>
      <c r="G134" s="21" t="e">
        <f t="shared" si="3"/>
        <v>#VALUE!</v>
      </c>
    </row>
    <row r="135" spans="2:7" x14ac:dyDescent="0.2">
      <c r="B135" s="145"/>
      <c r="C135" s="146"/>
      <c r="D135" s="143"/>
      <c r="E135" s="20" t="str">
        <f>IF(D135="","",VLOOKUP(D135,Valores!$B$6:$F$93,5,FALSE))</f>
        <v/>
      </c>
      <c r="F135" s="143"/>
      <c r="G135" s="21" t="e">
        <f t="shared" si="3"/>
        <v>#VALUE!</v>
      </c>
    </row>
    <row r="136" spans="2:7" x14ac:dyDescent="0.2">
      <c r="B136" s="145"/>
      <c r="C136" s="146"/>
      <c r="D136" s="143"/>
      <c r="E136" s="20" t="str">
        <f>IF(D136="","",VLOOKUP(D136,Valores!$B$6:$F$93,5,FALSE))</f>
        <v/>
      </c>
      <c r="F136" s="143"/>
      <c r="G136" s="21" t="e">
        <f t="shared" si="3"/>
        <v>#VALUE!</v>
      </c>
    </row>
    <row r="137" spans="2:7" x14ac:dyDescent="0.2">
      <c r="B137" s="145"/>
      <c r="C137" s="146"/>
      <c r="D137" s="143"/>
      <c r="E137" s="20" t="str">
        <f>IF(D137="","",VLOOKUP(D137,Valores!$B$6:$F$93,5,FALSE))</f>
        <v/>
      </c>
      <c r="F137" s="143"/>
      <c r="G137" s="21" t="e">
        <f t="shared" si="3"/>
        <v>#VALUE!</v>
      </c>
    </row>
    <row r="138" spans="2:7" x14ac:dyDescent="0.2">
      <c r="B138" s="145"/>
      <c r="C138" s="146"/>
      <c r="D138" s="143"/>
      <c r="E138" s="20" t="str">
        <f>IF(D138="","",VLOOKUP(D138,Valores!$B$6:$F$93,5,FALSE))</f>
        <v/>
      </c>
      <c r="F138" s="143"/>
      <c r="G138" s="21" t="e">
        <f t="shared" si="3"/>
        <v>#VALUE!</v>
      </c>
    </row>
    <row r="139" spans="2:7" x14ac:dyDescent="0.2">
      <c r="B139" s="145"/>
      <c r="C139" s="146"/>
      <c r="D139" s="143"/>
      <c r="E139" s="20" t="str">
        <f>IF(D139="","",VLOOKUP(D139,Valores!$B$6:$F$93,5,FALSE))</f>
        <v/>
      </c>
      <c r="F139" s="143"/>
      <c r="G139" s="21" t="e">
        <f t="shared" si="3"/>
        <v>#VALUE!</v>
      </c>
    </row>
    <row r="140" spans="2:7" x14ac:dyDescent="0.2">
      <c r="B140" s="145"/>
      <c r="C140" s="146"/>
      <c r="D140" s="143"/>
      <c r="E140" s="20" t="str">
        <f>IF(D140="","",VLOOKUP(D140,Valores!$B$6:$F$93,5,FALSE))</f>
        <v/>
      </c>
      <c r="F140" s="143"/>
      <c r="G140" s="21" t="e">
        <f t="shared" si="3"/>
        <v>#VALUE!</v>
      </c>
    </row>
    <row r="141" spans="2:7" x14ac:dyDescent="0.2">
      <c r="B141" s="145"/>
      <c r="C141" s="146"/>
      <c r="D141" s="143"/>
      <c r="E141" s="20" t="str">
        <f>IF(D141="","",VLOOKUP(D141,Valores!$B$6:$F$93,5,FALSE))</f>
        <v/>
      </c>
      <c r="F141" s="143"/>
      <c r="G141" s="21" t="e">
        <f t="shared" si="3"/>
        <v>#VALUE!</v>
      </c>
    </row>
    <row r="142" spans="2:7" x14ac:dyDescent="0.2">
      <c r="B142" s="145"/>
      <c r="C142" s="146"/>
      <c r="D142" s="143"/>
      <c r="E142" s="20" t="str">
        <f>IF(D142="","",VLOOKUP(D142,Valores!$B$6:$F$93,5,FALSE))</f>
        <v/>
      </c>
      <c r="F142" s="143"/>
      <c r="G142" s="21" t="e">
        <f t="shared" si="3"/>
        <v>#VALUE!</v>
      </c>
    </row>
    <row r="143" spans="2:7" x14ac:dyDescent="0.2">
      <c r="B143" s="145"/>
      <c r="C143" s="146"/>
      <c r="D143" s="143"/>
      <c r="E143" s="20" t="str">
        <f>IF(D143="","",VLOOKUP(D143,Valores!$B$6:$F$93,5,FALSE))</f>
        <v/>
      </c>
      <c r="F143" s="143"/>
      <c r="G143" s="21" t="e">
        <f t="shared" si="3"/>
        <v>#VALUE!</v>
      </c>
    </row>
    <row r="144" spans="2:7" x14ac:dyDescent="0.2">
      <c r="B144" s="145"/>
      <c r="C144" s="146"/>
      <c r="D144" s="143"/>
      <c r="E144" s="20" t="str">
        <f>IF(D144="","",VLOOKUP(D144,Valores!$B$6:$F$93,5,FALSE))</f>
        <v/>
      </c>
      <c r="F144" s="143"/>
      <c r="G144" s="21" t="e">
        <f t="shared" si="3"/>
        <v>#VALUE!</v>
      </c>
    </row>
    <row r="145" spans="2:7" x14ac:dyDescent="0.2">
      <c r="B145" s="145"/>
      <c r="C145" s="146"/>
      <c r="D145" s="143"/>
      <c r="E145" s="20" t="str">
        <f>IF(D145="","",VLOOKUP(D145,Valores!$B$6:$F$93,5,FALSE))</f>
        <v/>
      </c>
      <c r="F145" s="143"/>
      <c r="G145" s="21" t="e">
        <f t="shared" si="3"/>
        <v>#VALUE!</v>
      </c>
    </row>
    <row r="146" spans="2:7" x14ac:dyDescent="0.2">
      <c r="B146" s="145"/>
      <c r="C146" s="146"/>
      <c r="D146" s="143"/>
      <c r="E146" s="20" t="str">
        <f>IF(D146="","",VLOOKUP(D146,Valores!$B$6:$F$93,5,FALSE))</f>
        <v/>
      </c>
      <c r="F146" s="143"/>
      <c r="G146" s="21" t="e">
        <f t="shared" si="3"/>
        <v>#VALUE!</v>
      </c>
    </row>
    <row r="147" spans="2:7" x14ac:dyDescent="0.2">
      <c r="B147" s="145"/>
      <c r="C147" s="146"/>
      <c r="D147" s="143"/>
      <c r="E147" s="20" t="str">
        <f>IF(D147="","",VLOOKUP(D147,Valores!$B$6:$F$93,5,FALSE))</f>
        <v/>
      </c>
      <c r="F147" s="143"/>
      <c r="G147" s="21" t="e">
        <f t="shared" si="3"/>
        <v>#VALUE!</v>
      </c>
    </row>
    <row r="148" spans="2:7" x14ac:dyDescent="0.2">
      <c r="B148" s="145"/>
      <c r="C148" s="146"/>
      <c r="D148" s="143"/>
      <c r="E148" s="20" t="str">
        <f>IF(D148="","",VLOOKUP(D148,Valores!$B$6:$F$93,5,FALSE))</f>
        <v/>
      </c>
      <c r="F148" s="143"/>
      <c r="G148" s="21" t="e">
        <f t="shared" si="3"/>
        <v>#VALUE!</v>
      </c>
    </row>
    <row r="149" spans="2:7" x14ac:dyDescent="0.2">
      <c r="B149" s="145"/>
      <c r="C149" s="146"/>
      <c r="D149" s="143"/>
      <c r="E149" s="20" t="str">
        <f>IF(D149="","",VLOOKUP(D149,Valores!$B$6:$F$93,5,FALSE))</f>
        <v/>
      </c>
      <c r="F149" s="143"/>
      <c r="G149" s="21" t="e">
        <f t="shared" si="3"/>
        <v>#VALUE!</v>
      </c>
    </row>
    <row r="150" spans="2:7" x14ac:dyDescent="0.2">
      <c r="B150" s="145"/>
      <c r="C150" s="146"/>
      <c r="D150" s="143"/>
      <c r="E150" s="20" t="str">
        <f>IF(D150="","",VLOOKUP(D150,Valores!$B$6:$F$93,5,FALSE))</f>
        <v/>
      </c>
      <c r="F150" s="143"/>
      <c r="G150" s="21" t="e">
        <f t="shared" si="3"/>
        <v>#VALUE!</v>
      </c>
    </row>
    <row r="151" spans="2:7" x14ac:dyDescent="0.2">
      <c r="B151" s="145"/>
      <c r="C151" s="146"/>
      <c r="D151" s="143"/>
      <c r="E151" s="20" t="str">
        <f>IF(D151="","",VLOOKUP(D151,Valores!$B$6:$F$93,5,FALSE))</f>
        <v/>
      </c>
      <c r="F151" s="143"/>
      <c r="G151" s="21" t="e">
        <f t="shared" si="3"/>
        <v>#VALUE!</v>
      </c>
    </row>
    <row r="152" spans="2:7" x14ac:dyDescent="0.2">
      <c r="B152" s="145"/>
      <c r="C152" s="146"/>
      <c r="D152" s="143"/>
      <c r="E152" s="20" t="str">
        <f>IF(D152="","",VLOOKUP(D152,Valores!$B$6:$F$93,5,FALSE))</f>
        <v/>
      </c>
      <c r="F152" s="143"/>
      <c r="G152" s="21" t="e">
        <f t="shared" si="3"/>
        <v>#VALUE!</v>
      </c>
    </row>
    <row r="153" spans="2:7" x14ac:dyDescent="0.2">
      <c r="B153" s="145"/>
      <c r="C153" s="146"/>
      <c r="D153" s="143"/>
      <c r="E153" s="20" t="str">
        <f>IF(D153="","",VLOOKUP(D153,Valores!$B$6:$F$93,5,FALSE))</f>
        <v/>
      </c>
      <c r="F153" s="143"/>
      <c r="G153" s="21" t="e">
        <f t="shared" si="3"/>
        <v>#VALUE!</v>
      </c>
    </row>
    <row r="154" spans="2:7" x14ac:dyDescent="0.2">
      <c r="B154" s="145"/>
      <c r="C154" s="146"/>
      <c r="D154" s="143"/>
      <c r="E154" s="20" t="str">
        <f>IF(D154="","",VLOOKUP(D154,Valores!$B$6:$F$93,5,FALSE))</f>
        <v/>
      </c>
      <c r="F154" s="143"/>
      <c r="G154" s="21" t="e">
        <f t="shared" si="3"/>
        <v>#VALUE!</v>
      </c>
    </row>
    <row r="155" spans="2:7" x14ac:dyDescent="0.2">
      <c r="B155" s="145"/>
      <c r="C155" s="146"/>
      <c r="D155" s="143"/>
      <c r="E155" s="20" t="str">
        <f>IF(D155="","",VLOOKUP(D155,Valores!$B$6:$F$93,5,FALSE))</f>
        <v/>
      </c>
      <c r="F155" s="143"/>
      <c r="G155" s="21" t="e">
        <f t="shared" si="3"/>
        <v>#VALUE!</v>
      </c>
    </row>
    <row r="156" spans="2:7" x14ac:dyDescent="0.2">
      <c r="B156" s="145"/>
      <c r="C156" s="146"/>
      <c r="D156" s="143"/>
      <c r="E156" s="20" t="str">
        <f>IF(D156="","",VLOOKUP(D156,Valores!$B$6:$F$93,5,FALSE))</f>
        <v/>
      </c>
      <c r="F156" s="143"/>
      <c r="G156" s="21" t="e">
        <f t="shared" si="3"/>
        <v>#VALUE!</v>
      </c>
    </row>
    <row r="157" spans="2:7" x14ac:dyDescent="0.2">
      <c r="B157" s="145"/>
      <c r="C157" s="146"/>
      <c r="D157" s="143"/>
      <c r="E157" s="20" t="str">
        <f>IF(D157="","",VLOOKUP(D157,Valores!$B$6:$F$93,5,FALSE))</f>
        <v/>
      </c>
      <c r="F157" s="143"/>
      <c r="G157" s="21" t="e">
        <f t="shared" si="3"/>
        <v>#VALUE!</v>
      </c>
    </row>
    <row r="158" spans="2:7" x14ac:dyDescent="0.2">
      <c r="B158" s="145"/>
      <c r="C158" s="146"/>
      <c r="D158" s="143"/>
      <c r="E158" s="20" t="str">
        <f>IF(D158="","",VLOOKUP(D158,Valores!$B$6:$F$93,5,FALSE))</f>
        <v/>
      </c>
      <c r="F158" s="143"/>
      <c r="G158" s="21" t="e">
        <f t="shared" ref="G158" si="4">E158-F158</f>
        <v>#VALUE!</v>
      </c>
    </row>
    <row r="159" spans="2:7" x14ac:dyDescent="0.2">
      <c r="B159" s="145"/>
      <c r="C159" s="146"/>
      <c r="D159" s="143"/>
      <c r="E159" s="20" t="str">
        <f>IF(D159="","",VLOOKUP(D159,Valores!$B$6:$F$93,5,FALSE))</f>
        <v/>
      </c>
      <c r="F159" s="143"/>
      <c r="G159" s="21" t="e">
        <f t="shared" ref="G159:G222" si="5">E159-F159</f>
        <v>#VALUE!</v>
      </c>
    </row>
    <row r="160" spans="2:7" x14ac:dyDescent="0.2">
      <c r="B160" s="145"/>
      <c r="C160" s="146"/>
      <c r="D160" s="143"/>
      <c r="E160" s="20" t="str">
        <f>IF(D160="","",VLOOKUP(D160,Valores!$B$6:$F$93,5,FALSE))</f>
        <v/>
      </c>
      <c r="F160" s="143"/>
      <c r="G160" s="21" t="e">
        <f t="shared" si="5"/>
        <v>#VALUE!</v>
      </c>
    </row>
    <row r="161" spans="2:7" x14ac:dyDescent="0.2">
      <c r="B161" s="145"/>
      <c r="C161" s="146"/>
      <c r="D161" s="143"/>
      <c r="E161" s="20" t="str">
        <f>IF(D161="","",VLOOKUP(D161,Valores!$B$6:$F$93,5,FALSE))</f>
        <v/>
      </c>
      <c r="F161" s="143"/>
      <c r="G161" s="21" t="e">
        <f t="shared" si="5"/>
        <v>#VALUE!</v>
      </c>
    </row>
    <row r="162" spans="2:7" x14ac:dyDescent="0.2">
      <c r="B162" s="145"/>
      <c r="C162" s="146"/>
      <c r="D162" s="143"/>
      <c r="E162" s="20" t="str">
        <f>IF(D162="","",VLOOKUP(D162,Valores!$B$6:$F$93,5,FALSE))</f>
        <v/>
      </c>
      <c r="F162" s="143"/>
      <c r="G162" s="21" t="e">
        <f t="shared" si="5"/>
        <v>#VALUE!</v>
      </c>
    </row>
    <row r="163" spans="2:7" x14ac:dyDescent="0.2">
      <c r="B163" s="145"/>
      <c r="C163" s="146"/>
      <c r="D163" s="143"/>
      <c r="E163" s="20" t="str">
        <f>IF(D163="","",VLOOKUP(D163,Valores!$B$6:$F$93,5,FALSE))</f>
        <v/>
      </c>
      <c r="F163" s="143"/>
      <c r="G163" s="21" t="e">
        <f t="shared" si="5"/>
        <v>#VALUE!</v>
      </c>
    </row>
    <row r="164" spans="2:7" x14ac:dyDescent="0.2">
      <c r="B164" s="145"/>
      <c r="C164" s="146"/>
      <c r="D164" s="143"/>
      <c r="E164" s="20" t="str">
        <f>IF(D164="","",VLOOKUP(D164,Valores!$B$6:$F$93,5,FALSE))</f>
        <v/>
      </c>
      <c r="F164" s="143"/>
      <c r="G164" s="21" t="e">
        <f t="shared" si="5"/>
        <v>#VALUE!</v>
      </c>
    </row>
    <row r="165" spans="2:7" x14ac:dyDescent="0.2">
      <c r="B165" s="145"/>
      <c r="C165" s="146"/>
      <c r="D165" s="143"/>
      <c r="E165" s="20" t="str">
        <f>IF(D165="","",VLOOKUP(D165,Valores!$B$6:$F$93,5,FALSE))</f>
        <v/>
      </c>
      <c r="F165" s="143"/>
      <c r="G165" s="21" t="e">
        <f t="shared" si="5"/>
        <v>#VALUE!</v>
      </c>
    </row>
    <row r="166" spans="2:7" x14ac:dyDescent="0.2">
      <c r="B166" s="145"/>
      <c r="C166" s="146"/>
      <c r="D166" s="143"/>
      <c r="E166" s="20" t="str">
        <f>IF(D166="","",VLOOKUP(D166,Valores!$B$6:$F$93,5,FALSE))</f>
        <v/>
      </c>
      <c r="F166" s="143"/>
      <c r="G166" s="21" t="e">
        <f t="shared" si="5"/>
        <v>#VALUE!</v>
      </c>
    </row>
    <row r="167" spans="2:7" x14ac:dyDescent="0.2">
      <c r="B167" s="145"/>
      <c r="C167" s="146"/>
      <c r="D167" s="143"/>
      <c r="E167" s="20" t="str">
        <f>IF(D167="","",VLOOKUP(D167,Valores!$B$6:$F$93,5,FALSE))</f>
        <v/>
      </c>
      <c r="F167" s="143"/>
      <c r="G167" s="21" t="e">
        <f t="shared" si="5"/>
        <v>#VALUE!</v>
      </c>
    </row>
    <row r="168" spans="2:7" x14ac:dyDescent="0.2">
      <c r="B168" s="145"/>
      <c r="C168" s="146"/>
      <c r="D168" s="143"/>
      <c r="E168" s="20" t="str">
        <f>IF(D168="","",VLOOKUP(D168,Valores!$B$6:$F$93,5,FALSE))</f>
        <v/>
      </c>
      <c r="F168" s="143"/>
      <c r="G168" s="21" t="e">
        <f t="shared" si="5"/>
        <v>#VALUE!</v>
      </c>
    </row>
    <row r="169" spans="2:7" x14ac:dyDescent="0.2">
      <c r="B169" s="145"/>
      <c r="C169" s="146"/>
      <c r="D169" s="143"/>
      <c r="E169" s="20" t="str">
        <f>IF(D169="","",VLOOKUP(D169,Valores!$B$6:$F$93,5,FALSE))</f>
        <v/>
      </c>
      <c r="F169" s="143"/>
      <c r="G169" s="21" t="e">
        <f t="shared" si="5"/>
        <v>#VALUE!</v>
      </c>
    </row>
    <row r="170" spans="2:7" x14ac:dyDescent="0.2">
      <c r="B170" s="145"/>
      <c r="C170" s="146"/>
      <c r="D170" s="143"/>
      <c r="E170" s="20" t="str">
        <f>IF(D170="","",VLOOKUP(D170,Valores!$B$6:$F$93,5,FALSE))</f>
        <v/>
      </c>
      <c r="F170" s="143"/>
      <c r="G170" s="21" t="e">
        <f t="shared" si="5"/>
        <v>#VALUE!</v>
      </c>
    </row>
    <row r="171" spans="2:7" x14ac:dyDescent="0.2">
      <c r="B171" s="145"/>
      <c r="C171" s="146"/>
      <c r="D171" s="143"/>
      <c r="E171" s="20" t="str">
        <f>IF(D171="","",VLOOKUP(D171,Valores!$B$6:$F$93,5,FALSE))</f>
        <v/>
      </c>
      <c r="F171" s="143"/>
      <c r="G171" s="21" t="e">
        <f t="shared" si="5"/>
        <v>#VALUE!</v>
      </c>
    </row>
    <row r="172" spans="2:7" x14ac:dyDescent="0.2">
      <c r="B172" s="145"/>
      <c r="C172" s="146"/>
      <c r="D172" s="143"/>
      <c r="E172" s="20" t="str">
        <f>IF(D172="","",VLOOKUP(D172,Valores!$B$6:$F$93,5,FALSE))</f>
        <v/>
      </c>
      <c r="F172" s="143"/>
      <c r="G172" s="21" t="e">
        <f t="shared" si="5"/>
        <v>#VALUE!</v>
      </c>
    </row>
    <row r="173" spans="2:7" x14ac:dyDescent="0.2">
      <c r="B173" s="145"/>
      <c r="C173" s="146"/>
      <c r="D173" s="143"/>
      <c r="E173" s="20" t="str">
        <f>IF(D173="","",VLOOKUP(D173,Valores!$B$6:$F$93,5,FALSE))</f>
        <v/>
      </c>
      <c r="F173" s="143"/>
      <c r="G173" s="21" t="e">
        <f t="shared" si="5"/>
        <v>#VALUE!</v>
      </c>
    </row>
    <row r="174" spans="2:7" x14ac:dyDescent="0.2">
      <c r="B174" s="145"/>
      <c r="C174" s="146"/>
      <c r="D174" s="143"/>
      <c r="E174" s="20" t="str">
        <f>IF(D174="","",VLOOKUP(D174,Valores!$B$6:$F$93,5,FALSE))</f>
        <v/>
      </c>
      <c r="F174" s="143"/>
      <c r="G174" s="21" t="e">
        <f t="shared" si="5"/>
        <v>#VALUE!</v>
      </c>
    </row>
    <row r="175" spans="2:7" x14ac:dyDescent="0.2">
      <c r="B175" s="145"/>
      <c r="C175" s="146"/>
      <c r="D175" s="143"/>
      <c r="E175" s="20" t="str">
        <f>IF(D175="","",VLOOKUP(D175,Valores!$B$6:$F$93,5,FALSE))</f>
        <v/>
      </c>
      <c r="F175" s="143"/>
      <c r="G175" s="21" t="e">
        <f t="shared" si="5"/>
        <v>#VALUE!</v>
      </c>
    </row>
    <row r="176" spans="2:7" x14ac:dyDescent="0.2">
      <c r="B176" s="145"/>
      <c r="C176" s="146"/>
      <c r="D176" s="143"/>
      <c r="E176" s="20" t="str">
        <f>IF(D176="","",VLOOKUP(D176,Valores!$B$6:$F$93,5,FALSE))</f>
        <v/>
      </c>
      <c r="F176" s="143"/>
      <c r="G176" s="21" t="e">
        <f t="shared" si="5"/>
        <v>#VALUE!</v>
      </c>
    </row>
    <row r="177" spans="2:7" x14ac:dyDescent="0.2">
      <c r="B177" s="145"/>
      <c r="C177" s="146"/>
      <c r="D177" s="143"/>
      <c r="E177" s="20" t="str">
        <f>IF(D177="","",VLOOKUP(D177,Valores!$B$6:$F$93,5,FALSE))</f>
        <v/>
      </c>
      <c r="F177" s="143"/>
      <c r="G177" s="21" t="e">
        <f t="shared" si="5"/>
        <v>#VALUE!</v>
      </c>
    </row>
    <row r="178" spans="2:7" x14ac:dyDescent="0.2">
      <c r="B178" s="145"/>
      <c r="C178" s="146"/>
      <c r="D178" s="143"/>
      <c r="E178" s="20" t="str">
        <f>IF(D178="","",VLOOKUP(D178,Valores!$B$6:$F$93,5,FALSE))</f>
        <v/>
      </c>
      <c r="F178" s="143"/>
      <c r="G178" s="21" t="e">
        <f t="shared" si="5"/>
        <v>#VALUE!</v>
      </c>
    </row>
    <row r="179" spans="2:7" x14ac:dyDescent="0.2">
      <c r="B179" s="145"/>
      <c r="C179" s="146"/>
      <c r="D179" s="143"/>
      <c r="E179" s="20" t="str">
        <f>IF(D179="","",VLOOKUP(D179,Valores!$B$6:$F$93,5,FALSE))</f>
        <v/>
      </c>
      <c r="F179" s="143"/>
      <c r="G179" s="21" t="e">
        <f t="shared" si="5"/>
        <v>#VALUE!</v>
      </c>
    </row>
    <row r="180" spans="2:7" x14ac:dyDescent="0.2">
      <c r="B180" s="145"/>
      <c r="C180" s="146"/>
      <c r="D180" s="143"/>
      <c r="E180" s="20" t="str">
        <f>IF(D180="","",VLOOKUP(D180,Valores!$B$6:$F$93,5,FALSE))</f>
        <v/>
      </c>
      <c r="F180" s="143"/>
      <c r="G180" s="21" t="e">
        <f t="shared" si="5"/>
        <v>#VALUE!</v>
      </c>
    </row>
    <row r="181" spans="2:7" x14ac:dyDescent="0.2">
      <c r="B181" s="145"/>
      <c r="C181" s="146"/>
      <c r="D181" s="143"/>
      <c r="E181" s="20" t="str">
        <f>IF(D181="","",VLOOKUP(D181,Valores!$B$6:$F$93,5,FALSE))</f>
        <v/>
      </c>
      <c r="F181" s="143"/>
      <c r="G181" s="21" t="e">
        <f t="shared" si="5"/>
        <v>#VALUE!</v>
      </c>
    </row>
    <row r="182" spans="2:7" x14ac:dyDescent="0.2">
      <c r="B182" s="145"/>
      <c r="C182" s="146"/>
      <c r="D182" s="143"/>
      <c r="E182" s="20" t="str">
        <f>IF(D182="","",VLOOKUP(D182,Valores!$B$6:$F$93,5,FALSE))</f>
        <v/>
      </c>
      <c r="F182" s="143"/>
      <c r="G182" s="21" t="e">
        <f t="shared" si="5"/>
        <v>#VALUE!</v>
      </c>
    </row>
    <row r="183" spans="2:7" x14ac:dyDescent="0.2">
      <c r="B183" s="145"/>
      <c r="C183" s="146"/>
      <c r="D183" s="143"/>
      <c r="E183" s="20" t="str">
        <f>IF(D183="","",VLOOKUP(D183,Valores!$B$6:$F$93,5,FALSE))</f>
        <v/>
      </c>
      <c r="F183" s="143"/>
      <c r="G183" s="21" t="e">
        <f t="shared" si="5"/>
        <v>#VALUE!</v>
      </c>
    </row>
    <row r="184" spans="2:7" x14ac:dyDescent="0.2">
      <c r="B184" s="145"/>
      <c r="C184" s="146"/>
      <c r="D184" s="143"/>
      <c r="E184" s="20" t="str">
        <f>IF(D184="","",VLOOKUP(D184,Valores!$B$6:$F$93,5,FALSE))</f>
        <v/>
      </c>
      <c r="F184" s="143"/>
      <c r="G184" s="21" t="e">
        <f t="shared" si="5"/>
        <v>#VALUE!</v>
      </c>
    </row>
    <row r="185" spans="2:7" x14ac:dyDescent="0.2">
      <c r="B185" s="145"/>
      <c r="C185" s="146"/>
      <c r="D185" s="143"/>
      <c r="E185" s="20" t="str">
        <f>IF(D185="","",VLOOKUP(D185,Valores!$B$6:$F$93,5,FALSE))</f>
        <v/>
      </c>
      <c r="F185" s="143"/>
      <c r="G185" s="21" t="e">
        <f t="shared" si="5"/>
        <v>#VALUE!</v>
      </c>
    </row>
    <row r="186" spans="2:7" x14ac:dyDescent="0.2">
      <c r="B186" s="145"/>
      <c r="C186" s="146"/>
      <c r="D186" s="143"/>
      <c r="E186" s="20" t="str">
        <f>IF(D186="","",VLOOKUP(D186,Valores!$B$6:$F$93,5,FALSE))</f>
        <v/>
      </c>
      <c r="F186" s="143"/>
      <c r="G186" s="21" t="e">
        <f t="shared" si="5"/>
        <v>#VALUE!</v>
      </c>
    </row>
    <row r="187" spans="2:7" x14ac:dyDescent="0.2">
      <c r="B187" s="145"/>
      <c r="C187" s="146"/>
      <c r="D187" s="143"/>
      <c r="E187" s="20" t="str">
        <f>IF(D187="","",VLOOKUP(D187,Valores!$B$6:$F$93,5,FALSE))</f>
        <v/>
      </c>
      <c r="F187" s="143"/>
      <c r="G187" s="21" t="e">
        <f t="shared" si="5"/>
        <v>#VALUE!</v>
      </c>
    </row>
    <row r="188" spans="2:7" x14ac:dyDescent="0.2">
      <c r="B188" s="145"/>
      <c r="C188" s="146"/>
      <c r="D188" s="143"/>
      <c r="E188" s="20" t="str">
        <f>IF(D188="","",VLOOKUP(D188,Valores!$B$6:$F$93,5,FALSE))</f>
        <v/>
      </c>
      <c r="F188" s="143"/>
      <c r="G188" s="21" t="e">
        <f t="shared" si="5"/>
        <v>#VALUE!</v>
      </c>
    </row>
    <row r="189" spans="2:7" x14ac:dyDescent="0.2">
      <c r="B189" s="145"/>
      <c r="C189" s="146"/>
      <c r="D189" s="143"/>
      <c r="E189" s="20" t="str">
        <f>IF(D189="","",VLOOKUP(D189,Valores!$B$6:$F$93,5,FALSE))</f>
        <v/>
      </c>
      <c r="F189" s="143"/>
      <c r="G189" s="21" t="e">
        <f t="shared" si="5"/>
        <v>#VALUE!</v>
      </c>
    </row>
    <row r="190" spans="2:7" x14ac:dyDescent="0.2">
      <c r="B190" s="145"/>
      <c r="C190" s="146"/>
      <c r="D190" s="143"/>
      <c r="E190" s="20" t="str">
        <f>IF(D190="","",VLOOKUP(D190,Valores!$B$6:$F$93,5,FALSE))</f>
        <v/>
      </c>
      <c r="F190" s="143"/>
      <c r="G190" s="21" t="e">
        <f t="shared" si="5"/>
        <v>#VALUE!</v>
      </c>
    </row>
    <row r="191" spans="2:7" x14ac:dyDescent="0.2">
      <c r="B191" s="145"/>
      <c r="C191" s="146"/>
      <c r="D191" s="143"/>
      <c r="E191" s="20" t="str">
        <f>IF(D191="","",VLOOKUP(D191,Valores!$B$6:$F$93,5,FALSE))</f>
        <v/>
      </c>
      <c r="F191" s="143"/>
      <c r="G191" s="21" t="e">
        <f t="shared" si="5"/>
        <v>#VALUE!</v>
      </c>
    </row>
    <row r="192" spans="2:7" x14ac:dyDescent="0.2">
      <c r="B192" s="145"/>
      <c r="C192" s="146"/>
      <c r="D192" s="143"/>
      <c r="E192" s="20" t="str">
        <f>IF(D192="","",VLOOKUP(D192,Valores!$B$6:$F$93,5,FALSE))</f>
        <v/>
      </c>
      <c r="F192" s="143"/>
      <c r="G192" s="21" t="e">
        <f t="shared" si="5"/>
        <v>#VALUE!</v>
      </c>
    </row>
    <row r="193" spans="2:7" x14ac:dyDescent="0.2">
      <c r="B193" s="145"/>
      <c r="C193" s="146"/>
      <c r="D193" s="143"/>
      <c r="E193" s="20" t="str">
        <f>IF(D193="","",VLOOKUP(D193,Valores!$B$6:$F$93,5,FALSE))</f>
        <v/>
      </c>
      <c r="F193" s="143"/>
      <c r="G193" s="21" t="e">
        <f t="shared" si="5"/>
        <v>#VALUE!</v>
      </c>
    </row>
    <row r="194" spans="2:7" x14ac:dyDescent="0.2">
      <c r="B194" s="145"/>
      <c r="C194" s="146"/>
      <c r="D194" s="143"/>
      <c r="E194" s="20" t="str">
        <f>IF(D194="","",VLOOKUP(D194,Valores!$B$6:$F$93,5,FALSE))</f>
        <v/>
      </c>
      <c r="F194" s="143"/>
      <c r="G194" s="21" t="e">
        <f t="shared" si="5"/>
        <v>#VALUE!</v>
      </c>
    </row>
    <row r="195" spans="2:7" x14ac:dyDescent="0.2">
      <c r="B195" s="145"/>
      <c r="C195" s="146"/>
      <c r="D195" s="143"/>
      <c r="E195" s="20" t="str">
        <f>IF(D195="","",VLOOKUP(D195,Valores!$B$6:$F$93,5,FALSE))</f>
        <v/>
      </c>
      <c r="F195" s="143"/>
      <c r="G195" s="21" t="e">
        <f t="shared" si="5"/>
        <v>#VALUE!</v>
      </c>
    </row>
    <row r="196" spans="2:7" x14ac:dyDescent="0.2">
      <c r="B196" s="145"/>
      <c r="C196" s="146"/>
      <c r="D196" s="143"/>
      <c r="E196" s="20" t="str">
        <f>IF(D196="","",VLOOKUP(D196,Valores!$B$6:$F$93,5,FALSE))</f>
        <v/>
      </c>
      <c r="F196" s="143"/>
      <c r="G196" s="21" t="e">
        <f t="shared" si="5"/>
        <v>#VALUE!</v>
      </c>
    </row>
    <row r="197" spans="2:7" x14ac:dyDescent="0.2">
      <c r="B197" s="145"/>
      <c r="C197" s="146"/>
      <c r="D197" s="143"/>
      <c r="E197" s="20" t="str">
        <f>IF(D197="","",VLOOKUP(D197,Valores!$B$6:$F$93,5,FALSE))</f>
        <v/>
      </c>
      <c r="F197" s="143"/>
      <c r="G197" s="21" t="e">
        <f t="shared" si="5"/>
        <v>#VALUE!</v>
      </c>
    </row>
    <row r="198" spans="2:7" x14ac:dyDescent="0.2">
      <c r="B198" s="145"/>
      <c r="C198" s="146"/>
      <c r="D198" s="143"/>
      <c r="E198" s="20" t="str">
        <f>IF(D198="","",VLOOKUP(D198,Valores!$B$6:$F$93,5,FALSE))</f>
        <v/>
      </c>
      <c r="F198" s="143"/>
      <c r="G198" s="21" t="e">
        <f t="shared" si="5"/>
        <v>#VALUE!</v>
      </c>
    </row>
    <row r="199" spans="2:7" x14ac:dyDescent="0.2">
      <c r="B199" s="145"/>
      <c r="C199" s="146"/>
      <c r="D199" s="143"/>
      <c r="E199" s="20" t="str">
        <f>IF(D199="","",VLOOKUP(D199,Valores!$B$6:$F$93,5,FALSE))</f>
        <v/>
      </c>
      <c r="F199" s="143"/>
      <c r="G199" s="21" t="e">
        <f t="shared" si="5"/>
        <v>#VALUE!</v>
      </c>
    </row>
    <row r="200" spans="2:7" x14ac:dyDescent="0.2">
      <c r="B200" s="145"/>
      <c r="C200" s="146"/>
      <c r="D200" s="143"/>
      <c r="E200" s="20" t="str">
        <f>IF(D200="","",VLOOKUP(D200,Valores!$B$6:$F$93,5,FALSE))</f>
        <v/>
      </c>
      <c r="F200" s="143"/>
      <c r="G200" s="21" t="e">
        <f t="shared" si="5"/>
        <v>#VALUE!</v>
      </c>
    </row>
    <row r="201" spans="2:7" x14ac:dyDescent="0.2">
      <c r="B201" s="145"/>
      <c r="C201" s="146"/>
      <c r="D201" s="143"/>
      <c r="E201" s="20" t="str">
        <f>IF(D201="","",VLOOKUP(D201,Valores!$B$6:$F$93,5,FALSE))</f>
        <v/>
      </c>
      <c r="F201" s="143"/>
      <c r="G201" s="21" t="e">
        <f t="shared" si="5"/>
        <v>#VALUE!</v>
      </c>
    </row>
    <row r="202" spans="2:7" x14ac:dyDescent="0.2">
      <c r="B202" s="145"/>
      <c r="C202" s="146"/>
      <c r="D202" s="143"/>
      <c r="E202" s="20" t="str">
        <f>IF(D202="","",VLOOKUP(D202,Valores!$B$6:$F$93,5,FALSE))</f>
        <v/>
      </c>
      <c r="F202" s="143"/>
      <c r="G202" s="21" t="e">
        <f t="shared" si="5"/>
        <v>#VALUE!</v>
      </c>
    </row>
    <row r="203" spans="2:7" x14ac:dyDescent="0.2">
      <c r="B203" s="145"/>
      <c r="C203" s="146"/>
      <c r="D203" s="143"/>
      <c r="E203" s="20" t="str">
        <f>IF(D203="","",VLOOKUP(D203,Valores!$B$6:$F$93,5,FALSE))</f>
        <v/>
      </c>
      <c r="F203" s="143"/>
      <c r="G203" s="21" t="e">
        <f t="shared" si="5"/>
        <v>#VALUE!</v>
      </c>
    </row>
    <row r="204" spans="2:7" x14ac:dyDescent="0.2">
      <c r="B204" s="145"/>
      <c r="C204" s="146"/>
      <c r="D204" s="143"/>
      <c r="E204" s="20" t="str">
        <f>IF(D204="","",VLOOKUP(D204,Valores!$B$6:$F$93,5,FALSE))</f>
        <v/>
      </c>
      <c r="F204" s="143"/>
      <c r="G204" s="21" t="e">
        <f t="shared" si="5"/>
        <v>#VALUE!</v>
      </c>
    </row>
    <row r="205" spans="2:7" x14ac:dyDescent="0.2">
      <c r="B205" s="145"/>
      <c r="C205" s="146"/>
      <c r="D205" s="143"/>
      <c r="E205" s="20" t="str">
        <f>IF(D205="","",VLOOKUP(D205,Valores!$B$6:$F$93,5,FALSE))</f>
        <v/>
      </c>
      <c r="F205" s="143"/>
      <c r="G205" s="21" t="e">
        <f t="shared" si="5"/>
        <v>#VALUE!</v>
      </c>
    </row>
    <row r="206" spans="2:7" x14ac:dyDescent="0.2">
      <c r="B206" s="145"/>
      <c r="C206" s="146"/>
      <c r="D206" s="143"/>
      <c r="E206" s="20" t="str">
        <f>IF(D206="","",VLOOKUP(D206,Valores!$B$6:$F$93,5,FALSE))</f>
        <v/>
      </c>
      <c r="F206" s="143"/>
      <c r="G206" s="21" t="e">
        <f t="shared" si="5"/>
        <v>#VALUE!</v>
      </c>
    </row>
    <row r="207" spans="2:7" x14ac:dyDescent="0.2">
      <c r="B207" s="145"/>
      <c r="C207" s="146"/>
      <c r="D207" s="143"/>
      <c r="E207" s="20" t="str">
        <f>IF(D207="","",VLOOKUP(D207,Valores!$B$6:$F$93,5,FALSE))</f>
        <v/>
      </c>
      <c r="F207" s="143"/>
      <c r="G207" s="21" t="e">
        <f t="shared" si="5"/>
        <v>#VALUE!</v>
      </c>
    </row>
    <row r="208" spans="2:7" x14ac:dyDescent="0.2">
      <c r="B208" s="145"/>
      <c r="C208" s="146"/>
      <c r="D208" s="143"/>
      <c r="E208" s="20" t="str">
        <f>IF(D208="","",VLOOKUP(D208,Valores!$B$6:$F$93,5,FALSE))</f>
        <v/>
      </c>
      <c r="F208" s="143"/>
      <c r="G208" s="21" t="e">
        <f t="shared" si="5"/>
        <v>#VALUE!</v>
      </c>
    </row>
    <row r="209" spans="2:7" x14ac:dyDescent="0.2">
      <c r="B209" s="145"/>
      <c r="C209" s="146"/>
      <c r="D209" s="143"/>
      <c r="E209" s="20" t="str">
        <f>IF(D209="","",VLOOKUP(D209,Valores!$B$6:$F$93,5,FALSE))</f>
        <v/>
      </c>
      <c r="F209" s="143"/>
      <c r="G209" s="21" t="e">
        <f t="shared" si="5"/>
        <v>#VALUE!</v>
      </c>
    </row>
    <row r="210" spans="2:7" x14ac:dyDescent="0.2">
      <c r="B210" s="145"/>
      <c r="C210" s="146"/>
      <c r="D210" s="143"/>
      <c r="E210" s="20" t="str">
        <f>IF(D210="","",VLOOKUP(D210,Valores!$B$6:$F$93,5,FALSE))</f>
        <v/>
      </c>
      <c r="F210" s="143"/>
      <c r="G210" s="21" t="e">
        <f t="shared" si="5"/>
        <v>#VALUE!</v>
      </c>
    </row>
    <row r="211" spans="2:7" x14ac:dyDescent="0.2">
      <c r="B211" s="145"/>
      <c r="C211" s="146"/>
      <c r="D211" s="143"/>
      <c r="E211" s="20" t="str">
        <f>IF(D211="","",VLOOKUP(D211,Valores!$B$6:$F$93,5,FALSE))</f>
        <v/>
      </c>
      <c r="F211" s="143"/>
      <c r="G211" s="21" t="e">
        <f t="shared" si="5"/>
        <v>#VALUE!</v>
      </c>
    </row>
    <row r="212" spans="2:7" x14ac:dyDescent="0.2">
      <c r="B212" s="145"/>
      <c r="C212" s="146"/>
      <c r="D212" s="143"/>
      <c r="E212" s="20" t="str">
        <f>IF(D212="","",VLOOKUP(D212,Valores!$B$6:$F$93,5,FALSE))</f>
        <v/>
      </c>
      <c r="F212" s="143"/>
      <c r="G212" s="21" t="e">
        <f t="shared" si="5"/>
        <v>#VALUE!</v>
      </c>
    </row>
    <row r="213" spans="2:7" x14ac:dyDescent="0.2">
      <c r="B213" s="145"/>
      <c r="C213" s="146"/>
      <c r="D213" s="143"/>
      <c r="E213" s="20" t="str">
        <f>IF(D213="","",VLOOKUP(D213,Valores!$B$6:$F$93,5,FALSE))</f>
        <v/>
      </c>
      <c r="F213" s="143"/>
      <c r="G213" s="21" t="e">
        <f t="shared" si="5"/>
        <v>#VALUE!</v>
      </c>
    </row>
    <row r="214" spans="2:7" x14ac:dyDescent="0.2">
      <c r="B214" s="145"/>
      <c r="C214" s="146"/>
      <c r="D214" s="143"/>
      <c r="E214" s="20" t="str">
        <f>IF(D214="","",VLOOKUP(D214,Valores!$B$6:$F$93,5,FALSE))</f>
        <v/>
      </c>
      <c r="F214" s="143"/>
      <c r="G214" s="21" t="e">
        <f t="shared" si="5"/>
        <v>#VALUE!</v>
      </c>
    </row>
    <row r="215" spans="2:7" x14ac:dyDescent="0.2">
      <c r="B215" s="145"/>
      <c r="C215" s="146"/>
      <c r="D215" s="143"/>
      <c r="E215" s="20" t="str">
        <f>IF(D215="","",VLOOKUP(D215,Valores!$B$6:$F$93,5,FALSE))</f>
        <v/>
      </c>
      <c r="F215" s="143"/>
      <c r="G215" s="21" t="e">
        <f t="shared" si="5"/>
        <v>#VALUE!</v>
      </c>
    </row>
    <row r="216" spans="2:7" x14ac:dyDescent="0.2">
      <c r="B216" s="145"/>
      <c r="C216" s="146"/>
      <c r="D216" s="143"/>
      <c r="E216" s="20" t="str">
        <f>IF(D216="","",VLOOKUP(D216,Valores!$B$6:$F$93,5,FALSE))</f>
        <v/>
      </c>
      <c r="F216" s="143"/>
      <c r="G216" s="21" t="e">
        <f t="shared" si="5"/>
        <v>#VALUE!</v>
      </c>
    </row>
    <row r="217" spans="2:7" x14ac:dyDescent="0.2">
      <c r="B217" s="145"/>
      <c r="C217" s="146"/>
      <c r="D217" s="143"/>
      <c r="E217" s="20" t="str">
        <f>IF(D217="","",VLOOKUP(D217,Valores!$B$6:$F$93,5,FALSE))</f>
        <v/>
      </c>
      <c r="F217" s="143"/>
      <c r="G217" s="21" t="e">
        <f t="shared" si="5"/>
        <v>#VALUE!</v>
      </c>
    </row>
    <row r="218" spans="2:7" x14ac:dyDescent="0.2">
      <c r="B218" s="145"/>
      <c r="C218" s="146"/>
      <c r="D218" s="143"/>
      <c r="E218" s="20" t="str">
        <f>IF(D218="","",VLOOKUP(D218,Valores!$B$6:$F$93,5,FALSE))</f>
        <v/>
      </c>
      <c r="F218" s="143"/>
      <c r="G218" s="21" t="e">
        <f t="shared" si="5"/>
        <v>#VALUE!</v>
      </c>
    </row>
    <row r="219" spans="2:7" x14ac:dyDescent="0.2">
      <c r="B219" s="145"/>
      <c r="C219" s="146"/>
      <c r="D219" s="143"/>
      <c r="E219" s="20" t="str">
        <f>IF(D219="","",VLOOKUP(D219,Valores!$B$6:$F$93,5,FALSE))</f>
        <v/>
      </c>
      <c r="F219" s="143"/>
      <c r="G219" s="21" t="e">
        <f t="shared" si="5"/>
        <v>#VALUE!</v>
      </c>
    </row>
    <row r="220" spans="2:7" x14ac:dyDescent="0.2">
      <c r="B220" s="145"/>
      <c r="C220" s="146"/>
      <c r="D220" s="143"/>
      <c r="E220" s="20" t="str">
        <f>IF(D220="","",VLOOKUP(D220,Valores!$B$6:$F$93,5,FALSE))</f>
        <v/>
      </c>
      <c r="F220" s="143"/>
      <c r="G220" s="21" t="e">
        <f t="shared" si="5"/>
        <v>#VALUE!</v>
      </c>
    </row>
    <row r="221" spans="2:7" x14ac:dyDescent="0.2">
      <c r="B221" s="145"/>
      <c r="C221" s="146"/>
      <c r="D221" s="143"/>
      <c r="E221" s="20" t="str">
        <f>IF(D221="","",VLOOKUP(D221,Valores!$B$6:$F$93,5,FALSE))</f>
        <v/>
      </c>
      <c r="F221" s="143"/>
      <c r="G221" s="21" t="e">
        <f t="shared" si="5"/>
        <v>#VALUE!</v>
      </c>
    </row>
    <row r="222" spans="2:7" x14ac:dyDescent="0.2">
      <c r="B222" s="145"/>
      <c r="C222" s="146"/>
      <c r="D222" s="143"/>
      <c r="E222" s="20" t="str">
        <f>IF(D222="","",VLOOKUP(D222,Valores!$B$6:$F$93,5,FALSE))</f>
        <v/>
      </c>
      <c r="F222" s="143"/>
      <c r="G222" s="21" t="e">
        <f t="shared" si="5"/>
        <v>#VALUE!</v>
      </c>
    </row>
    <row r="223" spans="2:7" x14ac:dyDescent="0.2">
      <c r="B223" s="145"/>
      <c r="C223" s="146"/>
      <c r="D223" s="143"/>
      <c r="E223" s="20" t="str">
        <f>IF(D223="","",VLOOKUP(D223,Valores!$B$6:$F$93,5,FALSE))</f>
        <v/>
      </c>
      <c r="F223" s="143"/>
      <c r="G223" s="21" t="e">
        <f t="shared" ref="G223:G252" si="6">E223-F223</f>
        <v>#VALUE!</v>
      </c>
    </row>
    <row r="224" spans="2:7" x14ac:dyDescent="0.2">
      <c r="B224" s="145"/>
      <c r="C224" s="146"/>
      <c r="D224" s="143"/>
      <c r="E224" s="20" t="str">
        <f>IF(D224="","",VLOOKUP(D224,Valores!$B$6:$F$93,5,FALSE))</f>
        <v/>
      </c>
      <c r="F224" s="143"/>
      <c r="G224" s="21" t="e">
        <f t="shared" si="6"/>
        <v>#VALUE!</v>
      </c>
    </row>
    <row r="225" spans="2:7" x14ac:dyDescent="0.2">
      <c r="B225" s="145"/>
      <c r="C225" s="146"/>
      <c r="D225" s="143"/>
      <c r="E225" s="20" t="str">
        <f>IF(D225="","",VLOOKUP(D225,Valores!$B$6:$F$93,5,FALSE))</f>
        <v/>
      </c>
      <c r="F225" s="143"/>
      <c r="G225" s="21" t="e">
        <f t="shared" si="6"/>
        <v>#VALUE!</v>
      </c>
    </row>
    <row r="226" spans="2:7" x14ac:dyDescent="0.2">
      <c r="B226" s="145"/>
      <c r="C226" s="146"/>
      <c r="D226" s="143"/>
      <c r="E226" s="20" t="str">
        <f>IF(D226="","",VLOOKUP(D226,Valores!$B$6:$F$93,5,FALSE))</f>
        <v/>
      </c>
      <c r="F226" s="143"/>
      <c r="G226" s="21" t="e">
        <f t="shared" si="6"/>
        <v>#VALUE!</v>
      </c>
    </row>
    <row r="227" spans="2:7" x14ac:dyDescent="0.2">
      <c r="B227" s="145"/>
      <c r="C227" s="146"/>
      <c r="D227" s="143"/>
      <c r="E227" s="20" t="str">
        <f>IF(D227="","",VLOOKUP(D227,Valores!$B$6:$F$93,5,FALSE))</f>
        <v/>
      </c>
      <c r="F227" s="143"/>
      <c r="G227" s="21" t="e">
        <f t="shared" si="6"/>
        <v>#VALUE!</v>
      </c>
    </row>
    <row r="228" spans="2:7" x14ac:dyDescent="0.2">
      <c r="B228" s="145"/>
      <c r="C228" s="146"/>
      <c r="D228" s="143"/>
      <c r="E228" s="20" t="str">
        <f>IF(D228="","",VLOOKUP(D228,Valores!$B$6:$F$93,5,FALSE))</f>
        <v/>
      </c>
      <c r="F228" s="143"/>
      <c r="G228" s="21" t="e">
        <f t="shared" si="6"/>
        <v>#VALUE!</v>
      </c>
    </row>
    <row r="229" spans="2:7" x14ac:dyDescent="0.2">
      <c r="B229" s="145"/>
      <c r="C229" s="146"/>
      <c r="D229" s="143"/>
      <c r="E229" s="20" t="str">
        <f>IF(D229="","",VLOOKUP(D229,Valores!$B$6:$F$93,5,FALSE))</f>
        <v/>
      </c>
      <c r="F229" s="143"/>
      <c r="G229" s="21" t="e">
        <f t="shared" si="6"/>
        <v>#VALUE!</v>
      </c>
    </row>
    <row r="230" spans="2:7" x14ac:dyDescent="0.2">
      <c r="B230" s="145"/>
      <c r="C230" s="146"/>
      <c r="D230" s="143"/>
      <c r="E230" s="20" t="str">
        <f>IF(D230="","",VLOOKUP(D230,Valores!$B$6:$F$93,5,FALSE))</f>
        <v/>
      </c>
      <c r="F230" s="143"/>
      <c r="G230" s="21" t="e">
        <f t="shared" si="6"/>
        <v>#VALUE!</v>
      </c>
    </row>
    <row r="231" spans="2:7" x14ac:dyDescent="0.2">
      <c r="B231" s="145"/>
      <c r="C231" s="146"/>
      <c r="D231" s="143"/>
      <c r="E231" s="20" t="str">
        <f>IF(D231="","",VLOOKUP(D231,Valores!$B$6:$F$93,5,FALSE))</f>
        <v/>
      </c>
      <c r="F231" s="143"/>
      <c r="G231" s="21" t="e">
        <f t="shared" si="6"/>
        <v>#VALUE!</v>
      </c>
    </row>
    <row r="232" spans="2:7" x14ac:dyDescent="0.2">
      <c r="B232" s="145"/>
      <c r="C232" s="146"/>
      <c r="D232" s="143"/>
      <c r="E232" s="20" t="str">
        <f>IF(D232="","",VLOOKUP(D232,Valores!$B$6:$F$93,5,FALSE))</f>
        <v/>
      </c>
      <c r="F232" s="143"/>
      <c r="G232" s="21" t="e">
        <f t="shared" si="6"/>
        <v>#VALUE!</v>
      </c>
    </row>
    <row r="233" spans="2:7" x14ac:dyDescent="0.2">
      <c r="B233" s="145"/>
      <c r="C233" s="146"/>
      <c r="D233" s="143"/>
      <c r="E233" s="20" t="str">
        <f>IF(D233="","",VLOOKUP(D233,Valores!$B$6:$F$93,5,FALSE))</f>
        <v/>
      </c>
      <c r="F233" s="143"/>
      <c r="G233" s="21" t="e">
        <f t="shared" si="6"/>
        <v>#VALUE!</v>
      </c>
    </row>
    <row r="234" spans="2:7" x14ac:dyDescent="0.2">
      <c r="B234" s="145"/>
      <c r="C234" s="146"/>
      <c r="D234" s="143"/>
      <c r="E234" s="20" t="str">
        <f>IF(D234="","",VLOOKUP(D234,Valores!$B$6:$F$93,5,FALSE))</f>
        <v/>
      </c>
      <c r="F234" s="143"/>
      <c r="G234" s="21" t="e">
        <f t="shared" si="6"/>
        <v>#VALUE!</v>
      </c>
    </row>
    <row r="235" spans="2:7" x14ac:dyDescent="0.2">
      <c r="B235" s="145"/>
      <c r="C235" s="146"/>
      <c r="D235" s="143"/>
      <c r="E235" s="20" t="str">
        <f>IF(D235="","",VLOOKUP(D235,Valores!$B$6:$F$93,5,FALSE))</f>
        <v/>
      </c>
      <c r="F235" s="143"/>
      <c r="G235" s="21" t="e">
        <f t="shared" si="6"/>
        <v>#VALUE!</v>
      </c>
    </row>
    <row r="236" spans="2:7" x14ac:dyDescent="0.2">
      <c r="B236" s="145"/>
      <c r="C236" s="146"/>
      <c r="D236" s="143"/>
      <c r="E236" s="20" t="str">
        <f>IF(D236="","",VLOOKUP(D236,Valores!$B$6:$F$93,5,FALSE))</f>
        <v/>
      </c>
      <c r="F236" s="143"/>
      <c r="G236" s="21" t="e">
        <f t="shared" si="6"/>
        <v>#VALUE!</v>
      </c>
    </row>
    <row r="237" spans="2:7" x14ac:dyDescent="0.2">
      <c r="B237" s="145"/>
      <c r="C237" s="146"/>
      <c r="D237" s="143"/>
      <c r="E237" s="20" t="str">
        <f>IF(D237="","",VLOOKUP(D237,Valores!$B$6:$F$93,5,FALSE))</f>
        <v/>
      </c>
      <c r="F237" s="143"/>
      <c r="G237" s="21" t="e">
        <f t="shared" si="6"/>
        <v>#VALUE!</v>
      </c>
    </row>
    <row r="238" spans="2:7" x14ac:dyDescent="0.2">
      <c r="B238" s="145"/>
      <c r="C238" s="146"/>
      <c r="D238" s="143"/>
      <c r="E238" s="20" t="str">
        <f>IF(D238="","",VLOOKUP(D238,Valores!$B$6:$F$93,5,FALSE))</f>
        <v/>
      </c>
      <c r="F238" s="143"/>
      <c r="G238" s="21" t="e">
        <f t="shared" si="6"/>
        <v>#VALUE!</v>
      </c>
    </row>
    <row r="239" spans="2:7" x14ac:dyDescent="0.2">
      <c r="B239" s="145"/>
      <c r="C239" s="146"/>
      <c r="D239" s="143"/>
      <c r="E239" s="20" t="str">
        <f>IF(D239="","",VLOOKUP(D239,Valores!$B$6:$F$93,5,FALSE))</f>
        <v/>
      </c>
      <c r="F239" s="143"/>
      <c r="G239" s="21" t="e">
        <f t="shared" si="6"/>
        <v>#VALUE!</v>
      </c>
    </row>
    <row r="240" spans="2:7" x14ac:dyDescent="0.2">
      <c r="B240" s="145"/>
      <c r="C240" s="146"/>
      <c r="D240" s="143"/>
      <c r="E240" s="20" t="str">
        <f>IF(D240="","",VLOOKUP(D240,Valores!$B$6:$F$93,5,FALSE))</f>
        <v/>
      </c>
      <c r="F240" s="143"/>
      <c r="G240" s="21" t="e">
        <f t="shared" si="6"/>
        <v>#VALUE!</v>
      </c>
    </row>
    <row r="241" spans="1:7" x14ac:dyDescent="0.2">
      <c r="B241" s="145"/>
      <c r="C241" s="146"/>
      <c r="D241" s="143"/>
      <c r="E241" s="20" t="str">
        <f>IF(D241="","",VLOOKUP(D241,Valores!$B$6:$F$93,5,FALSE))</f>
        <v/>
      </c>
      <c r="F241" s="143"/>
      <c r="G241" s="21" t="e">
        <f t="shared" si="6"/>
        <v>#VALUE!</v>
      </c>
    </row>
    <row r="242" spans="1:7" x14ac:dyDescent="0.2">
      <c r="B242" s="145"/>
      <c r="C242" s="146"/>
      <c r="D242" s="143"/>
      <c r="E242" s="20" t="str">
        <f>IF(D242="","",VLOOKUP(D242,Valores!$B$6:$F$93,5,FALSE))</f>
        <v/>
      </c>
      <c r="F242" s="143"/>
      <c r="G242" s="21" t="e">
        <f t="shared" si="6"/>
        <v>#VALUE!</v>
      </c>
    </row>
    <row r="243" spans="1:7" x14ac:dyDescent="0.2">
      <c r="B243" s="145"/>
      <c r="C243" s="146"/>
      <c r="D243" s="143"/>
      <c r="E243" s="20" t="str">
        <f>IF(D243="","",VLOOKUP(D243,Valores!$B$6:$F$93,5,FALSE))</f>
        <v/>
      </c>
      <c r="F243" s="143"/>
      <c r="G243" s="21" t="e">
        <f t="shared" si="6"/>
        <v>#VALUE!</v>
      </c>
    </row>
    <row r="244" spans="1:7" x14ac:dyDescent="0.2">
      <c r="B244" s="145"/>
      <c r="C244" s="146"/>
      <c r="D244" s="143"/>
      <c r="E244" s="20" t="str">
        <f>IF(D244="","",VLOOKUP(D244,Valores!$B$6:$F$93,5,FALSE))</f>
        <v/>
      </c>
      <c r="F244" s="143"/>
      <c r="G244" s="21" t="e">
        <f t="shared" si="6"/>
        <v>#VALUE!</v>
      </c>
    </row>
    <row r="245" spans="1:7" x14ac:dyDescent="0.2">
      <c r="B245" s="145"/>
      <c r="C245" s="146"/>
      <c r="D245" s="143"/>
      <c r="E245" s="20" t="str">
        <f>IF(D245="","",VLOOKUP(D245,Valores!$B$6:$F$93,5,FALSE))</f>
        <v/>
      </c>
      <c r="F245" s="143"/>
      <c r="G245" s="21" t="e">
        <f t="shared" si="6"/>
        <v>#VALUE!</v>
      </c>
    </row>
    <row r="246" spans="1:7" x14ac:dyDescent="0.2">
      <c r="B246" s="145"/>
      <c r="C246" s="146"/>
      <c r="D246" s="143"/>
      <c r="E246" s="20" t="str">
        <f>IF(D246="","",VLOOKUP(D246,Valores!$B$6:$F$93,5,FALSE))</f>
        <v/>
      </c>
      <c r="F246" s="143"/>
      <c r="G246" s="21" t="e">
        <f t="shared" ref="G246:G251" si="7">E246-F246</f>
        <v>#VALUE!</v>
      </c>
    </row>
    <row r="247" spans="1:7" x14ac:dyDescent="0.2">
      <c r="B247" s="145"/>
      <c r="C247" s="146"/>
      <c r="D247" s="143"/>
      <c r="E247" s="20" t="str">
        <f>IF(D247="","",VLOOKUP(D247,Valores!$B$6:$F$93,5,FALSE))</f>
        <v/>
      </c>
      <c r="F247" s="143"/>
      <c r="G247" s="21" t="e">
        <f t="shared" si="7"/>
        <v>#VALUE!</v>
      </c>
    </row>
    <row r="248" spans="1:7" x14ac:dyDescent="0.2">
      <c r="B248" s="145"/>
      <c r="C248" s="146"/>
      <c r="D248" s="143"/>
      <c r="E248" s="20" t="str">
        <f>IF(D248="","",VLOOKUP(D248,Valores!$B$6:$F$93,5,FALSE))</f>
        <v/>
      </c>
      <c r="F248" s="143"/>
      <c r="G248" s="21" t="e">
        <f t="shared" si="7"/>
        <v>#VALUE!</v>
      </c>
    </row>
    <row r="249" spans="1:7" x14ac:dyDescent="0.2">
      <c r="B249" s="145"/>
      <c r="C249" s="146"/>
      <c r="D249" s="143"/>
      <c r="E249" s="20" t="str">
        <f>IF(D249="","",VLOOKUP(D249,Valores!$B$6:$F$93,5,FALSE))</f>
        <v/>
      </c>
      <c r="F249" s="143"/>
      <c r="G249" s="21" t="e">
        <f t="shared" ref="G249:G250" si="8">E249-F249</f>
        <v>#VALUE!</v>
      </c>
    </row>
    <row r="250" spans="1:7" x14ac:dyDescent="0.2">
      <c r="B250" s="145"/>
      <c r="C250" s="146"/>
      <c r="D250" s="143"/>
      <c r="E250" s="20" t="str">
        <f>IF(D250="","",VLOOKUP(D250,Valores!$B$6:$F$93,5,FALSE))</f>
        <v/>
      </c>
      <c r="F250" s="143"/>
      <c r="G250" s="21" t="e">
        <f t="shared" si="8"/>
        <v>#VALUE!</v>
      </c>
    </row>
    <row r="251" spans="1:7" x14ac:dyDescent="0.2">
      <c r="B251" s="145"/>
      <c r="C251" s="146"/>
      <c r="D251" s="143"/>
      <c r="E251" s="20" t="str">
        <f>IF(D251="","",VLOOKUP(D251,Valores!$B$6:$F$93,5,FALSE))</f>
        <v/>
      </c>
      <c r="F251" s="143"/>
      <c r="G251" s="21" t="e">
        <f t="shared" si="7"/>
        <v>#VALUE!</v>
      </c>
    </row>
    <row r="252" spans="1:7" x14ac:dyDescent="0.2">
      <c r="B252" s="145"/>
      <c r="C252" s="146"/>
      <c r="D252" s="143"/>
      <c r="E252" s="20" t="str">
        <f>IF(D252="","",VLOOKUP(D252,Valores!$B$6:$F$93,5,FALSE))</f>
        <v/>
      </c>
      <c r="F252" s="143"/>
      <c r="G252" s="21" t="e">
        <f t="shared" si="6"/>
        <v>#VALUE!</v>
      </c>
    </row>
    <row r="253" spans="1:7" ht="15.75" thickBot="1" x14ac:dyDescent="0.25">
      <c r="B253" s="147"/>
      <c r="C253" s="148"/>
      <c r="D253" s="144"/>
      <c r="E253" s="22" t="str">
        <f>IF(D253="","",VLOOKUP(D253,Valores!$B$6:$F$93,5,FALSE))</f>
        <v/>
      </c>
      <c r="F253" s="144"/>
      <c r="G253" s="23" t="e">
        <f>E253-F253</f>
        <v>#VALUE!</v>
      </c>
    </row>
    <row r="256" spans="1:7" x14ac:dyDescent="0.2">
      <c r="A256" s="149"/>
    </row>
  </sheetData>
  <mergeCells count="8">
    <mergeCell ref="J16:M16"/>
    <mergeCell ref="J17:M17"/>
    <mergeCell ref="B2:G2"/>
    <mergeCell ref="I11:M11"/>
    <mergeCell ref="J12:M12"/>
    <mergeCell ref="J13:M13"/>
    <mergeCell ref="J14:M14"/>
    <mergeCell ref="J15:M15"/>
  </mergeCells>
  <dataValidations count="1">
    <dataValidation type="list" allowBlank="1" showInputMessage="1" showErrorMessage="1" sqref="C4:C253">
      <formula1>"Diretor(a),Diretor(a) Associado(a),Secretário(a) Clube,Tesoureiro(a),Conselheiro(a),Conselheiro(a)/Instrutor(a),Instrutor(a),Capitão(ã),Secretário(a) Unidade,Desbravador"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view="pageLayout" zoomScaleNormal="100" workbookViewId="0">
      <selection activeCell="J9" sqref="J9"/>
    </sheetView>
  </sheetViews>
  <sheetFormatPr defaultRowHeight="14.25" x14ac:dyDescent="0.2"/>
  <cols>
    <col min="1" max="3" width="9.140625" style="51"/>
    <col min="4" max="4" width="3.140625" style="51" customWidth="1"/>
    <col min="5" max="16384" width="9.140625" style="51"/>
  </cols>
  <sheetData>
    <row r="1" spans="1:20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J1" s="198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  <c r="T1" s="198"/>
    </row>
    <row r="2" spans="1:20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J2" s="201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  <c r="T2" s="201"/>
    </row>
    <row r="4" spans="1:20" ht="15" thickBot="1" x14ac:dyDescent="0.25"/>
    <row r="5" spans="1:20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20" x14ac:dyDescent="0.2">
      <c r="B6" s="208" t="s">
        <v>2</v>
      </c>
      <c r="C6" s="209"/>
      <c r="D6" s="210"/>
      <c r="E6" s="55">
        <v>15</v>
      </c>
      <c r="F6" s="55">
        <v>15</v>
      </c>
      <c r="G6" s="55">
        <v>0</v>
      </c>
      <c r="L6" s="208" t="s">
        <v>2</v>
      </c>
      <c r="M6" s="209"/>
      <c r="N6" s="210"/>
      <c r="O6" s="55">
        <v>15</v>
      </c>
      <c r="P6" s="55">
        <v>15</v>
      </c>
      <c r="Q6" s="55">
        <v>0</v>
      </c>
    </row>
    <row r="7" spans="1:20" x14ac:dyDescent="0.2">
      <c r="B7" s="202" t="s">
        <v>44</v>
      </c>
      <c r="C7" s="203"/>
      <c r="D7" s="204"/>
      <c r="E7" s="56">
        <v>15</v>
      </c>
      <c r="F7" s="56">
        <v>15</v>
      </c>
      <c r="G7" s="5">
        <v>0</v>
      </c>
      <c r="L7" s="202" t="s">
        <v>44</v>
      </c>
      <c r="M7" s="203"/>
      <c r="N7" s="204"/>
      <c r="O7" s="56">
        <v>15</v>
      </c>
      <c r="P7" s="56">
        <v>15</v>
      </c>
      <c r="Q7" s="5">
        <v>0</v>
      </c>
    </row>
    <row r="8" spans="1:20" x14ac:dyDescent="0.2">
      <c r="B8" s="202" t="s">
        <v>45</v>
      </c>
      <c r="C8" s="203"/>
      <c r="D8" s="204"/>
      <c r="E8" s="56">
        <v>15</v>
      </c>
      <c r="F8" s="56">
        <v>15</v>
      </c>
      <c r="G8" s="5">
        <v>0</v>
      </c>
      <c r="L8" s="202" t="s">
        <v>45</v>
      </c>
      <c r="M8" s="203"/>
      <c r="N8" s="204"/>
      <c r="O8" s="56">
        <v>15</v>
      </c>
      <c r="P8" s="56">
        <v>15</v>
      </c>
      <c r="Q8" s="5">
        <v>0</v>
      </c>
    </row>
    <row r="9" spans="1:20" x14ac:dyDescent="0.2">
      <c r="B9" s="202" t="s">
        <v>46</v>
      </c>
      <c r="C9" s="203"/>
      <c r="D9" s="204"/>
      <c r="E9" s="56">
        <v>15</v>
      </c>
      <c r="F9" s="56">
        <v>15</v>
      </c>
      <c r="G9" s="5">
        <v>0</v>
      </c>
      <c r="L9" s="202" t="s">
        <v>46</v>
      </c>
      <c r="M9" s="203"/>
      <c r="N9" s="204"/>
      <c r="O9" s="56">
        <v>15</v>
      </c>
      <c r="P9" s="56">
        <v>15</v>
      </c>
      <c r="Q9" s="5">
        <v>0</v>
      </c>
    </row>
    <row r="10" spans="1:20" x14ac:dyDescent="0.2">
      <c r="B10" s="202" t="s">
        <v>47</v>
      </c>
      <c r="C10" s="203"/>
      <c r="D10" s="204"/>
      <c r="E10" s="56">
        <v>15</v>
      </c>
      <c r="F10" s="56">
        <v>15</v>
      </c>
      <c r="G10" s="5">
        <v>0</v>
      </c>
      <c r="L10" s="202" t="s">
        <v>47</v>
      </c>
      <c r="M10" s="203"/>
      <c r="N10" s="204"/>
      <c r="O10" s="56">
        <v>15</v>
      </c>
      <c r="P10" s="56">
        <v>15</v>
      </c>
      <c r="Q10" s="5">
        <v>0</v>
      </c>
    </row>
    <row r="11" spans="1:20" x14ac:dyDescent="0.2">
      <c r="B11" s="202" t="s">
        <v>48</v>
      </c>
      <c r="C11" s="203"/>
      <c r="D11" s="204"/>
      <c r="E11" s="56">
        <v>15</v>
      </c>
      <c r="F11" s="56">
        <v>15</v>
      </c>
      <c r="G11" s="5">
        <v>0</v>
      </c>
      <c r="L11" s="202" t="s">
        <v>48</v>
      </c>
      <c r="M11" s="203"/>
      <c r="N11" s="204"/>
      <c r="O11" s="56">
        <v>15</v>
      </c>
      <c r="P11" s="56">
        <v>15</v>
      </c>
      <c r="Q11" s="5">
        <v>0</v>
      </c>
    </row>
    <row r="12" spans="1:20" x14ac:dyDescent="0.2">
      <c r="B12" s="202" t="s">
        <v>49</v>
      </c>
      <c r="C12" s="203"/>
      <c r="D12" s="204"/>
      <c r="E12" s="56">
        <v>15</v>
      </c>
      <c r="F12" s="56">
        <v>15</v>
      </c>
      <c r="G12" s="5">
        <v>0</v>
      </c>
      <c r="L12" s="202" t="s">
        <v>49</v>
      </c>
      <c r="M12" s="203"/>
      <c r="N12" s="204"/>
      <c r="O12" s="56">
        <v>15</v>
      </c>
      <c r="P12" s="56">
        <v>15</v>
      </c>
      <c r="Q12" s="5">
        <v>0</v>
      </c>
    </row>
    <row r="13" spans="1:20" x14ac:dyDescent="0.2">
      <c r="B13" s="202" t="s">
        <v>50</v>
      </c>
      <c r="C13" s="203"/>
      <c r="D13" s="204"/>
      <c r="E13" s="56">
        <v>15</v>
      </c>
      <c r="F13" s="56">
        <v>15</v>
      </c>
      <c r="G13" s="5">
        <v>0</v>
      </c>
      <c r="L13" s="202" t="s">
        <v>50</v>
      </c>
      <c r="M13" s="203"/>
      <c r="N13" s="204"/>
      <c r="O13" s="56">
        <v>15</v>
      </c>
      <c r="P13" s="56">
        <v>15</v>
      </c>
      <c r="Q13" s="5">
        <v>0</v>
      </c>
    </row>
    <row r="14" spans="1:20" x14ac:dyDescent="0.2">
      <c r="B14" s="202" t="s">
        <v>51</v>
      </c>
      <c r="C14" s="203"/>
      <c r="D14" s="204"/>
      <c r="E14" s="56">
        <v>15</v>
      </c>
      <c r="F14" s="56">
        <v>15</v>
      </c>
      <c r="G14" s="5">
        <v>0</v>
      </c>
      <c r="L14" s="202" t="s">
        <v>51</v>
      </c>
      <c r="M14" s="203"/>
      <c r="N14" s="204"/>
      <c r="O14" s="56">
        <v>15</v>
      </c>
      <c r="P14" s="56">
        <v>15</v>
      </c>
      <c r="Q14" s="5">
        <v>0</v>
      </c>
    </row>
    <row r="15" spans="1:20" x14ac:dyDescent="0.2">
      <c r="B15" s="202" t="s">
        <v>52</v>
      </c>
      <c r="C15" s="203"/>
      <c r="D15" s="204"/>
      <c r="E15" s="56">
        <v>15</v>
      </c>
      <c r="F15" s="56">
        <v>15</v>
      </c>
      <c r="G15" s="5">
        <v>0</v>
      </c>
      <c r="L15" s="202" t="s">
        <v>52</v>
      </c>
      <c r="M15" s="203"/>
      <c r="N15" s="204"/>
      <c r="O15" s="56">
        <v>15</v>
      </c>
      <c r="P15" s="56">
        <v>15</v>
      </c>
      <c r="Q15" s="5">
        <v>0</v>
      </c>
    </row>
    <row r="16" spans="1:20" x14ac:dyDescent="0.2">
      <c r="B16" s="202" t="s">
        <v>5</v>
      </c>
      <c r="C16" s="203"/>
      <c r="D16" s="204"/>
      <c r="E16" s="56">
        <v>55</v>
      </c>
      <c r="F16" s="56">
        <v>55</v>
      </c>
      <c r="G16" s="5">
        <v>0</v>
      </c>
      <c r="L16" s="202" t="s">
        <v>5</v>
      </c>
      <c r="M16" s="203"/>
      <c r="N16" s="204"/>
      <c r="O16" s="56">
        <v>55</v>
      </c>
      <c r="P16" s="56">
        <v>55</v>
      </c>
      <c r="Q16" s="5">
        <v>0</v>
      </c>
    </row>
    <row r="17" spans="2:17" x14ac:dyDescent="0.2">
      <c r="B17" s="202" t="s">
        <v>6</v>
      </c>
      <c r="C17" s="203"/>
      <c r="D17" s="204"/>
      <c r="E17" s="56">
        <v>45</v>
      </c>
      <c r="F17" s="56">
        <v>45</v>
      </c>
      <c r="G17" s="5">
        <v>0</v>
      </c>
      <c r="L17" s="202" t="s">
        <v>6</v>
      </c>
      <c r="M17" s="203"/>
      <c r="N17" s="204"/>
      <c r="O17" s="56">
        <v>45</v>
      </c>
      <c r="P17" s="56">
        <v>45</v>
      </c>
      <c r="Q17" s="5">
        <v>0</v>
      </c>
    </row>
    <row r="18" spans="2:17" ht="15" thickBot="1" x14ac:dyDescent="0.25">
      <c r="B18" s="211" t="s">
        <v>41</v>
      </c>
      <c r="C18" s="212"/>
      <c r="D18" s="213"/>
      <c r="E18" s="57">
        <v>35</v>
      </c>
      <c r="F18" s="57">
        <v>35</v>
      </c>
      <c r="G18" s="62">
        <v>0</v>
      </c>
      <c r="L18" s="211" t="s">
        <v>41</v>
      </c>
      <c r="M18" s="212"/>
      <c r="N18" s="213"/>
      <c r="O18" s="57">
        <v>35</v>
      </c>
      <c r="P18" s="57">
        <v>35</v>
      </c>
      <c r="Q18" s="62">
        <v>0</v>
      </c>
    </row>
    <row r="19" spans="2:17" ht="15.75" customHeight="1" thickBot="1" x14ac:dyDescent="0.25">
      <c r="B19" s="214" t="s">
        <v>53</v>
      </c>
      <c r="C19" s="215"/>
      <c r="D19" s="216"/>
      <c r="E19" s="58">
        <f>SUM(E6:E18)+E21+E22</f>
        <v>285</v>
      </c>
      <c r="F19" s="59">
        <f>SUM(F6:F18)+E21+E22</f>
        <v>285</v>
      </c>
      <c r="G19" s="60">
        <f>SUM(G6:G18)</f>
        <v>0</v>
      </c>
      <c r="L19" s="214" t="s">
        <v>53</v>
      </c>
      <c r="M19" s="215"/>
      <c r="N19" s="216"/>
      <c r="O19" s="58">
        <f>SUM(O6:O18)+O21+O22</f>
        <v>285</v>
      </c>
      <c r="P19" s="59">
        <f>SUM(P6:P18)+O21+O22</f>
        <v>285</v>
      </c>
      <c r="Q19" s="60">
        <f>SUM(Q6:Q18)</f>
        <v>0</v>
      </c>
    </row>
    <row r="52" spans="1:20" ht="15" thickBot="1" x14ac:dyDescent="0.25"/>
    <row r="53" spans="1:20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J53" s="198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  <c r="T53" s="198"/>
    </row>
    <row r="54" spans="1:20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J54" s="201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  <c r="T54" s="201"/>
    </row>
    <row r="56" spans="1:20" ht="15" thickBot="1" x14ac:dyDescent="0.25"/>
    <row r="57" spans="1:20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20" x14ac:dyDescent="0.2">
      <c r="B58" s="208" t="s">
        <v>2</v>
      </c>
      <c r="C58" s="209"/>
      <c r="D58" s="210"/>
      <c r="E58" s="55">
        <v>15</v>
      </c>
      <c r="F58" s="55">
        <v>15</v>
      </c>
      <c r="G58" s="55">
        <v>0</v>
      </c>
      <c r="L58" s="208" t="s">
        <v>2</v>
      </c>
      <c r="M58" s="209"/>
      <c r="N58" s="210"/>
      <c r="O58" s="55">
        <v>15</v>
      </c>
      <c r="P58" s="55">
        <v>15</v>
      </c>
      <c r="Q58" s="55">
        <v>0</v>
      </c>
    </row>
    <row r="59" spans="1:20" x14ac:dyDescent="0.2">
      <c r="B59" s="202" t="s">
        <v>44</v>
      </c>
      <c r="C59" s="203"/>
      <c r="D59" s="204"/>
      <c r="E59" s="56">
        <v>15</v>
      </c>
      <c r="F59" s="56">
        <v>15</v>
      </c>
      <c r="G59" s="5">
        <v>0</v>
      </c>
      <c r="L59" s="202" t="s">
        <v>44</v>
      </c>
      <c r="M59" s="203"/>
      <c r="N59" s="204"/>
      <c r="O59" s="56">
        <v>15</v>
      </c>
      <c r="P59" s="56">
        <v>15</v>
      </c>
      <c r="Q59" s="5">
        <v>0</v>
      </c>
    </row>
    <row r="60" spans="1:20" x14ac:dyDescent="0.2">
      <c r="B60" s="202" t="s">
        <v>45</v>
      </c>
      <c r="C60" s="203"/>
      <c r="D60" s="204"/>
      <c r="E60" s="56">
        <v>15</v>
      </c>
      <c r="F60" s="56">
        <v>15</v>
      </c>
      <c r="G60" s="5">
        <v>0</v>
      </c>
      <c r="L60" s="202" t="s">
        <v>45</v>
      </c>
      <c r="M60" s="203"/>
      <c r="N60" s="204"/>
      <c r="O60" s="56">
        <v>15</v>
      </c>
      <c r="P60" s="56">
        <v>15</v>
      </c>
      <c r="Q60" s="5">
        <v>0</v>
      </c>
    </row>
    <row r="61" spans="1:20" x14ac:dyDescent="0.2">
      <c r="B61" s="202" t="s">
        <v>46</v>
      </c>
      <c r="C61" s="203"/>
      <c r="D61" s="204"/>
      <c r="E61" s="56">
        <v>15</v>
      </c>
      <c r="F61" s="56">
        <v>15</v>
      </c>
      <c r="G61" s="5">
        <v>0</v>
      </c>
      <c r="L61" s="202" t="s">
        <v>46</v>
      </c>
      <c r="M61" s="203"/>
      <c r="N61" s="204"/>
      <c r="O61" s="56">
        <v>15</v>
      </c>
      <c r="P61" s="56">
        <v>15</v>
      </c>
      <c r="Q61" s="5">
        <v>0</v>
      </c>
    </row>
    <row r="62" spans="1:20" x14ac:dyDescent="0.2">
      <c r="B62" s="202" t="s">
        <v>47</v>
      </c>
      <c r="C62" s="203"/>
      <c r="D62" s="204"/>
      <c r="E62" s="56">
        <v>15</v>
      </c>
      <c r="F62" s="56">
        <v>15</v>
      </c>
      <c r="G62" s="5">
        <v>0</v>
      </c>
      <c r="L62" s="202" t="s">
        <v>47</v>
      </c>
      <c r="M62" s="203"/>
      <c r="N62" s="204"/>
      <c r="O62" s="56">
        <v>15</v>
      </c>
      <c r="P62" s="56">
        <v>15</v>
      </c>
      <c r="Q62" s="5">
        <v>0</v>
      </c>
    </row>
    <row r="63" spans="1:20" x14ac:dyDescent="0.2">
      <c r="B63" s="202" t="s">
        <v>48</v>
      </c>
      <c r="C63" s="203"/>
      <c r="D63" s="204"/>
      <c r="E63" s="56">
        <v>15</v>
      </c>
      <c r="F63" s="56">
        <v>15</v>
      </c>
      <c r="G63" s="5">
        <v>0</v>
      </c>
      <c r="L63" s="202" t="s">
        <v>48</v>
      </c>
      <c r="M63" s="203"/>
      <c r="N63" s="204"/>
      <c r="O63" s="56">
        <v>15</v>
      </c>
      <c r="P63" s="56">
        <v>15</v>
      </c>
      <c r="Q63" s="5">
        <v>0</v>
      </c>
    </row>
    <row r="64" spans="1:20" x14ac:dyDescent="0.2">
      <c r="B64" s="202" t="s">
        <v>49</v>
      </c>
      <c r="C64" s="203"/>
      <c r="D64" s="204"/>
      <c r="E64" s="56">
        <v>15</v>
      </c>
      <c r="F64" s="56">
        <v>15</v>
      </c>
      <c r="G64" s="5">
        <v>0</v>
      </c>
      <c r="L64" s="202" t="s">
        <v>49</v>
      </c>
      <c r="M64" s="203"/>
      <c r="N64" s="204"/>
      <c r="O64" s="56">
        <v>15</v>
      </c>
      <c r="P64" s="56">
        <v>15</v>
      </c>
      <c r="Q64" s="5">
        <v>0</v>
      </c>
    </row>
    <row r="65" spans="2:17" x14ac:dyDescent="0.2">
      <c r="B65" s="202" t="s">
        <v>50</v>
      </c>
      <c r="C65" s="203"/>
      <c r="D65" s="204"/>
      <c r="E65" s="56">
        <v>15</v>
      </c>
      <c r="F65" s="56">
        <v>15</v>
      </c>
      <c r="G65" s="5">
        <v>0</v>
      </c>
      <c r="L65" s="202" t="s">
        <v>50</v>
      </c>
      <c r="M65" s="203"/>
      <c r="N65" s="204"/>
      <c r="O65" s="56">
        <v>15</v>
      </c>
      <c r="P65" s="56">
        <v>15</v>
      </c>
      <c r="Q65" s="5">
        <v>0</v>
      </c>
    </row>
    <row r="66" spans="2:17" x14ac:dyDescent="0.2">
      <c r="B66" s="202" t="s">
        <v>51</v>
      </c>
      <c r="C66" s="203"/>
      <c r="D66" s="204"/>
      <c r="E66" s="56">
        <v>15</v>
      </c>
      <c r="F66" s="56">
        <v>15</v>
      </c>
      <c r="G66" s="5">
        <v>0</v>
      </c>
      <c r="L66" s="202" t="s">
        <v>51</v>
      </c>
      <c r="M66" s="203"/>
      <c r="N66" s="204"/>
      <c r="O66" s="56">
        <v>15</v>
      </c>
      <c r="P66" s="56">
        <v>15</v>
      </c>
      <c r="Q66" s="5">
        <v>0</v>
      </c>
    </row>
    <row r="67" spans="2:17" x14ac:dyDescent="0.2">
      <c r="B67" s="202" t="s">
        <v>52</v>
      </c>
      <c r="C67" s="203"/>
      <c r="D67" s="204"/>
      <c r="E67" s="56">
        <v>15</v>
      </c>
      <c r="F67" s="56">
        <v>15</v>
      </c>
      <c r="G67" s="5">
        <v>0</v>
      </c>
      <c r="L67" s="202" t="s">
        <v>52</v>
      </c>
      <c r="M67" s="203"/>
      <c r="N67" s="204"/>
      <c r="O67" s="56">
        <v>15</v>
      </c>
      <c r="P67" s="56">
        <v>15</v>
      </c>
      <c r="Q67" s="5">
        <v>0</v>
      </c>
    </row>
    <row r="68" spans="2:17" x14ac:dyDescent="0.2">
      <c r="B68" s="202" t="s">
        <v>5</v>
      </c>
      <c r="C68" s="203"/>
      <c r="D68" s="204"/>
      <c r="E68" s="56">
        <v>55</v>
      </c>
      <c r="F68" s="56">
        <v>55</v>
      </c>
      <c r="G68" s="5">
        <v>0</v>
      </c>
      <c r="L68" s="202" t="s">
        <v>5</v>
      </c>
      <c r="M68" s="203"/>
      <c r="N68" s="204"/>
      <c r="O68" s="56">
        <v>55</v>
      </c>
      <c r="P68" s="56">
        <v>55</v>
      </c>
      <c r="Q68" s="5">
        <v>0</v>
      </c>
    </row>
    <row r="69" spans="2:17" x14ac:dyDescent="0.2">
      <c r="B69" s="202" t="s">
        <v>6</v>
      </c>
      <c r="C69" s="203"/>
      <c r="D69" s="204"/>
      <c r="E69" s="56">
        <v>45</v>
      </c>
      <c r="F69" s="56">
        <v>45</v>
      </c>
      <c r="G69" s="5">
        <v>0</v>
      </c>
      <c r="L69" s="202" t="s">
        <v>6</v>
      </c>
      <c r="M69" s="203"/>
      <c r="N69" s="204"/>
      <c r="O69" s="56">
        <v>45</v>
      </c>
      <c r="P69" s="56">
        <v>45</v>
      </c>
      <c r="Q69" s="5">
        <v>0</v>
      </c>
    </row>
    <row r="70" spans="2:17" ht="15" thickBot="1" x14ac:dyDescent="0.25">
      <c r="B70" s="211" t="s">
        <v>41</v>
      </c>
      <c r="C70" s="212"/>
      <c r="D70" s="213"/>
      <c r="E70" s="57">
        <v>35</v>
      </c>
      <c r="F70" s="57">
        <v>35</v>
      </c>
      <c r="G70" s="62">
        <v>0</v>
      </c>
      <c r="L70" s="211" t="s">
        <v>41</v>
      </c>
      <c r="M70" s="212"/>
      <c r="N70" s="213"/>
      <c r="O70" s="57">
        <v>35</v>
      </c>
      <c r="P70" s="57">
        <v>35</v>
      </c>
      <c r="Q70" s="62">
        <v>0</v>
      </c>
    </row>
    <row r="71" spans="2:17" ht="15" thickBot="1" x14ac:dyDescent="0.25">
      <c r="B71" s="214" t="s">
        <v>53</v>
      </c>
      <c r="C71" s="215"/>
      <c r="D71" s="216"/>
      <c r="E71" s="58">
        <f>SUM(E58:E70)+E73+E74</f>
        <v>285</v>
      </c>
      <c r="F71" s="59">
        <f>SUM(F58:F70)+E73+E74</f>
        <v>285</v>
      </c>
      <c r="G71" s="60">
        <f>SUM(G58:G70)</f>
        <v>0</v>
      </c>
      <c r="L71" s="214" t="s">
        <v>53</v>
      </c>
      <c r="M71" s="215"/>
      <c r="N71" s="216"/>
      <c r="O71" s="58">
        <f>SUM(O58:O70)+O73+O74</f>
        <v>285</v>
      </c>
      <c r="P71" s="59">
        <f>SUM(P58:P70)+O73+O74</f>
        <v>285</v>
      </c>
      <c r="Q71" s="60">
        <f>SUM(Q58:Q70)</f>
        <v>0</v>
      </c>
    </row>
    <row r="104" spans="1:20" ht="15" thickBot="1" x14ac:dyDescent="0.25"/>
    <row r="105" spans="1:20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J105" s="198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  <c r="T105" s="198"/>
    </row>
    <row r="106" spans="1:20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J106" s="201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  <c r="T106" s="201"/>
    </row>
    <row r="108" spans="1:20" ht="15" thickBot="1" x14ac:dyDescent="0.25"/>
    <row r="109" spans="1:20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20" x14ac:dyDescent="0.2">
      <c r="B110" s="208" t="s">
        <v>2</v>
      </c>
      <c r="C110" s="209"/>
      <c r="D110" s="210"/>
      <c r="E110" s="55">
        <v>15</v>
      </c>
      <c r="F110" s="55">
        <v>15</v>
      </c>
      <c r="G110" s="55">
        <v>0</v>
      </c>
      <c r="L110" s="208" t="s">
        <v>2</v>
      </c>
      <c r="M110" s="209"/>
      <c r="N110" s="210"/>
      <c r="O110" s="55">
        <v>15</v>
      </c>
      <c r="P110" s="55">
        <v>15</v>
      </c>
      <c r="Q110" s="55">
        <v>0</v>
      </c>
    </row>
    <row r="111" spans="1:20" x14ac:dyDescent="0.2">
      <c r="B111" s="202" t="s">
        <v>44</v>
      </c>
      <c r="C111" s="203"/>
      <c r="D111" s="204"/>
      <c r="E111" s="56">
        <v>15</v>
      </c>
      <c r="F111" s="56">
        <v>15</v>
      </c>
      <c r="G111" s="5">
        <v>0</v>
      </c>
      <c r="L111" s="202" t="s">
        <v>44</v>
      </c>
      <c r="M111" s="203"/>
      <c r="N111" s="204"/>
      <c r="O111" s="56">
        <v>15</v>
      </c>
      <c r="P111" s="56">
        <v>15</v>
      </c>
      <c r="Q111" s="5">
        <v>0</v>
      </c>
    </row>
    <row r="112" spans="1:20" x14ac:dyDescent="0.2">
      <c r="B112" s="202" t="s">
        <v>45</v>
      </c>
      <c r="C112" s="203"/>
      <c r="D112" s="204"/>
      <c r="E112" s="56">
        <v>15</v>
      </c>
      <c r="F112" s="56">
        <v>15</v>
      </c>
      <c r="G112" s="5">
        <v>0</v>
      </c>
      <c r="L112" s="202" t="s">
        <v>45</v>
      </c>
      <c r="M112" s="203"/>
      <c r="N112" s="204"/>
      <c r="O112" s="56">
        <v>15</v>
      </c>
      <c r="P112" s="56">
        <v>15</v>
      </c>
      <c r="Q112" s="5">
        <v>0</v>
      </c>
    </row>
    <row r="113" spans="2:17" x14ac:dyDescent="0.2">
      <c r="B113" s="202" t="s">
        <v>46</v>
      </c>
      <c r="C113" s="203"/>
      <c r="D113" s="204"/>
      <c r="E113" s="56">
        <v>15</v>
      </c>
      <c r="F113" s="56">
        <v>15</v>
      </c>
      <c r="G113" s="5">
        <v>0</v>
      </c>
      <c r="L113" s="202" t="s">
        <v>46</v>
      </c>
      <c r="M113" s="203"/>
      <c r="N113" s="204"/>
      <c r="O113" s="56">
        <v>15</v>
      </c>
      <c r="P113" s="56">
        <v>15</v>
      </c>
      <c r="Q113" s="5">
        <v>0</v>
      </c>
    </row>
    <row r="114" spans="2:17" x14ac:dyDescent="0.2">
      <c r="B114" s="202" t="s">
        <v>47</v>
      </c>
      <c r="C114" s="203"/>
      <c r="D114" s="204"/>
      <c r="E114" s="56">
        <v>15</v>
      </c>
      <c r="F114" s="56">
        <v>15</v>
      </c>
      <c r="G114" s="5">
        <v>0</v>
      </c>
      <c r="L114" s="202" t="s">
        <v>47</v>
      </c>
      <c r="M114" s="203"/>
      <c r="N114" s="204"/>
      <c r="O114" s="56">
        <v>15</v>
      </c>
      <c r="P114" s="56">
        <v>15</v>
      </c>
      <c r="Q114" s="5">
        <v>0</v>
      </c>
    </row>
    <row r="115" spans="2:17" x14ac:dyDescent="0.2">
      <c r="B115" s="202" t="s">
        <v>48</v>
      </c>
      <c r="C115" s="203"/>
      <c r="D115" s="204"/>
      <c r="E115" s="56">
        <v>15</v>
      </c>
      <c r="F115" s="56">
        <v>15</v>
      </c>
      <c r="G115" s="5">
        <v>0</v>
      </c>
      <c r="L115" s="202" t="s">
        <v>48</v>
      </c>
      <c r="M115" s="203"/>
      <c r="N115" s="204"/>
      <c r="O115" s="56">
        <v>15</v>
      </c>
      <c r="P115" s="56">
        <v>15</v>
      </c>
      <c r="Q115" s="5">
        <v>0</v>
      </c>
    </row>
    <row r="116" spans="2:17" x14ac:dyDescent="0.2">
      <c r="B116" s="202" t="s">
        <v>49</v>
      </c>
      <c r="C116" s="203"/>
      <c r="D116" s="204"/>
      <c r="E116" s="56">
        <v>15</v>
      </c>
      <c r="F116" s="56">
        <v>15</v>
      </c>
      <c r="G116" s="5">
        <v>0</v>
      </c>
      <c r="L116" s="202" t="s">
        <v>49</v>
      </c>
      <c r="M116" s="203"/>
      <c r="N116" s="204"/>
      <c r="O116" s="56">
        <v>15</v>
      </c>
      <c r="P116" s="56">
        <v>15</v>
      </c>
      <c r="Q116" s="5">
        <v>0</v>
      </c>
    </row>
    <row r="117" spans="2:17" x14ac:dyDescent="0.2">
      <c r="B117" s="202" t="s">
        <v>50</v>
      </c>
      <c r="C117" s="203"/>
      <c r="D117" s="204"/>
      <c r="E117" s="56">
        <v>15</v>
      </c>
      <c r="F117" s="56">
        <v>15</v>
      </c>
      <c r="G117" s="5">
        <v>0</v>
      </c>
      <c r="L117" s="202" t="s">
        <v>50</v>
      </c>
      <c r="M117" s="203"/>
      <c r="N117" s="204"/>
      <c r="O117" s="56">
        <v>15</v>
      </c>
      <c r="P117" s="56">
        <v>15</v>
      </c>
      <c r="Q117" s="5">
        <v>0</v>
      </c>
    </row>
    <row r="118" spans="2:17" x14ac:dyDescent="0.2">
      <c r="B118" s="202" t="s">
        <v>51</v>
      </c>
      <c r="C118" s="203"/>
      <c r="D118" s="204"/>
      <c r="E118" s="56">
        <v>15</v>
      </c>
      <c r="F118" s="56">
        <v>15</v>
      </c>
      <c r="G118" s="5">
        <v>0</v>
      </c>
      <c r="L118" s="202" t="s">
        <v>51</v>
      </c>
      <c r="M118" s="203"/>
      <c r="N118" s="204"/>
      <c r="O118" s="56">
        <v>15</v>
      </c>
      <c r="P118" s="56">
        <v>15</v>
      </c>
      <c r="Q118" s="5">
        <v>0</v>
      </c>
    </row>
    <row r="119" spans="2:17" x14ac:dyDescent="0.2">
      <c r="B119" s="202" t="s">
        <v>52</v>
      </c>
      <c r="C119" s="203"/>
      <c r="D119" s="204"/>
      <c r="E119" s="56">
        <v>15</v>
      </c>
      <c r="F119" s="56">
        <v>15</v>
      </c>
      <c r="G119" s="5">
        <v>0</v>
      </c>
      <c r="L119" s="202" t="s">
        <v>52</v>
      </c>
      <c r="M119" s="203"/>
      <c r="N119" s="204"/>
      <c r="O119" s="56">
        <v>15</v>
      </c>
      <c r="P119" s="56">
        <v>15</v>
      </c>
      <c r="Q119" s="5">
        <v>0</v>
      </c>
    </row>
    <row r="120" spans="2:17" x14ac:dyDescent="0.2">
      <c r="B120" s="202" t="s">
        <v>5</v>
      </c>
      <c r="C120" s="203"/>
      <c r="D120" s="204"/>
      <c r="E120" s="56">
        <v>55</v>
      </c>
      <c r="F120" s="56">
        <v>55</v>
      </c>
      <c r="G120" s="5">
        <v>0</v>
      </c>
      <c r="L120" s="202" t="s">
        <v>5</v>
      </c>
      <c r="M120" s="203"/>
      <c r="N120" s="204"/>
      <c r="O120" s="56">
        <v>55</v>
      </c>
      <c r="P120" s="56">
        <v>55</v>
      </c>
      <c r="Q120" s="5">
        <v>0</v>
      </c>
    </row>
    <row r="121" spans="2:17" x14ac:dyDescent="0.2">
      <c r="B121" s="202" t="s">
        <v>6</v>
      </c>
      <c r="C121" s="203"/>
      <c r="D121" s="204"/>
      <c r="E121" s="56">
        <v>45</v>
      </c>
      <c r="F121" s="56">
        <v>45</v>
      </c>
      <c r="G121" s="5">
        <v>0</v>
      </c>
      <c r="L121" s="202" t="s">
        <v>6</v>
      </c>
      <c r="M121" s="203"/>
      <c r="N121" s="204"/>
      <c r="O121" s="56">
        <v>45</v>
      </c>
      <c r="P121" s="56">
        <v>45</v>
      </c>
      <c r="Q121" s="5">
        <v>0</v>
      </c>
    </row>
    <row r="122" spans="2:17" ht="15" thickBot="1" x14ac:dyDescent="0.25">
      <c r="B122" s="211" t="s">
        <v>41</v>
      </c>
      <c r="C122" s="212"/>
      <c r="D122" s="213"/>
      <c r="E122" s="57">
        <v>35</v>
      </c>
      <c r="F122" s="57">
        <v>35</v>
      </c>
      <c r="G122" s="62">
        <v>0</v>
      </c>
      <c r="L122" s="211" t="s">
        <v>41</v>
      </c>
      <c r="M122" s="212"/>
      <c r="N122" s="213"/>
      <c r="O122" s="57">
        <v>35</v>
      </c>
      <c r="P122" s="57">
        <v>35</v>
      </c>
      <c r="Q122" s="62">
        <v>0</v>
      </c>
    </row>
    <row r="123" spans="2:17" ht="15" thickBot="1" x14ac:dyDescent="0.25">
      <c r="B123" s="214" t="s">
        <v>53</v>
      </c>
      <c r="C123" s="215"/>
      <c r="D123" s="216"/>
      <c r="E123" s="58">
        <f>SUM(E110:E122)+E125+E126</f>
        <v>285</v>
      </c>
      <c r="F123" s="59">
        <f>SUM(F110:F122)+E125+E126</f>
        <v>285</v>
      </c>
      <c r="G123" s="60">
        <f>SUM(G110:G122)</f>
        <v>0</v>
      </c>
      <c r="L123" s="214" t="s">
        <v>53</v>
      </c>
      <c r="M123" s="215"/>
      <c r="N123" s="216"/>
      <c r="O123" s="58">
        <f>SUM(O110:O122)+O125+O126</f>
        <v>285</v>
      </c>
      <c r="P123" s="59">
        <f>SUM(P110:P122)+O125+O126</f>
        <v>285</v>
      </c>
      <c r="Q123" s="60">
        <f>SUM(Q110:Q122)</f>
        <v>0</v>
      </c>
    </row>
    <row r="156" spans="1:20" ht="15" thickBot="1" x14ac:dyDescent="0.25"/>
    <row r="157" spans="1:20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J157" s="198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  <c r="T157" s="198"/>
    </row>
    <row r="158" spans="1:20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J158" s="201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  <c r="T158" s="201"/>
    </row>
    <row r="160" spans="1:20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8" t="s">
        <v>2</v>
      </c>
      <c r="C162" s="209"/>
      <c r="D162" s="210"/>
      <c r="E162" s="55">
        <v>15</v>
      </c>
      <c r="F162" s="55">
        <v>15</v>
      </c>
      <c r="G162" s="55">
        <v>0</v>
      </c>
      <c r="L162" s="208" t="s">
        <v>2</v>
      </c>
      <c r="M162" s="209"/>
      <c r="N162" s="210"/>
      <c r="O162" s="55">
        <v>15</v>
      </c>
      <c r="P162" s="55">
        <v>15</v>
      </c>
      <c r="Q162" s="55">
        <v>0</v>
      </c>
    </row>
    <row r="163" spans="2:17" x14ac:dyDescent="0.2">
      <c r="B163" s="202" t="s">
        <v>44</v>
      </c>
      <c r="C163" s="203"/>
      <c r="D163" s="204"/>
      <c r="E163" s="56">
        <v>15</v>
      </c>
      <c r="F163" s="56">
        <v>15</v>
      </c>
      <c r="G163" s="5">
        <v>0</v>
      </c>
      <c r="L163" s="202" t="s">
        <v>44</v>
      </c>
      <c r="M163" s="203"/>
      <c r="N163" s="204"/>
      <c r="O163" s="56">
        <v>15</v>
      </c>
      <c r="P163" s="56">
        <v>15</v>
      </c>
      <c r="Q163" s="5">
        <v>0</v>
      </c>
    </row>
    <row r="164" spans="2:17" x14ac:dyDescent="0.2">
      <c r="B164" s="202" t="s">
        <v>45</v>
      </c>
      <c r="C164" s="203"/>
      <c r="D164" s="204"/>
      <c r="E164" s="56">
        <v>15</v>
      </c>
      <c r="F164" s="56">
        <v>15</v>
      </c>
      <c r="G164" s="5">
        <v>0</v>
      </c>
      <c r="L164" s="202" t="s">
        <v>45</v>
      </c>
      <c r="M164" s="203"/>
      <c r="N164" s="204"/>
      <c r="O164" s="56">
        <v>15</v>
      </c>
      <c r="P164" s="56">
        <v>15</v>
      </c>
      <c r="Q164" s="5">
        <v>0</v>
      </c>
    </row>
    <row r="165" spans="2:17" x14ac:dyDescent="0.2">
      <c r="B165" s="202" t="s">
        <v>46</v>
      </c>
      <c r="C165" s="203"/>
      <c r="D165" s="204"/>
      <c r="E165" s="56">
        <v>15</v>
      </c>
      <c r="F165" s="56">
        <v>15</v>
      </c>
      <c r="G165" s="5">
        <v>0</v>
      </c>
      <c r="L165" s="202" t="s">
        <v>46</v>
      </c>
      <c r="M165" s="203"/>
      <c r="N165" s="204"/>
      <c r="O165" s="56">
        <v>15</v>
      </c>
      <c r="P165" s="56">
        <v>15</v>
      </c>
      <c r="Q165" s="5">
        <v>0</v>
      </c>
    </row>
    <row r="166" spans="2:17" x14ac:dyDescent="0.2">
      <c r="B166" s="202" t="s">
        <v>47</v>
      </c>
      <c r="C166" s="203"/>
      <c r="D166" s="204"/>
      <c r="E166" s="56">
        <v>15</v>
      </c>
      <c r="F166" s="56">
        <v>15</v>
      </c>
      <c r="G166" s="5">
        <v>0</v>
      </c>
      <c r="L166" s="202" t="s">
        <v>47</v>
      </c>
      <c r="M166" s="203"/>
      <c r="N166" s="204"/>
      <c r="O166" s="56">
        <v>15</v>
      </c>
      <c r="P166" s="56">
        <v>15</v>
      </c>
      <c r="Q166" s="5">
        <v>0</v>
      </c>
    </row>
    <row r="167" spans="2:17" x14ac:dyDescent="0.2">
      <c r="B167" s="202" t="s">
        <v>48</v>
      </c>
      <c r="C167" s="203"/>
      <c r="D167" s="204"/>
      <c r="E167" s="56">
        <v>15</v>
      </c>
      <c r="F167" s="56">
        <v>15</v>
      </c>
      <c r="G167" s="5">
        <v>0</v>
      </c>
      <c r="L167" s="202" t="s">
        <v>48</v>
      </c>
      <c r="M167" s="203"/>
      <c r="N167" s="204"/>
      <c r="O167" s="56">
        <v>15</v>
      </c>
      <c r="P167" s="56">
        <v>15</v>
      </c>
      <c r="Q167" s="5">
        <v>0</v>
      </c>
    </row>
    <row r="168" spans="2:17" x14ac:dyDescent="0.2">
      <c r="B168" s="202" t="s">
        <v>49</v>
      </c>
      <c r="C168" s="203"/>
      <c r="D168" s="204"/>
      <c r="E168" s="56">
        <v>15</v>
      </c>
      <c r="F168" s="56">
        <v>15</v>
      </c>
      <c r="G168" s="5">
        <v>0</v>
      </c>
      <c r="L168" s="202" t="s">
        <v>49</v>
      </c>
      <c r="M168" s="203"/>
      <c r="N168" s="204"/>
      <c r="O168" s="56">
        <v>15</v>
      </c>
      <c r="P168" s="56">
        <v>15</v>
      </c>
      <c r="Q168" s="5">
        <v>0</v>
      </c>
    </row>
    <row r="169" spans="2:17" x14ac:dyDescent="0.2">
      <c r="B169" s="202" t="s">
        <v>50</v>
      </c>
      <c r="C169" s="203"/>
      <c r="D169" s="204"/>
      <c r="E169" s="56">
        <v>15</v>
      </c>
      <c r="F169" s="56">
        <v>15</v>
      </c>
      <c r="G169" s="5">
        <v>0</v>
      </c>
      <c r="L169" s="202" t="s">
        <v>50</v>
      </c>
      <c r="M169" s="203"/>
      <c r="N169" s="204"/>
      <c r="O169" s="56">
        <v>15</v>
      </c>
      <c r="P169" s="56">
        <v>15</v>
      </c>
      <c r="Q169" s="5">
        <v>0</v>
      </c>
    </row>
    <row r="170" spans="2:17" x14ac:dyDescent="0.2">
      <c r="B170" s="202" t="s">
        <v>51</v>
      </c>
      <c r="C170" s="203"/>
      <c r="D170" s="204"/>
      <c r="E170" s="56">
        <v>15</v>
      </c>
      <c r="F170" s="56">
        <v>15</v>
      </c>
      <c r="G170" s="5">
        <v>0</v>
      </c>
      <c r="L170" s="202" t="s">
        <v>51</v>
      </c>
      <c r="M170" s="203"/>
      <c r="N170" s="204"/>
      <c r="O170" s="56">
        <v>15</v>
      </c>
      <c r="P170" s="56">
        <v>15</v>
      </c>
      <c r="Q170" s="5">
        <v>0</v>
      </c>
    </row>
    <row r="171" spans="2:17" x14ac:dyDescent="0.2">
      <c r="B171" s="202" t="s">
        <v>52</v>
      </c>
      <c r="C171" s="203"/>
      <c r="D171" s="204"/>
      <c r="E171" s="56">
        <v>15</v>
      </c>
      <c r="F171" s="56">
        <v>15</v>
      </c>
      <c r="G171" s="5">
        <v>0</v>
      </c>
      <c r="L171" s="202" t="s">
        <v>52</v>
      </c>
      <c r="M171" s="203"/>
      <c r="N171" s="204"/>
      <c r="O171" s="56">
        <v>15</v>
      </c>
      <c r="P171" s="56">
        <v>15</v>
      </c>
      <c r="Q171" s="5">
        <v>0</v>
      </c>
    </row>
    <row r="172" spans="2:17" x14ac:dyDescent="0.2">
      <c r="B172" s="202" t="s">
        <v>5</v>
      </c>
      <c r="C172" s="203"/>
      <c r="D172" s="204"/>
      <c r="E172" s="56">
        <v>55</v>
      </c>
      <c r="F172" s="56">
        <v>55</v>
      </c>
      <c r="G172" s="5">
        <v>0</v>
      </c>
      <c r="L172" s="202" t="s">
        <v>5</v>
      </c>
      <c r="M172" s="203"/>
      <c r="N172" s="204"/>
      <c r="O172" s="56">
        <v>55</v>
      </c>
      <c r="P172" s="56">
        <v>55</v>
      </c>
      <c r="Q172" s="5">
        <v>0</v>
      </c>
    </row>
    <row r="173" spans="2:17" x14ac:dyDescent="0.2">
      <c r="B173" s="202" t="s">
        <v>6</v>
      </c>
      <c r="C173" s="203"/>
      <c r="D173" s="204"/>
      <c r="E173" s="56">
        <v>45</v>
      </c>
      <c r="F173" s="56">
        <v>45</v>
      </c>
      <c r="G173" s="5">
        <v>0</v>
      </c>
      <c r="L173" s="202" t="s">
        <v>6</v>
      </c>
      <c r="M173" s="203"/>
      <c r="N173" s="204"/>
      <c r="O173" s="56">
        <v>45</v>
      </c>
      <c r="P173" s="56">
        <v>45</v>
      </c>
      <c r="Q173" s="5">
        <v>0</v>
      </c>
    </row>
    <row r="174" spans="2:17" ht="15" thickBot="1" x14ac:dyDescent="0.25">
      <c r="B174" s="211" t="s">
        <v>41</v>
      </c>
      <c r="C174" s="212"/>
      <c r="D174" s="213"/>
      <c r="E174" s="57">
        <v>35</v>
      </c>
      <c r="F174" s="57">
        <v>35</v>
      </c>
      <c r="G174" s="62">
        <v>0</v>
      </c>
      <c r="L174" s="211" t="s">
        <v>41</v>
      </c>
      <c r="M174" s="212"/>
      <c r="N174" s="213"/>
      <c r="O174" s="57">
        <v>35</v>
      </c>
      <c r="P174" s="57">
        <v>35</v>
      </c>
      <c r="Q174" s="62">
        <v>0</v>
      </c>
    </row>
    <row r="175" spans="2:17" ht="15" thickBot="1" x14ac:dyDescent="0.25">
      <c r="B175" s="214" t="s">
        <v>53</v>
      </c>
      <c r="C175" s="215"/>
      <c r="D175" s="216"/>
      <c r="E175" s="58">
        <f>SUM(E162:E174)+E177+E178</f>
        <v>285</v>
      </c>
      <c r="F175" s="59">
        <f>SUM(F162:F174)+E177+E178</f>
        <v>285</v>
      </c>
      <c r="G175" s="60">
        <f>SUM(G162:G174)</f>
        <v>0</v>
      </c>
      <c r="L175" s="214" t="s">
        <v>53</v>
      </c>
      <c r="M175" s="215"/>
      <c r="N175" s="216"/>
      <c r="O175" s="58">
        <f>SUM(O162:O174)+O177+O178</f>
        <v>285</v>
      </c>
      <c r="P175" s="59">
        <f>SUM(P162:P174)+O177+O178</f>
        <v>285</v>
      </c>
      <c r="Q175" s="60">
        <f>SUM(Q162:Q174)</f>
        <v>0</v>
      </c>
    </row>
    <row r="208" ht="15" thickBot="1" x14ac:dyDescent="0.25"/>
    <row r="209" spans="1:20" x14ac:dyDescent="0.2">
      <c r="A209" s="196" t="s">
        <v>54</v>
      </c>
      <c r="B209" s="197"/>
      <c r="C209" s="197"/>
      <c r="D209" s="197"/>
      <c r="E209" s="197"/>
      <c r="F209" s="197"/>
      <c r="G209" s="197"/>
      <c r="H209" s="197" t="s">
        <v>42</v>
      </c>
      <c r="I209" s="197"/>
      <c r="J209" s="198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  <c r="T209" s="198"/>
    </row>
    <row r="210" spans="1:20" ht="15" thickBot="1" x14ac:dyDescent="0.25">
      <c r="A210" s="199" t="s">
        <v>55</v>
      </c>
      <c r="B210" s="200"/>
      <c r="C210" s="200"/>
      <c r="D210" s="200"/>
      <c r="E210" s="200"/>
      <c r="F210" s="200"/>
      <c r="G210" s="200"/>
      <c r="H210" s="200" t="s">
        <v>42</v>
      </c>
      <c r="I210" s="200"/>
      <c r="J210" s="201"/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  <c r="T210" s="201"/>
    </row>
    <row r="212" spans="1:20" ht="15" thickBot="1" x14ac:dyDescent="0.25"/>
    <row r="213" spans="1:20" ht="15" thickBot="1" x14ac:dyDescent="0.25">
      <c r="B213" s="205"/>
      <c r="C213" s="206"/>
      <c r="D213" s="207"/>
      <c r="E213" s="52" t="s">
        <v>43</v>
      </c>
      <c r="F213" s="53" t="s">
        <v>33</v>
      </c>
      <c r="G213" s="54" t="s">
        <v>32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20" x14ac:dyDescent="0.2">
      <c r="B214" s="208" t="s">
        <v>2</v>
      </c>
      <c r="C214" s="209"/>
      <c r="D214" s="210"/>
      <c r="E214" s="55">
        <v>15</v>
      </c>
      <c r="F214" s="55">
        <v>15</v>
      </c>
      <c r="G214" s="55">
        <v>0</v>
      </c>
      <c r="L214" s="208" t="s">
        <v>2</v>
      </c>
      <c r="M214" s="209"/>
      <c r="N214" s="210"/>
      <c r="O214" s="55">
        <v>15</v>
      </c>
      <c r="P214" s="55">
        <v>15</v>
      </c>
      <c r="Q214" s="55">
        <v>0</v>
      </c>
    </row>
    <row r="215" spans="1:20" x14ac:dyDescent="0.2">
      <c r="B215" s="202" t="s">
        <v>44</v>
      </c>
      <c r="C215" s="203"/>
      <c r="D215" s="204"/>
      <c r="E215" s="56">
        <v>15</v>
      </c>
      <c r="F215" s="56">
        <v>15</v>
      </c>
      <c r="G215" s="5">
        <v>0</v>
      </c>
      <c r="L215" s="202" t="s">
        <v>44</v>
      </c>
      <c r="M215" s="203"/>
      <c r="N215" s="204"/>
      <c r="O215" s="56">
        <v>15</v>
      </c>
      <c r="P215" s="56">
        <v>15</v>
      </c>
      <c r="Q215" s="5">
        <v>0</v>
      </c>
    </row>
    <row r="216" spans="1:20" x14ac:dyDescent="0.2">
      <c r="B216" s="202" t="s">
        <v>45</v>
      </c>
      <c r="C216" s="203"/>
      <c r="D216" s="204"/>
      <c r="E216" s="56">
        <v>15</v>
      </c>
      <c r="F216" s="56">
        <v>15</v>
      </c>
      <c r="G216" s="5">
        <v>0</v>
      </c>
      <c r="L216" s="202" t="s">
        <v>45</v>
      </c>
      <c r="M216" s="203"/>
      <c r="N216" s="204"/>
      <c r="O216" s="56">
        <v>15</v>
      </c>
      <c r="P216" s="56">
        <v>15</v>
      </c>
      <c r="Q216" s="5">
        <v>0</v>
      </c>
    </row>
    <row r="217" spans="1:20" x14ac:dyDescent="0.2">
      <c r="B217" s="202" t="s">
        <v>46</v>
      </c>
      <c r="C217" s="203"/>
      <c r="D217" s="204"/>
      <c r="E217" s="56">
        <v>15</v>
      </c>
      <c r="F217" s="56">
        <v>15</v>
      </c>
      <c r="G217" s="5">
        <v>0</v>
      </c>
      <c r="L217" s="202" t="s">
        <v>46</v>
      </c>
      <c r="M217" s="203"/>
      <c r="N217" s="204"/>
      <c r="O217" s="56">
        <v>15</v>
      </c>
      <c r="P217" s="56">
        <v>15</v>
      </c>
      <c r="Q217" s="5">
        <v>0</v>
      </c>
    </row>
    <row r="218" spans="1:20" x14ac:dyDescent="0.2">
      <c r="B218" s="202" t="s">
        <v>47</v>
      </c>
      <c r="C218" s="203"/>
      <c r="D218" s="204"/>
      <c r="E218" s="56">
        <v>15</v>
      </c>
      <c r="F218" s="56">
        <v>15</v>
      </c>
      <c r="G218" s="5">
        <v>0</v>
      </c>
      <c r="L218" s="202" t="s">
        <v>47</v>
      </c>
      <c r="M218" s="203"/>
      <c r="N218" s="204"/>
      <c r="O218" s="56">
        <v>15</v>
      </c>
      <c r="P218" s="56">
        <v>15</v>
      </c>
      <c r="Q218" s="5">
        <v>0</v>
      </c>
    </row>
    <row r="219" spans="1:20" x14ac:dyDescent="0.2">
      <c r="B219" s="202" t="s">
        <v>48</v>
      </c>
      <c r="C219" s="203"/>
      <c r="D219" s="204"/>
      <c r="E219" s="56">
        <v>15</v>
      </c>
      <c r="F219" s="56">
        <v>15</v>
      </c>
      <c r="G219" s="5">
        <v>0</v>
      </c>
      <c r="L219" s="202" t="s">
        <v>48</v>
      </c>
      <c r="M219" s="203"/>
      <c r="N219" s="204"/>
      <c r="O219" s="56">
        <v>15</v>
      </c>
      <c r="P219" s="56">
        <v>15</v>
      </c>
      <c r="Q219" s="5">
        <v>0</v>
      </c>
    </row>
    <row r="220" spans="1:20" x14ac:dyDescent="0.2">
      <c r="B220" s="202" t="s">
        <v>49</v>
      </c>
      <c r="C220" s="203"/>
      <c r="D220" s="204"/>
      <c r="E220" s="56">
        <v>15</v>
      </c>
      <c r="F220" s="56">
        <v>15</v>
      </c>
      <c r="G220" s="5">
        <v>0</v>
      </c>
      <c r="L220" s="202" t="s">
        <v>49</v>
      </c>
      <c r="M220" s="203"/>
      <c r="N220" s="204"/>
      <c r="O220" s="56">
        <v>15</v>
      </c>
      <c r="P220" s="56">
        <v>15</v>
      </c>
      <c r="Q220" s="5">
        <v>0</v>
      </c>
    </row>
    <row r="221" spans="1:20" x14ac:dyDescent="0.2">
      <c r="B221" s="202" t="s">
        <v>50</v>
      </c>
      <c r="C221" s="203"/>
      <c r="D221" s="204"/>
      <c r="E221" s="56">
        <v>15</v>
      </c>
      <c r="F221" s="56">
        <v>15</v>
      </c>
      <c r="G221" s="5">
        <v>0</v>
      </c>
      <c r="L221" s="202" t="s">
        <v>50</v>
      </c>
      <c r="M221" s="203"/>
      <c r="N221" s="204"/>
      <c r="O221" s="56">
        <v>15</v>
      </c>
      <c r="P221" s="56">
        <v>15</v>
      </c>
      <c r="Q221" s="5">
        <v>0</v>
      </c>
    </row>
    <row r="222" spans="1:20" x14ac:dyDescent="0.2">
      <c r="B222" s="202" t="s">
        <v>51</v>
      </c>
      <c r="C222" s="203"/>
      <c r="D222" s="204"/>
      <c r="E222" s="56">
        <v>15</v>
      </c>
      <c r="F222" s="56">
        <v>15</v>
      </c>
      <c r="G222" s="5">
        <v>0</v>
      </c>
      <c r="L222" s="202" t="s">
        <v>51</v>
      </c>
      <c r="M222" s="203"/>
      <c r="N222" s="204"/>
      <c r="O222" s="56">
        <v>15</v>
      </c>
      <c r="P222" s="56">
        <v>15</v>
      </c>
      <c r="Q222" s="5">
        <v>0</v>
      </c>
    </row>
    <row r="223" spans="1:20" x14ac:dyDescent="0.2">
      <c r="B223" s="202" t="s">
        <v>52</v>
      </c>
      <c r="C223" s="203"/>
      <c r="D223" s="204"/>
      <c r="E223" s="56">
        <v>15</v>
      </c>
      <c r="F223" s="56">
        <v>15</v>
      </c>
      <c r="G223" s="5">
        <v>0</v>
      </c>
      <c r="L223" s="202" t="s">
        <v>52</v>
      </c>
      <c r="M223" s="203"/>
      <c r="N223" s="204"/>
      <c r="O223" s="56">
        <v>15</v>
      </c>
      <c r="P223" s="56">
        <v>15</v>
      </c>
      <c r="Q223" s="5">
        <v>0</v>
      </c>
    </row>
    <row r="224" spans="1:20" x14ac:dyDescent="0.2">
      <c r="B224" s="202" t="s">
        <v>5</v>
      </c>
      <c r="C224" s="203"/>
      <c r="D224" s="204"/>
      <c r="E224" s="56">
        <v>55</v>
      </c>
      <c r="F224" s="56">
        <v>55</v>
      </c>
      <c r="G224" s="5">
        <v>0</v>
      </c>
      <c r="L224" s="202" t="s">
        <v>5</v>
      </c>
      <c r="M224" s="203"/>
      <c r="N224" s="204"/>
      <c r="O224" s="56">
        <v>55</v>
      </c>
      <c r="P224" s="56">
        <v>55</v>
      </c>
      <c r="Q224" s="5">
        <v>0</v>
      </c>
    </row>
    <row r="225" spans="2:17" x14ac:dyDescent="0.2">
      <c r="B225" s="202" t="s">
        <v>6</v>
      </c>
      <c r="C225" s="203"/>
      <c r="D225" s="204"/>
      <c r="E225" s="56">
        <v>45</v>
      </c>
      <c r="F225" s="56">
        <v>45</v>
      </c>
      <c r="G225" s="5">
        <v>0</v>
      </c>
      <c r="L225" s="202" t="s">
        <v>6</v>
      </c>
      <c r="M225" s="203"/>
      <c r="N225" s="204"/>
      <c r="O225" s="56">
        <v>45</v>
      </c>
      <c r="P225" s="56">
        <v>45</v>
      </c>
      <c r="Q225" s="5">
        <v>0</v>
      </c>
    </row>
    <row r="226" spans="2:17" ht="15" thickBot="1" x14ac:dyDescent="0.25">
      <c r="B226" s="211" t="s">
        <v>41</v>
      </c>
      <c r="C226" s="212"/>
      <c r="D226" s="213"/>
      <c r="E226" s="57">
        <v>35</v>
      </c>
      <c r="F226" s="57">
        <v>35</v>
      </c>
      <c r="G226" s="62">
        <v>0</v>
      </c>
      <c r="L226" s="211" t="s">
        <v>41</v>
      </c>
      <c r="M226" s="212"/>
      <c r="N226" s="213"/>
      <c r="O226" s="57">
        <v>35</v>
      </c>
      <c r="P226" s="57">
        <v>35</v>
      </c>
      <c r="Q226" s="62">
        <v>0</v>
      </c>
    </row>
    <row r="227" spans="2:17" ht="15" thickBot="1" x14ac:dyDescent="0.25">
      <c r="B227" s="214" t="s">
        <v>53</v>
      </c>
      <c r="C227" s="215"/>
      <c r="D227" s="216"/>
      <c r="E227" s="58">
        <f>SUM(E214:E226)+E229+E230</f>
        <v>285</v>
      </c>
      <c r="F227" s="59">
        <f>SUM(F214:F226)+E229+E230</f>
        <v>285</v>
      </c>
      <c r="G227" s="60">
        <f>SUM(G214:G226)</f>
        <v>0</v>
      </c>
      <c r="L227" s="214" t="s">
        <v>53</v>
      </c>
      <c r="M227" s="215"/>
      <c r="N227" s="216"/>
      <c r="O227" s="58">
        <f>SUM(O214:O226)+O229+O230</f>
        <v>285</v>
      </c>
      <c r="P227" s="59">
        <f>SUM(P214:P226)+O229+O230</f>
        <v>285</v>
      </c>
      <c r="Q227" s="60">
        <f>SUM(Q214:Q226)</f>
        <v>0</v>
      </c>
    </row>
  </sheetData>
  <mergeCells count="190">
    <mergeCell ref="L223:N223"/>
    <mergeCell ref="L224:N224"/>
    <mergeCell ref="L225:N225"/>
    <mergeCell ref="L226:N226"/>
    <mergeCell ref="L227:N227"/>
    <mergeCell ref="B226:D226"/>
    <mergeCell ref="B227:D227"/>
    <mergeCell ref="K209:Q209"/>
    <mergeCell ref="R209:T209"/>
    <mergeCell ref="K210:Q210"/>
    <mergeCell ref="R210:T210"/>
    <mergeCell ref="L213:N213"/>
    <mergeCell ref="L214:N214"/>
    <mergeCell ref="L215:N215"/>
    <mergeCell ref="L216:N216"/>
    <mergeCell ref="L217:N217"/>
    <mergeCell ref="L218:N218"/>
    <mergeCell ref="L219:N219"/>
    <mergeCell ref="L220:N220"/>
    <mergeCell ref="L221:N221"/>
    <mergeCell ref="L222:N222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A210:G210"/>
    <mergeCell ref="H210:J210"/>
    <mergeCell ref="B213:D213"/>
    <mergeCell ref="B214:D214"/>
    <mergeCell ref="B215:D215"/>
    <mergeCell ref="L173:N173"/>
    <mergeCell ref="L174:N174"/>
    <mergeCell ref="L175:N175"/>
    <mergeCell ref="A209:G209"/>
    <mergeCell ref="H209:J209"/>
    <mergeCell ref="L168:N168"/>
    <mergeCell ref="L169:N169"/>
    <mergeCell ref="L170:N170"/>
    <mergeCell ref="L171:N171"/>
    <mergeCell ref="L172:N172"/>
    <mergeCell ref="B171:D171"/>
    <mergeCell ref="B172:D172"/>
    <mergeCell ref="B173:D173"/>
    <mergeCell ref="B174:D174"/>
    <mergeCell ref="B175:D175"/>
    <mergeCell ref="L163:N163"/>
    <mergeCell ref="L164:N164"/>
    <mergeCell ref="L165:N165"/>
    <mergeCell ref="L166:N166"/>
    <mergeCell ref="L167:N167"/>
    <mergeCell ref="R157:T157"/>
    <mergeCell ref="K158:Q158"/>
    <mergeCell ref="R158:T158"/>
    <mergeCell ref="L161:N161"/>
    <mergeCell ref="L162:N162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L122:N122"/>
    <mergeCell ref="L123:N123"/>
    <mergeCell ref="A157:G157"/>
    <mergeCell ref="H157:J157"/>
    <mergeCell ref="A158:G158"/>
    <mergeCell ref="H158:J158"/>
    <mergeCell ref="K157:Q157"/>
    <mergeCell ref="R105:T105"/>
    <mergeCell ref="K106:Q106"/>
    <mergeCell ref="R106:T106"/>
    <mergeCell ref="L109:N109"/>
    <mergeCell ref="L110:N110"/>
    <mergeCell ref="B120:D120"/>
    <mergeCell ref="B121:D121"/>
    <mergeCell ref="B122:D122"/>
    <mergeCell ref="B123:D123"/>
    <mergeCell ref="K105:Q105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20:N120"/>
    <mergeCell ref="L121:N121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A105:G105"/>
    <mergeCell ref="H105:J105"/>
    <mergeCell ref="A106:G106"/>
    <mergeCell ref="H106:J106"/>
    <mergeCell ref="B109:D109"/>
    <mergeCell ref="L67:N67"/>
    <mergeCell ref="L68:N68"/>
    <mergeCell ref="L69:N69"/>
    <mergeCell ref="L70:N70"/>
    <mergeCell ref="L71:N71"/>
    <mergeCell ref="B70:D70"/>
    <mergeCell ref="B71:D71"/>
    <mergeCell ref="K53:Q53"/>
    <mergeCell ref="R53:T53"/>
    <mergeCell ref="K54:Q54"/>
    <mergeCell ref="R54:T54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64:D64"/>
    <mergeCell ref="A54:G54"/>
    <mergeCell ref="H54:J54"/>
    <mergeCell ref="B57:D57"/>
    <mergeCell ref="B58:D58"/>
    <mergeCell ref="B59:D59"/>
    <mergeCell ref="L16:N16"/>
    <mergeCell ref="L17:N17"/>
    <mergeCell ref="L18:N18"/>
    <mergeCell ref="L19:N19"/>
    <mergeCell ref="A53:G53"/>
    <mergeCell ref="H53:J53"/>
    <mergeCell ref="L11:N11"/>
    <mergeCell ref="L12:N12"/>
    <mergeCell ref="L13:N13"/>
    <mergeCell ref="L14:N14"/>
    <mergeCell ref="L15:N15"/>
    <mergeCell ref="B18:D18"/>
    <mergeCell ref="B19:D19"/>
    <mergeCell ref="B14:D14"/>
    <mergeCell ref="B15:D15"/>
    <mergeCell ref="B16:D16"/>
    <mergeCell ref="L6:N6"/>
    <mergeCell ref="L7:N7"/>
    <mergeCell ref="L8:N8"/>
    <mergeCell ref="L9:N9"/>
    <mergeCell ref="L10:N10"/>
    <mergeCell ref="K1:Q1"/>
    <mergeCell ref="R1:T1"/>
    <mergeCell ref="K2:Q2"/>
    <mergeCell ref="R2:T2"/>
    <mergeCell ref="L5:N5"/>
    <mergeCell ref="A1:G1"/>
    <mergeCell ref="H1:J1"/>
    <mergeCell ref="A2:G2"/>
    <mergeCell ref="H2:J2"/>
    <mergeCell ref="B17:D17"/>
    <mergeCell ref="B5:D5"/>
    <mergeCell ref="B6:D6"/>
    <mergeCell ref="B7:D7"/>
    <mergeCell ref="B8:D8"/>
    <mergeCell ref="B9:D9"/>
    <mergeCell ref="B10:D10"/>
    <mergeCell ref="B11:D11"/>
    <mergeCell ref="B12:D12"/>
    <mergeCell ref="B13:D13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Layout" zoomScaleNormal="100" workbookViewId="0">
      <selection activeCell="J7" sqref="J7"/>
    </sheetView>
  </sheetViews>
  <sheetFormatPr defaultRowHeight="14.25" x14ac:dyDescent="0.2"/>
  <cols>
    <col min="1" max="3" width="9.140625" style="51"/>
    <col min="4" max="4" width="10.5703125" style="51" customWidth="1"/>
    <col min="5" max="8" width="9.140625" style="51"/>
    <col min="9" max="9" width="6.7109375" style="51" customWidth="1"/>
    <col min="10" max="16384" width="9.140625" style="51"/>
  </cols>
  <sheetData>
    <row r="1" spans="1:20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J1" s="198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  <c r="T1" s="198"/>
    </row>
    <row r="2" spans="1:20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J2" s="201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  <c r="T2" s="201"/>
    </row>
    <row r="4" spans="1:20" ht="15" thickBot="1" x14ac:dyDescent="0.25"/>
    <row r="5" spans="1:20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20" x14ac:dyDescent="0.2">
      <c r="B6" s="208" t="s">
        <v>2</v>
      </c>
      <c r="C6" s="209"/>
      <c r="D6" s="210"/>
      <c r="E6" s="55">
        <v>15</v>
      </c>
      <c r="F6" s="55">
        <v>15</v>
      </c>
      <c r="G6" s="61">
        <v>0</v>
      </c>
      <c r="L6" s="208" t="s">
        <v>2</v>
      </c>
      <c r="M6" s="209"/>
      <c r="N6" s="210"/>
      <c r="O6" s="55">
        <v>15</v>
      </c>
      <c r="P6" s="55">
        <v>15</v>
      </c>
      <c r="Q6" s="61">
        <v>0</v>
      </c>
    </row>
    <row r="7" spans="1:20" x14ac:dyDescent="0.2">
      <c r="B7" s="202" t="s">
        <v>44</v>
      </c>
      <c r="C7" s="203"/>
      <c r="D7" s="204"/>
      <c r="E7" s="56">
        <v>15</v>
      </c>
      <c r="F7" s="56">
        <v>15</v>
      </c>
      <c r="G7" s="5">
        <v>0</v>
      </c>
      <c r="L7" s="202" t="s">
        <v>44</v>
      </c>
      <c r="M7" s="203"/>
      <c r="N7" s="204"/>
      <c r="O7" s="56">
        <v>15</v>
      </c>
      <c r="P7" s="56">
        <v>15</v>
      </c>
      <c r="Q7" s="5">
        <v>0</v>
      </c>
    </row>
    <row r="8" spans="1:20" x14ac:dyDescent="0.2">
      <c r="B8" s="202" t="s">
        <v>45</v>
      </c>
      <c r="C8" s="203"/>
      <c r="D8" s="204"/>
      <c r="E8" s="56">
        <v>15</v>
      </c>
      <c r="F8" s="56">
        <v>15</v>
      </c>
      <c r="G8" s="5">
        <v>0</v>
      </c>
      <c r="L8" s="202" t="s">
        <v>45</v>
      </c>
      <c r="M8" s="203"/>
      <c r="N8" s="204"/>
      <c r="O8" s="56">
        <v>15</v>
      </c>
      <c r="P8" s="56">
        <v>15</v>
      </c>
      <c r="Q8" s="5">
        <v>0</v>
      </c>
    </row>
    <row r="9" spans="1:20" x14ac:dyDescent="0.2">
      <c r="B9" s="202" t="s">
        <v>46</v>
      </c>
      <c r="C9" s="203"/>
      <c r="D9" s="204"/>
      <c r="E9" s="56">
        <v>15</v>
      </c>
      <c r="F9" s="56">
        <v>15</v>
      </c>
      <c r="G9" s="5">
        <v>0</v>
      </c>
      <c r="L9" s="202" t="s">
        <v>46</v>
      </c>
      <c r="M9" s="203"/>
      <c r="N9" s="204"/>
      <c r="O9" s="56">
        <v>15</v>
      </c>
      <c r="P9" s="56">
        <v>15</v>
      </c>
      <c r="Q9" s="5">
        <v>0</v>
      </c>
    </row>
    <row r="10" spans="1:20" x14ac:dyDescent="0.2">
      <c r="B10" s="202" t="s">
        <v>47</v>
      </c>
      <c r="C10" s="203"/>
      <c r="D10" s="204"/>
      <c r="E10" s="56">
        <v>15</v>
      </c>
      <c r="F10" s="56">
        <v>15</v>
      </c>
      <c r="G10" s="5">
        <v>0</v>
      </c>
      <c r="L10" s="202" t="s">
        <v>47</v>
      </c>
      <c r="M10" s="203"/>
      <c r="N10" s="204"/>
      <c r="O10" s="56">
        <v>15</v>
      </c>
      <c r="P10" s="56">
        <v>15</v>
      </c>
      <c r="Q10" s="5">
        <v>0</v>
      </c>
    </row>
    <row r="11" spans="1:20" x14ac:dyDescent="0.2">
      <c r="B11" s="202" t="s">
        <v>48</v>
      </c>
      <c r="C11" s="203"/>
      <c r="D11" s="204"/>
      <c r="E11" s="56">
        <v>15</v>
      </c>
      <c r="F11" s="56">
        <v>15</v>
      </c>
      <c r="G11" s="5">
        <v>0</v>
      </c>
      <c r="L11" s="202" t="s">
        <v>48</v>
      </c>
      <c r="M11" s="203"/>
      <c r="N11" s="204"/>
      <c r="O11" s="56">
        <v>15</v>
      </c>
      <c r="P11" s="56">
        <v>15</v>
      </c>
      <c r="Q11" s="5">
        <v>0</v>
      </c>
    </row>
    <row r="12" spans="1:20" x14ac:dyDescent="0.2">
      <c r="B12" s="202" t="s">
        <v>49</v>
      </c>
      <c r="C12" s="203"/>
      <c r="D12" s="204"/>
      <c r="E12" s="56">
        <v>15</v>
      </c>
      <c r="F12" s="56">
        <v>15</v>
      </c>
      <c r="G12" s="5">
        <v>0</v>
      </c>
      <c r="L12" s="202" t="s">
        <v>49</v>
      </c>
      <c r="M12" s="203"/>
      <c r="N12" s="204"/>
      <c r="O12" s="56">
        <v>15</v>
      </c>
      <c r="P12" s="56">
        <v>15</v>
      </c>
      <c r="Q12" s="5">
        <v>0</v>
      </c>
    </row>
    <row r="13" spans="1:20" x14ac:dyDescent="0.2">
      <c r="B13" s="202" t="s">
        <v>50</v>
      </c>
      <c r="C13" s="203"/>
      <c r="D13" s="204"/>
      <c r="E13" s="56">
        <v>15</v>
      </c>
      <c r="F13" s="56">
        <v>15</v>
      </c>
      <c r="G13" s="5">
        <v>0</v>
      </c>
      <c r="L13" s="202" t="s">
        <v>50</v>
      </c>
      <c r="M13" s="203"/>
      <c r="N13" s="204"/>
      <c r="O13" s="56">
        <v>15</v>
      </c>
      <c r="P13" s="56">
        <v>15</v>
      </c>
      <c r="Q13" s="5">
        <v>0</v>
      </c>
    </row>
    <row r="14" spans="1:20" x14ac:dyDescent="0.2">
      <c r="B14" s="202" t="s">
        <v>51</v>
      </c>
      <c r="C14" s="203"/>
      <c r="D14" s="204"/>
      <c r="E14" s="56">
        <v>15</v>
      </c>
      <c r="F14" s="56">
        <v>15</v>
      </c>
      <c r="G14" s="5">
        <v>0</v>
      </c>
      <c r="L14" s="202" t="s">
        <v>51</v>
      </c>
      <c r="M14" s="203"/>
      <c r="N14" s="204"/>
      <c r="O14" s="56">
        <v>15</v>
      </c>
      <c r="P14" s="56">
        <v>15</v>
      </c>
      <c r="Q14" s="5">
        <v>0</v>
      </c>
    </row>
    <row r="15" spans="1:20" x14ac:dyDescent="0.2">
      <c r="B15" s="202" t="s">
        <v>52</v>
      </c>
      <c r="C15" s="203"/>
      <c r="D15" s="204"/>
      <c r="E15" s="56">
        <v>15</v>
      </c>
      <c r="F15" s="56">
        <v>15</v>
      </c>
      <c r="G15" s="5">
        <v>0</v>
      </c>
      <c r="L15" s="202" t="s">
        <v>52</v>
      </c>
      <c r="M15" s="203"/>
      <c r="N15" s="204"/>
      <c r="O15" s="56">
        <v>15</v>
      </c>
      <c r="P15" s="56">
        <v>15</v>
      </c>
      <c r="Q15" s="5">
        <v>0</v>
      </c>
    </row>
    <row r="16" spans="1:20" x14ac:dyDescent="0.2">
      <c r="B16" s="202" t="s">
        <v>9</v>
      </c>
      <c r="C16" s="203"/>
      <c r="D16" s="204"/>
      <c r="E16" s="56">
        <v>70</v>
      </c>
      <c r="F16" s="56">
        <v>70</v>
      </c>
      <c r="G16" s="5">
        <v>0</v>
      </c>
      <c r="L16" s="202" t="s">
        <v>9</v>
      </c>
      <c r="M16" s="203"/>
      <c r="N16" s="204"/>
      <c r="O16" s="56">
        <v>70</v>
      </c>
      <c r="P16" s="56">
        <v>70</v>
      </c>
      <c r="Q16" s="5">
        <v>0</v>
      </c>
    </row>
    <row r="17" spans="2:17" x14ac:dyDescent="0.2">
      <c r="B17" s="202" t="s">
        <v>5</v>
      </c>
      <c r="C17" s="203"/>
      <c r="D17" s="204"/>
      <c r="E17" s="56">
        <v>55</v>
      </c>
      <c r="F17" s="56">
        <v>55</v>
      </c>
      <c r="G17" s="5">
        <v>0</v>
      </c>
      <c r="L17" s="202" t="s">
        <v>5</v>
      </c>
      <c r="M17" s="203"/>
      <c r="N17" s="204"/>
      <c r="O17" s="56">
        <v>55</v>
      </c>
      <c r="P17" s="56">
        <v>55</v>
      </c>
      <c r="Q17" s="5">
        <v>0</v>
      </c>
    </row>
    <row r="18" spans="2:17" x14ac:dyDescent="0.2">
      <c r="B18" s="202" t="s">
        <v>6</v>
      </c>
      <c r="C18" s="203"/>
      <c r="D18" s="204"/>
      <c r="E18" s="56">
        <v>45</v>
      </c>
      <c r="F18" s="56">
        <v>45</v>
      </c>
      <c r="G18" s="5">
        <v>0</v>
      </c>
      <c r="L18" s="202" t="s">
        <v>6</v>
      </c>
      <c r="M18" s="203"/>
      <c r="N18" s="204"/>
      <c r="O18" s="56">
        <v>45</v>
      </c>
      <c r="P18" s="56">
        <v>45</v>
      </c>
      <c r="Q18" s="5">
        <v>0</v>
      </c>
    </row>
    <row r="19" spans="2:17" ht="15" thickBot="1" x14ac:dyDescent="0.25">
      <c r="B19" s="211" t="s">
        <v>41</v>
      </c>
      <c r="C19" s="212"/>
      <c r="D19" s="213"/>
      <c r="E19" s="57">
        <v>35</v>
      </c>
      <c r="F19" s="57">
        <v>35</v>
      </c>
      <c r="G19" s="62">
        <v>0</v>
      </c>
      <c r="L19" s="211" t="s">
        <v>41</v>
      </c>
      <c r="M19" s="212"/>
      <c r="N19" s="213"/>
      <c r="O19" s="57">
        <v>35</v>
      </c>
      <c r="P19" s="57">
        <v>35</v>
      </c>
      <c r="Q19" s="62">
        <v>0</v>
      </c>
    </row>
    <row r="20" spans="2:17" ht="15.75" customHeight="1" thickBot="1" x14ac:dyDescent="0.25">
      <c r="B20" s="214" t="s">
        <v>53</v>
      </c>
      <c r="C20" s="215"/>
      <c r="D20" s="216"/>
      <c r="E20" s="58">
        <f>SUM(E6:E19)</f>
        <v>355</v>
      </c>
      <c r="F20" s="59">
        <f>SUM(F6:F19)</f>
        <v>355</v>
      </c>
      <c r="G20" s="60">
        <f>SUM(G6:G19)</f>
        <v>0</v>
      </c>
      <c r="L20" s="214" t="s">
        <v>53</v>
      </c>
      <c r="M20" s="215"/>
      <c r="N20" s="216"/>
      <c r="O20" s="58">
        <f>SUM(O6:O19)</f>
        <v>355</v>
      </c>
      <c r="P20" s="59">
        <f>SUM(P6:P19)</f>
        <v>355</v>
      </c>
      <c r="Q20" s="60">
        <f>SUM(Q6:Q19)</f>
        <v>0</v>
      </c>
    </row>
    <row r="52" spans="1:20" ht="15" thickBot="1" x14ac:dyDescent="0.25"/>
    <row r="53" spans="1:20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J53" s="198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  <c r="T53" s="198"/>
    </row>
    <row r="54" spans="1:20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J54" s="201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  <c r="T54" s="201"/>
    </row>
    <row r="56" spans="1:20" ht="15" thickBot="1" x14ac:dyDescent="0.25"/>
    <row r="57" spans="1:20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20" x14ac:dyDescent="0.2">
      <c r="B58" s="208" t="s">
        <v>2</v>
      </c>
      <c r="C58" s="209"/>
      <c r="D58" s="210"/>
      <c r="E58" s="55">
        <v>15</v>
      </c>
      <c r="F58" s="55">
        <v>15</v>
      </c>
      <c r="G58" s="61">
        <v>0</v>
      </c>
      <c r="L58" s="208" t="s">
        <v>2</v>
      </c>
      <c r="M58" s="209"/>
      <c r="N58" s="210"/>
      <c r="O58" s="55">
        <v>15</v>
      </c>
      <c r="P58" s="55">
        <v>15</v>
      </c>
      <c r="Q58" s="61">
        <v>0</v>
      </c>
    </row>
    <row r="59" spans="1:20" x14ac:dyDescent="0.2">
      <c r="B59" s="202" t="s">
        <v>44</v>
      </c>
      <c r="C59" s="203"/>
      <c r="D59" s="204"/>
      <c r="E59" s="56">
        <v>15</v>
      </c>
      <c r="F59" s="56">
        <v>15</v>
      </c>
      <c r="G59" s="5">
        <v>0</v>
      </c>
      <c r="L59" s="202" t="s">
        <v>44</v>
      </c>
      <c r="M59" s="203"/>
      <c r="N59" s="204"/>
      <c r="O59" s="56">
        <v>15</v>
      </c>
      <c r="P59" s="56">
        <v>15</v>
      </c>
      <c r="Q59" s="5">
        <v>0</v>
      </c>
    </row>
    <row r="60" spans="1:20" x14ac:dyDescent="0.2">
      <c r="B60" s="202" t="s">
        <v>45</v>
      </c>
      <c r="C60" s="203"/>
      <c r="D60" s="204"/>
      <c r="E60" s="56">
        <v>15</v>
      </c>
      <c r="F60" s="56">
        <v>15</v>
      </c>
      <c r="G60" s="5">
        <v>0</v>
      </c>
      <c r="L60" s="202" t="s">
        <v>45</v>
      </c>
      <c r="M60" s="203"/>
      <c r="N60" s="204"/>
      <c r="O60" s="56">
        <v>15</v>
      </c>
      <c r="P60" s="56">
        <v>15</v>
      </c>
      <c r="Q60" s="5">
        <v>0</v>
      </c>
    </row>
    <row r="61" spans="1:20" x14ac:dyDescent="0.2">
      <c r="B61" s="202" t="s">
        <v>46</v>
      </c>
      <c r="C61" s="203"/>
      <c r="D61" s="204"/>
      <c r="E61" s="56">
        <v>15</v>
      </c>
      <c r="F61" s="56">
        <v>15</v>
      </c>
      <c r="G61" s="5">
        <v>0</v>
      </c>
      <c r="L61" s="202" t="s">
        <v>46</v>
      </c>
      <c r="M61" s="203"/>
      <c r="N61" s="204"/>
      <c r="O61" s="56">
        <v>15</v>
      </c>
      <c r="P61" s="56">
        <v>15</v>
      </c>
      <c r="Q61" s="5">
        <v>0</v>
      </c>
    </row>
    <row r="62" spans="1:20" x14ac:dyDescent="0.2">
      <c r="B62" s="202" t="s">
        <v>47</v>
      </c>
      <c r="C62" s="203"/>
      <c r="D62" s="204"/>
      <c r="E62" s="56">
        <v>15</v>
      </c>
      <c r="F62" s="56">
        <v>15</v>
      </c>
      <c r="G62" s="5">
        <v>0</v>
      </c>
      <c r="L62" s="202" t="s">
        <v>47</v>
      </c>
      <c r="M62" s="203"/>
      <c r="N62" s="204"/>
      <c r="O62" s="56">
        <v>15</v>
      </c>
      <c r="P62" s="56">
        <v>15</v>
      </c>
      <c r="Q62" s="5">
        <v>0</v>
      </c>
    </row>
    <row r="63" spans="1:20" x14ac:dyDescent="0.2">
      <c r="B63" s="202" t="s">
        <v>48</v>
      </c>
      <c r="C63" s="203"/>
      <c r="D63" s="204"/>
      <c r="E63" s="56">
        <v>15</v>
      </c>
      <c r="F63" s="56">
        <v>15</v>
      </c>
      <c r="G63" s="5">
        <v>0</v>
      </c>
      <c r="L63" s="202" t="s">
        <v>48</v>
      </c>
      <c r="M63" s="203"/>
      <c r="N63" s="204"/>
      <c r="O63" s="56">
        <v>15</v>
      </c>
      <c r="P63" s="56">
        <v>15</v>
      </c>
      <c r="Q63" s="5">
        <v>0</v>
      </c>
    </row>
    <row r="64" spans="1:20" x14ac:dyDescent="0.2">
      <c r="B64" s="202" t="s">
        <v>49</v>
      </c>
      <c r="C64" s="203"/>
      <c r="D64" s="204"/>
      <c r="E64" s="56">
        <v>15</v>
      </c>
      <c r="F64" s="56">
        <v>15</v>
      </c>
      <c r="G64" s="5">
        <v>0</v>
      </c>
      <c r="L64" s="202" t="s">
        <v>49</v>
      </c>
      <c r="M64" s="203"/>
      <c r="N64" s="204"/>
      <c r="O64" s="56">
        <v>15</v>
      </c>
      <c r="P64" s="56">
        <v>15</v>
      </c>
      <c r="Q64" s="5">
        <v>0</v>
      </c>
    </row>
    <row r="65" spans="2:17" x14ac:dyDescent="0.2">
      <c r="B65" s="202" t="s">
        <v>50</v>
      </c>
      <c r="C65" s="203"/>
      <c r="D65" s="204"/>
      <c r="E65" s="56">
        <v>15</v>
      </c>
      <c r="F65" s="56">
        <v>15</v>
      </c>
      <c r="G65" s="5">
        <v>0</v>
      </c>
      <c r="L65" s="202" t="s">
        <v>50</v>
      </c>
      <c r="M65" s="203"/>
      <c r="N65" s="204"/>
      <c r="O65" s="56">
        <v>15</v>
      </c>
      <c r="P65" s="56">
        <v>15</v>
      </c>
      <c r="Q65" s="5">
        <v>0</v>
      </c>
    </row>
    <row r="66" spans="2:17" x14ac:dyDescent="0.2">
      <c r="B66" s="202" t="s">
        <v>51</v>
      </c>
      <c r="C66" s="203"/>
      <c r="D66" s="204"/>
      <c r="E66" s="56">
        <v>15</v>
      </c>
      <c r="F66" s="56">
        <v>15</v>
      </c>
      <c r="G66" s="5">
        <v>0</v>
      </c>
      <c r="L66" s="202" t="s">
        <v>51</v>
      </c>
      <c r="M66" s="203"/>
      <c r="N66" s="204"/>
      <c r="O66" s="56">
        <v>15</v>
      </c>
      <c r="P66" s="56">
        <v>15</v>
      </c>
      <c r="Q66" s="5">
        <v>0</v>
      </c>
    </row>
    <row r="67" spans="2:17" x14ac:dyDescent="0.2">
      <c r="B67" s="202" t="s">
        <v>52</v>
      </c>
      <c r="C67" s="203"/>
      <c r="D67" s="204"/>
      <c r="E67" s="56">
        <v>15</v>
      </c>
      <c r="F67" s="56">
        <v>15</v>
      </c>
      <c r="G67" s="5">
        <v>0</v>
      </c>
      <c r="L67" s="202" t="s">
        <v>52</v>
      </c>
      <c r="M67" s="203"/>
      <c r="N67" s="204"/>
      <c r="O67" s="56">
        <v>15</v>
      </c>
      <c r="P67" s="56">
        <v>15</v>
      </c>
      <c r="Q67" s="5">
        <v>0</v>
      </c>
    </row>
    <row r="68" spans="2:17" x14ac:dyDescent="0.2">
      <c r="B68" s="202" t="s">
        <v>9</v>
      </c>
      <c r="C68" s="203"/>
      <c r="D68" s="204"/>
      <c r="E68" s="56">
        <v>70</v>
      </c>
      <c r="F68" s="56">
        <v>70</v>
      </c>
      <c r="G68" s="5">
        <v>0</v>
      </c>
      <c r="L68" s="202" t="s">
        <v>9</v>
      </c>
      <c r="M68" s="203"/>
      <c r="N68" s="204"/>
      <c r="O68" s="56">
        <v>70</v>
      </c>
      <c r="P68" s="56">
        <v>70</v>
      </c>
      <c r="Q68" s="5">
        <v>0</v>
      </c>
    </row>
    <row r="69" spans="2:17" x14ac:dyDescent="0.2">
      <c r="B69" s="202" t="s">
        <v>5</v>
      </c>
      <c r="C69" s="203"/>
      <c r="D69" s="204"/>
      <c r="E69" s="56">
        <v>55</v>
      </c>
      <c r="F69" s="56">
        <v>55</v>
      </c>
      <c r="G69" s="5">
        <v>0</v>
      </c>
      <c r="L69" s="202" t="s">
        <v>5</v>
      </c>
      <c r="M69" s="203"/>
      <c r="N69" s="204"/>
      <c r="O69" s="56">
        <v>55</v>
      </c>
      <c r="P69" s="56">
        <v>55</v>
      </c>
      <c r="Q69" s="5">
        <v>0</v>
      </c>
    </row>
    <row r="70" spans="2:17" x14ac:dyDescent="0.2">
      <c r="B70" s="202" t="s">
        <v>6</v>
      </c>
      <c r="C70" s="203"/>
      <c r="D70" s="204"/>
      <c r="E70" s="56">
        <v>45</v>
      </c>
      <c r="F70" s="56">
        <v>45</v>
      </c>
      <c r="G70" s="5">
        <v>0</v>
      </c>
      <c r="L70" s="202" t="s">
        <v>6</v>
      </c>
      <c r="M70" s="203"/>
      <c r="N70" s="204"/>
      <c r="O70" s="56">
        <v>45</v>
      </c>
      <c r="P70" s="56">
        <v>45</v>
      </c>
      <c r="Q70" s="5">
        <v>0</v>
      </c>
    </row>
    <row r="71" spans="2:17" ht="15" thickBot="1" x14ac:dyDescent="0.25">
      <c r="B71" s="211" t="s">
        <v>41</v>
      </c>
      <c r="C71" s="212"/>
      <c r="D71" s="213"/>
      <c r="E71" s="57">
        <v>35</v>
      </c>
      <c r="F71" s="57">
        <v>35</v>
      </c>
      <c r="G71" s="62">
        <v>0</v>
      </c>
      <c r="L71" s="211" t="s">
        <v>41</v>
      </c>
      <c r="M71" s="212"/>
      <c r="N71" s="213"/>
      <c r="O71" s="57">
        <v>35</v>
      </c>
      <c r="P71" s="57">
        <v>35</v>
      </c>
      <c r="Q71" s="62">
        <v>0</v>
      </c>
    </row>
    <row r="72" spans="2:17" ht="15" thickBot="1" x14ac:dyDescent="0.25">
      <c r="B72" s="214" t="s">
        <v>53</v>
      </c>
      <c r="C72" s="215"/>
      <c r="D72" s="216"/>
      <c r="E72" s="58">
        <f>SUM(E58:E71)</f>
        <v>355</v>
      </c>
      <c r="F72" s="59">
        <f>SUM(F58:F71)</f>
        <v>355</v>
      </c>
      <c r="G72" s="60">
        <f>SUM(G58:G71)</f>
        <v>0</v>
      </c>
      <c r="L72" s="214" t="s">
        <v>53</v>
      </c>
      <c r="M72" s="215"/>
      <c r="N72" s="216"/>
      <c r="O72" s="58">
        <f>SUM(O58:O71)</f>
        <v>355</v>
      </c>
      <c r="P72" s="59">
        <f>SUM(P58:P71)</f>
        <v>355</v>
      </c>
      <c r="Q72" s="60">
        <f>SUM(Q58:Q71)</f>
        <v>0</v>
      </c>
    </row>
    <row r="104" spans="1:20" ht="15" thickBot="1" x14ac:dyDescent="0.25"/>
    <row r="105" spans="1:20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J105" s="198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  <c r="T105" s="198"/>
    </row>
    <row r="106" spans="1:20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J106" s="201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  <c r="T106" s="201"/>
    </row>
    <row r="108" spans="1:20" ht="15" thickBot="1" x14ac:dyDescent="0.25"/>
    <row r="109" spans="1:20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20" x14ac:dyDescent="0.2">
      <c r="B110" s="208" t="s">
        <v>2</v>
      </c>
      <c r="C110" s="209"/>
      <c r="D110" s="210"/>
      <c r="E110" s="55">
        <v>15</v>
      </c>
      <c r="F110" s="55">
        <v>15</v>
      </c>
      <c r="G110" s="61">
        <v>0</v>
      </c>
      <c r="L110" s="208" t="s">
        <v>2</v>
      </c>
      <c r="M110" s="209"/>
      <c r="N110" s="210"/>
      <c r="O110" s="55">
        <v>15</v>
      </c>
      <c r="P110" s="55">
        <v>15</v>
      </c>
      <c r="Q110" s="61">
        <v>0</v>
      </c>
    </row>
    <row r="111" spans="1:20" x14ac:dyDescent="0.2">
      <c r="B111" s="202" t="s">
        <v>44</v>
      </c>
      <c r="C111" s="203"/>
      <c r="D111" s="204"/>
      <c r="E111" s="56">
        <v>15</v>
      </c>
      <c r="F111" s="56">
        <v>15</v>
      </c>
      <c r="G111" s="5">
        <v>0</v>
      </c>
      <c r="L111" s="202" t="s">
        <v>44</v>
      </c>
      <c r="M111" s="203"/>
      <c r="N111" s="204"/>
      <c r="O111" s="56">
        <v>15</v>
      </c>
      <c r="P111" s="56">
        <v>15</v>
      </c>
      <c r="Q111" s="5">
        <v>0</v>
      </c>
    </row>
    <row r="112" spans="1:20" x14ac:dyDescent="0.2">
      <c r="B112" s="202" t="s">
        <v>45</v>
      </c>
      <c r="C112" s="203"/>
      <c r="D112" s="204"/>
      <c r="E112" s="56">
        <v>15</v>
      </c>
      <c r="F112" s="56">
        <v>15</v>
      </c>
      <c r="G112" s="5">
        <v>0</v>
      </c>
      <c r="L112" s="202" t="s">
        <v>45</v>
      </c>
      <c r="M112" s="203"/>
      <c r="N112" s="204"/>
      <c r="O112" s="56">
        <v>15</v>
      </c>
      <c r="P112" s="56">
        <v>15</v>
      </c>
      <c r="Q112" s="5">
        <v>0</v>
      </c>
    </row>
    <row r="113" spans="2:17" x14ac:dyDescent="0.2">
      <c r="B113" s="202" t="s">
        <v>46</v>
      </c>
      <c r="C113" s="203"/>
      <c r="D113" s="204"/>
      <c r="E113" s="56">
        <v>15</v>
      </c>
      <c r="F113" s="56">
        <v>15</v>
      </c>
      <c r="G113" s="5">
        <v>0</v>
      </c>
      <c r="L113" s="202" t="s">
        <v>46</v>
      </c>
      <c r="M113" s="203"/>
      <c r="N113" s="204"/>
      <c r="O113" s="56">
        <v>15</v>
      </c>
      <c r="P113" s="56">
        <v>15</v>
      </c>
      <c r="Q113" s="5">
        <v>0</v>
      </c>
    </row>
    <row r="114" spans="2:17" x14ac:dyDescent="0.2">
      <c r="B114" s="202" t="s">
        <v>47</v>
      </c>
      <c r="C114" s="203"/>
      <c r="D114" s="204"/>
      <c r="E114" s="56">
        <v>15</v>
      </c>
      <c r="F114" s="56">
        <v>15</v>
      </c>
      <c r="G114" s="5">
        <v>0</v>
      </c>
      <c r="L114" s="202" t="s">
        <v>47</v>
      </c>
      <c r="M114" s="203"/>
      <c r="N114" s="204"/>
      <c r="O114" s="56">
        <v>15</v>
      </c>
      <c r="P114" s="56">
        <v>15</v>
      </c>
      <c r="Q114" s="5">
        <v>0</v>
      </c>
    </row>
    <row r="115" spans="2:17" x14ac:dyDescent="0.2">
      <c r="B115" s="202" t="s">
        <v>48</v>
      </c>
      <c r="C115" s="203"/>
      <c r="D115" s="204"/>
      <c r="E115" s="56">
        <v>15</v>
      </c>
      <c r="F115" s="56">
        <v>15</v>
      </c>
      <c r="G115" s="5">
        <v>0</v>
      </c>
      <c r="L115" s="202" t="s">
        <v>48</v>
      </c>
      <c r="M115" s="203"/>
      <c r="N115" s="204"/>
      <c r="O115" s="56">
        <v>15</v>
      </c>
      <c r="P115" s="56">
        <v>15</v>
      </c>
      <c r="Q115" s="5">
        <v>0</v>
      </c>
    </row>
    <row r="116" spans="2:17" x14ac:dyDescent="0.2">
      <c r="B116" s="202" t="s">
        <v>49</v>
      </c>
      <c r="C116" s="203"/>
      <c r="D116" s="204"/>
      <c r="E116" s="56">
        <v>15</v>
      </c>
      <c r="F116" s="56">
        <v>15</v>
      </c>
      <c r="G116" s="5">
        <v>0</v>
      </c>
      <c r="L116" s="202" t="s">
        <v>49</v>
      </c>
      <c r="M116" s="203"/>
      <c r="N116" s="204"/>
      <c r="O116" s="56">
        <v>15</v>
      </c>
      <c r="P116" s="56">
        <v>15</v>
      </c>
      <c r="Q116" s="5">
        <v>0</v>
      </c>
    </row>
    <row r="117" spans="2:17" x14ac:dyDescent="0.2">
      <c r="B117" s="202" t="s">
        <v>50</v>
      </c>
      <c r="C117" s="203"/>
      <c r="D117" s="204"/>
      <c r="E117" s="56">
        <v>15</v>
      </c>
      <c r="F117" s="56">
        <v>15</v>
      </c>
      <c r="G117" s="5">
        <v>0</v>
      </c>
      <c r="L117" s="202" t="s">
        <v>50</v>
      </c>
      <c r="M117" s="203"/>
      <c r="N117" s="204"/>
      <c r="O117" s="56">
        <v>15</v>
      </c>
      <c r="P117" s="56">
        <v>15</v>
      </c>
      <c r="Q117" s="5">
        <v>0</v>
      </c>
    </row>
    <row r="118" spans="2:17" x14ac:dyDescent="0.2">
      <c r="B118" s="202" t="s">
        <v>51</v>
      </c>
      <c r="C118" s="203"/>
      <c r="D118" s="204"/>
      <c r="E118" s="56">
        <v>15</v>
      </c>
      <c r="F118" s="56">
        <v>15</v>
      </c>
      <c r="G118" s="5">
        <v>0</v>
      </c>
      <c r="L118" s="202" t="s">
        <v>51</v>
      </c>
      <c r="M118" s="203"/>
      <c r="N118" s="204"/>
      <c r="O118" s="56">
        <v>15</v>
      </c>
      <c r="P118" s="56">
        <v>15</v>
      </c>
      <c r="Q118" s="5">
        <v>0</v>
      </c>
    </row>
    <row r="119" spans="2:17" x14ac:dyDescent="0.2">
      <c r="B119" s="202" t="s">
        <v>52</v>
      </c>
      <c r="C119" s="203"/>
      <c r="D119" s="204"/>
      <c r="E119" s="56">
        <v>15</v>
      </c>
      <c r="F119" s="56">
        <v>15</v>
      </c>
      <c r="G119" s="5">
        <v>0</v>
      </c>
      <c r="L119" s="202" t="s">
        <v>52</v>
      </c>
      <c r="M119" s="203"/>
      <c r="N119" s="204"/>
      <c r="O119" s="56">
        <v>15</v>
      </c>
      <c r="P119" s="56">
        <v>15</v>
      </c>
      <c r="Q119" s="5">
        <v>0</v>
      </c>
    </row>
    <row r="120" spans="2:17" x14ac:dyDescent="0.2">
      <c r="B120" s="202" t="s">
        <v>9</v>
      </c>
      <c r="C120" s="203"/>
      <c r="D120" s="204"/>
      <c r="E120" s="56">
        <v>70</v>
      </c>
      <c r="F120" s="56">
        <v>70</v>
      </c>
      <c r="G120" s="5">
        <v>0</v>
      </c>
      <c r="L120" s="202" t="s">
        <v>9</v>
      </c>
      <c r="M120" s="203"/>
      <c r="N120" s="204"/>
      <c r="O120" s="56">
        <v>70</v>
      </c>
      <c r="P120" s="56">
        <v>70</v>
      </c>
      <c r="Q120" s="5">
        <v>0</v>
      </c>
    </row>
    <row r="121" spans="2:17" x14ac:dyDescent="0.2">
      <c r="B121" s="202" t="s">
        <v>5</v>
      </c>
      <c r="C121" s="203"/>
      <c r="D121" s="204"/>
      <c r="E121" s="56">
        <v>55</v>
      </c>
      <c r="F121" s="56">
        <v>55</v>
      </c>
      <c r="G121" s="5">
        <v>0</v>
      </c>
      <c r="L121" s="202" t="s">
        <v>5</v>
      </c>
      <c r="M121" s="203"/>
      <c r="N121" s="204"/>
      <c r="O121" s="56">
        <v>55</v>
      </c>
      <c r="P121" s="56">
        <v>55</v>
      </c>
      <c r="Q121" s="5">
        <v>0</v>
      </c>
    </row>
    <row r="122" spans="2:17" x14ac:dyDescent="0.2">
      <c r="B122" s="202" t="s">
        <v>6</v>
      </c>
      <c r="C122" s="203"/>
      <c r="D122" s="204"/>
      <c r="E122" s="56">
        <v>45</v>
      </c>
      <c r="F122" s="56">
        <v>45</v>
      </c>
      <c r="G122" s="5">
        <v>0</v>
      </c>
      <c r="L122" s="202" t="s">
        <v>6</v>
      </c>
      <c r="M122" s="203"/>
      <c r="N122" s="204"/>
      <c r="O122" s="56">
        <v>45</v>
      </c>
      <c r="P122" s="56">
        <v>45</v>
      </c>
      <c r="Q122" s="5">
        <v>0</v>
      </c>
    </row>
    <row r="123" spans="2:17" ht="15" thickBot="1" x14ac:dyDescent="0.25">
      <c r="B123" s="211" t="s">
        <v>41</v>
      </c>
      <c r="C123" s="212"/>
      <c r="D123" s="213"/>
      <c r="E123" s="57">
        <v>35</v>
      </c>
      <c r="F123" s="57">
        <v>35</v>
      </c>
      <c r="G123" s="62">
        <v>0</v>
      </c>
      <c r="L123" s="211" t="s">
        <v>41</v>
      </c>
      <c r="M123" s="212"/>
      <c r="N123" s="213"/>
      <c r="O123" s="57">
        <v>35</v>
      </c>
      <c r="P123" s="57">
        <v>35</v>
      </c>
      <c r="Q123" s="62">
        <v>0</v>
      </c>
    </row>
    <row r="124" spans="2:17" ht="15" thickBot="1" x14ac:dyDescent="0.25">
      <c r="B124" s="214" t="s">
        <v>53</v>
      </c>
      <c r="C124" s="215"/>
      <c r="D124" s="216"/>
      <c r="E124" s="58">
        <f>SUM(E110:E123)</f>
        <v>355</v>
      </c>
      <c r="F124" s="59">
        <f>SUM(F110:F123)</f>
        <v>355</v>
      </c>
      <c r="G124" s="60">
        <f>SUM(G110:G123)</f>
        <v>0</v>
      </c>
      <c r="L124" s="214" t="s">
        <v>53</v>
      </c>
      <c r="M124" s="215"/>
      <c r="N124" s="216"/>
      <c r="O124" s="58">
        <f>SUM(O110:O123)</f>
        <v>355</v>
      </c>
      <c r="P124" s="59">
        <f>SUM(P110:P123)</f>
        <v>355</v>
      </c>
      <c r="Q124" s="60">
        <f>SUM(Q110:Q123)</f>
        <v>0</v>
      </c>
    </row>
    <row r="156" spans="1:20" ht="15" thickBot="1" x14ac:dyDescent="0.25"/>
    <row r="157" spans="1:20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J157" s="198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  <c r="T157" s="198"/>
    </row>
    <row r="158" spans="1:20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J158" s="201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  <c r="T158" s="201"/>
    </row>
    <row r="160" spans="1:20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8" t="s">
        <v>2</v>
      </c>
      <c r="C162" s="209"/>
      <c r="D162" s="210"/>
      <c r="E162" s="55">
        <v>15</v>
      </c>
      <c r="F162" s="55">
        <v>15</v>
      </c>
      <c r="G162" s="61">
        <v>0</v>
      </c>
      <c r="L162" s="208" t="s">
        <v>2</v>
      </c>
      <c r="M162" s="209"/>
      <c r="N162" s="210"/>
      <c r="O162" s="55">
        <v>15</v>
      </c>
      <c r="P162" s="55">
        <v>15</v>
      </c>
      <c r="Q162" s="61">
        <v>0</v>
      </c>
    </row>
    <row r="163" spans="2:17" x14ac:dyDescent="0.2">
      <c r="B163" s="202" t="s">
        <v>44</v>
      </c>
      <c r="C163" s="203"/>
      <c r="D163" s="204"/>
      <c r="E163" s="56">
        <v>15</v>
      </c>
      <c r="F163" s="56">
        <v>15</v>
      </c>
      <c r="G163" s="5">
        <v>0</v>
      </c>
      <c r="L163" s="202" t="s">
        <v>44</v>
      </c>
      <c r="M163" s="203"/>
      <c r="N163" s="204"/>
      <c r="O163" s="56">
        <v>15</v>
      </c>
      <c r="P163" s="56">
        <v>15</v>
      </c>
      <c r="Q163" s="5">
        <v>0</v>
      </c>
    </row>
    <row r="164" spans="2:17" x14ac:dyDescent="0.2">
      <c r="B164" s="202" t="s">
        <v>45</v>
      </c>
      <c r="C164" s="203"/>
      <c r="D164" s="204"/>
      <c r="E164" s="56">
        <v>15</v>
      </c>
      <c r="F164" s="56">
        <v>15</v>
      </c>
      <c r="G164" s="5">
        <v>0</v>
      </c>
      <c r="L164" s="202" t="s">
        <v>45</v>
      </c>
      <c r="M164" s="203"/>
      <c r="N164" s="204"/>
      <c r="O164" s="56">
        <v>15</v>
      </c>
      <c r="P164" s="56">
        <v>15</v>
      </c>
      <c r="Q164" s="5">
        <v>0</v>
      </c>
    </row>
    <row r="165" spans="2:17" x14ac:dyDescent="0.2">
      <c r="B165" s="202" t="s">
        <v>46</v>
      </c>
      <c r="C165" s="203"/>
      <c r="D165" s="204"/>
      <c r="E165" s="56">
        <v>15</v>
      </c>
      <c r="F165" s="56">
        <v>15</v>
      </c>
      <c r="G165" s="5">
        <v>0</v>
      </c>
      <c r="L165" s="202" t="s">
        <v>46</v>
      </c>
      <c r="M165" s="203"/>
      <c r="N165" s="204"/>
      <c r="O165" s="56">
        <v>15</v>
      </c>
      <c r="P165" s="56">
        <v>15</v>
      </c>
      <c r="Q165" s="5">
        <v>0</v>
      </c>
    </row>
    <row r="166" spans="2:17" x14ac:dyDescent="0.2">
      <c r="B166" s="202" t="s">
        <v>47</v>
      </c>
      <c r="C166" s="203"/>
      <c r="D166" s="204"/>
      <c r="E166" s="56">
        <v>15</v>
      </c>
      <c r="F166" s="56">
        <v>15</v>
      </c>
      <c r="G166" s="5">
        <v>0</v>
      </c>
      <c r="L166" s="202" t="s">
        <v>47</v>
      </c>
      <c r="M166" s="203"/>
      <c r="N166" s="204"/>
      <c r="O166" s="56">
        <v>15</v>
      </c>
      <c r="P166" s="56">
        <v>15</v>
      </c>
      <c r="Q166" s="5">
        <v>0</v>
      </c>
    </row>
    <row r="167" spans="2:17" x14ac:dyDescent="0.2">
      <c r="B167" s="202" t="s">
        <v>48</v>
      </c>
      <c r="C167" s="203"/>
      <c r="D167" s="204"/>
      <c r="E167" s="56">
        <v>15</v>
      </c>
      <c r="F167" s="56">
        <v>15</v>
      </c>
      <c r="G167" s="5">
        <v>0</v>
      </c>
      <c r="L167" s="202" t="s">
        <v>48</v>
      </c>
      <c r="M167" s="203"/>
      <c r="N167" s="204"/>
      <c r="O167" s="56">
        <v>15</v>
      </c>
      <c r="P167" s="56">
        <v>15</v>
      </c>
      <c r="Q167" s="5">
        <v>0</v>
      </c>
    </row>
    <row r="168" spans="2:17" x14ac:dyDescent="0.2">
      <c r="B168" s="202" t="s">
        <v>49</v>
      </c>
      <c r="C168" s="203"/>
      <c r="D168" s="204"/>
      <c r="E168" s="56">
        <v>15</v>
      </c>
      <c r="F168" s="56">
        <v>15</v>
      </c>
      <c r="G168" s="5">
        <v>0</v>
      </c>
      <c r="L168" s="202" t="s">
        <v>49</v>
      </c>
      <c r="M168" s="203"/>
      <c r="N168" s="204"/>
      <c r="O168" s="56">
        <v>15</v>
      </c>
      <c r="P168" s="56">
        <v>15</v>
      </c>
      <c r="Q168" s="5">
        <v>0</v>
      </c>
    </row>
    <row r="169" spans="2:17" x14ac:dyDescent="0.2">
      <c r="B169" s="202" t="s">
        <v>50</v>
      </c>
      <c r="C169" s="203"/>
      <c r="D169" s="204"/>
      <c r="E169" s="56">
        <v>15</v>
      </c>
      <c r="F169" s="56">
        <v>15</v>
      </c>
      <c r="G169" s="5">
        <v>0</v>
      </c>
      <c r="L169" s="202" t="s">
        <v>50</v>
      </c>
      <c r="M169" s="203"/>
      <c r="N169" s="204"/>
      <c r="O169" s="56">
        <v>15</v>
      </c>
      <c r="P169" s="56">
        <v>15</v>
      </c>
      <c r="Q169" s="5">
        <v>0</v>
      </c>
    </row>
    <row r="170" spans="2:17" x14ac:dyDescent="0.2">
      <c r="B170" s="202" t="s">
        <v>51</v>
      </c>
      <c r="C170" s="203"/>
      <c r="D170" s="204"/>
      <c r="E170" s="56">
        <v>15</v>
      </c>
      <c r="F170" s="56">
        <v>15</v>
      </c>
      <c r="G170" s="5">
        <v>0</v>
      </c>
      <c r="L170" s="202" t="s">
        <v>51</v>
      </c>
      <c r="M170" s="203"/>
      <c r="N170" s="204"/>
      <c r="O170" s="56">
        <v>15</v>
      </c>
      <c r="P170" s="56">
        <v>15</v>
      </c>
      <c r="Q170" s="5">
        <v>0</v>
      </c>
    </row>
    <row r="171" spans="2:17" x14ac:dyDescent="0.2">
      <c r="B171" s="202" t="s">
        <v>52</v>
      </c>
      <c r="C171" s="203"/>
      <c r="D171" s="204"/>
      <c r="E171" s="56">
        <v>15</v>
      </c>
      <c r="F171" s="56">
        <v>15</v>
      </c>
      <c r="G171" s="5">
        <v>0</v>
      </c>
      <c r="L171" s="202" t="s">
        <v>52</v>
      </c>
      <c r="M171" s="203"/>
      <c r="N171" s="204"/>
      <c r="O171" s="56">
        <v>15</v>
      </c>
      <c r="P171" s="56">
        <v>15</v>
      </c>
      <c r="Q171" s="5">
        <v>0</v>
      </c>
    </row>
    <row r="172" spans="2:17" x14ac:dyDescent="0.2">
      <c r="B172" s="202" t="s">
        <v>9</v>
      </c>
      <c r="C172" s="203"/>
      <c r="D172" s="204"/>
      <c r="E172" s="56">
        <v>70</v>
      </c>
      <c r="F172" s="56">
        <v>70</v>
      </c>
      <c r="G172" s="5">
        <v>0</v>
      </c>
      <c r="L172" s="202" t="s">
        <v>9</v>
      </c>
      <c r="M172" s="203"/>
      <c r="N172" s="204"/>
      <c r="O172" s="56">
        <v>70</v>
      </c>
      <c r="P172" s="56">
        <v>70</v>
      </c>
      <c r="Q172" s="5">
        <v>0</v>
      </c>
    </row>
    <row r="173" spans="2:17" x14ac:dyDescent="0.2">
      <c r="B173" s="202" t="s">
        <v>5</v>
      </c>
      <c r="C173" s="203"/>
      <c r="D173" s="204"/>
      <c r="E173" s="56">
        <v>55</v>
      </c>
      <c r="F173" s="56">
        <v>55</v>
      </c>
      <c r="G173" s="5">
        <v>0</v>
      </c>
      <c r="L173" s="202" t="s">
        <v>5</v>
      </c>
      <c r="M173" s="203"/>
      <c r="N173" s="204"/>
      <c r="O173" s="56">
        <v>55</v>
      </c>
      <c r="P173" s="56">
        <v>55</v>
      </c>
      <c r="Q173" s="5">
        <v>0</v>
      </c>
    </row>
    <row r="174" spans="2:17" x14ac:dyDescent="0.2">
      <c r="B174" s="202" t="s">
        <v>6</v>
      </c>
      <c r="C174" s="203"/>
      <c r="D174" s="204"/>
      <c r="E174" s="56">
        <v>45</v>
      </c>
      <c r="F174" s="56">
        <v>45</v>
      </c>
      <c r="G174" s="5">
        <v>0</v>
      </c>
      <c r="L174" s="202" t="s">
        <v>6</v>
      </c>
      <c r="M174" s="203"/>
      <c r="N174" s="204"/>
      <c r="O174" s="56">
        <v>45</v>
      </c>
      <c r="P174" s="56">
        <v>45</v>
      </c>
      <c r="Q174" s="5">
        <v>0</v>
      </c>
    </row>
    <row r="175" spans="2:17" ht="15" thickBot="1" x14ac:dyDescent="0.25">
      <c r="B175" s="211" t="s">
        <v>41</v>
      </c>
      <c r="C175" s="212"/>
      <c r="D175" s="213"/>
      <c r="E175" s="57">
        <v>35</v>
      </c>
      <c r="F175" s="57">
        <v>35</v>
      </c>
      <c r="G175" s="62">
        <v>0</v>
      </c>
      <c r="L175" s="211" t="s">
        <v>41</v>
      </c>
      <c r="M175" s="212"/>
      <c r="N175" s="213"/>
      <c r="O175" s="57">
        <v>35</v>
      </c>
      <c r="P175" s="57">
        <v>35</v>
      </c>
      <c r="Q175" s="62">
        <v>0</v>
      </c>
    </row>
    <row r="176" spans="2:17" ht="15" thickBot="1" x14ac:dyDescent="0.25">
      <c r="B176" s="214" t="s">
        <v>53</v>
      </c>
      <c r="C176" s="215"/>
      <c r="D176" s="216"/>
      <c r="E176" s="58">
        <f>SUM(E162:E175)</f>
        <v>355</v>
      </c>
      <c r="F176" s="59">
        <f>SUM(F162:F175)</f>
        <v>355</v>
      </c>
      <c r="G176" s="60">
        <f>SUM(G162:G175)</f>
        <v>0</v>
      </c>
      <c r="L176" s="214" t="s">
        <v>53</v>
      </c>
      <c r="M176" s="215"/>
      <c r="N176" s="216"/>
      <c r="O176" s="58">
        <f>SUM(O162:O175)</f>
        <v>355</v>
      </c>
      <c r="P176" s="59">
        <f>SUM(P162:P175)</f>
        <v>355</v>
      </c>
      <c r="Q176" s="60">
        <f>SUM(Q162:Q175)</f>
        <v>0</v>
      </c>
    </row>
    <row r="208" ht="15" thickBot="1" x14ac:dyDescent="0.25"/>
    <row r="209" spans="1:20" x14ac:dyDescent="0.2">
      <c r="A209" s="196" t="s">
        <v>54</v>
      </c>
      <c r="B209" s="197"/>
      <c r="C209" s="197"/>
      <c r="D209" s="197"/>
      <c r="E209" s="197"/>
      <c r="F209" s="197"/>
      <c r="G209" s="197"/>
      <c r="H209" s="197" t="s">
        <v>42</v>
      </c>
      <c r="I209" s="197"/>
      <c r="J209" s="198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  <c r="T209" s="198"/>
    </row>
    <row r="210" spans="1:20" ht="15" thickBot="1" x14ac:dyDescent="0.25">
      <c r="A210" s="199" t="s">
        <v>55</v>
      </c>
      <c r="B210" s="200"/>
      <c r="C210" s="200"/>
      <c r="D210" s="200"/>
      <c r="E210" s="200"/>
      <c r="F210" s="200"/>
      <c r="G210" s="200"/>
      <c r="H210" s="200" t="s">
        <v>42</v>
      </c>
      <c r="I210" s="200"/>
      <c r="J210" s="201"/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  <c r="T210" s="201"/>
    </row>
    <row r="212" spans="1:20" ht="15" thickBot="1" x14ac:dyDescent="0.25"/>
    <row r="213" spans="1:20" ht="15" thickBot="1" x14ac:dyDescent="0.25">
      <c r="B213" s="205"/>
      <c r="C213" s="206"/>
      <c r="D213" s="207"/>
      <c r="E213" s="52" t="s">
        <v>43</v>
      </c>
      <c r="F213" s="53" t="s">
        <v>33</v>
      </c>
      <c r="G213" s="54" t="s">
        <v>32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20" x14ac:dyDescent="0.2">
      <c r="B214" s="208" t="s">
        <v>2</v>
      </c>
      <c r="C214" s="209"/>
      <c r="D214" s="210"/>
      <c r="E214" s="55">
        <v>15</v>
      </c>
      <c r="F214" s="55">
        <v>15</v>
      </c>
      <c r="G214" s="61">
        <v>0</v>
      </c>
      <c r="L214" s="208" t="s">
        <v>2</v>
      </c>
      <c r="M214" s="209"/>
      <c r="N214" s="210"/>
      <c r="O214" s="55">
        <v>15</v>
      </c>
      <c r="P214" s="55">
        <v>15</v>
      </c>
      <c r="Q214" s="61">
        <v>0</v>
      </c>
    </row>
    <row r="215" spans="1:20" x14ac:dyDescent="0.2">
      <c r="B215" s="202" t="s">
        <v>44</v>
      </c>
      <c r="C215" s="203"/>
      <c r="D215" s="204"/>
      <c r="E215" s="56">
        <v>15</v>
      </c>
      <c r="F215" s="56">
        <v>15</v>
      </c>
      <c r="G215" s="5">
        <v>0</v>
      </c>
      <c r="L215" s="202" t="s">
        <v>44</v>
      </c>
      <c r="M215" s="203"/>
      <c r="N215" s="204"/>
      <c r="O215" s="56">
        <v>15</v>
      </c>
      <c r="P215" s="56">
        <v>15</v>
      </c>
      <c r="Q215" s="5">
        <v>0</v>
      </c>
    </row>
    <row r="216" spans="1:20" x14ac:dyDescent="0.2">
      <c r="B216" s="202" t="s">
        <v>45</v>
      </c>
      <c r="C216" s="203"/>
      <c r="D216" s="204"/>
      <c r="E216" s="56">
        <v>15</v>
      </c>
      <c r="F216" s="56">
        <v>15</v>
      </c>
      <c r="G216" s="5">
        <v>0</v>
      </c>
      <c r="L216" s="202" t="s">
        <v>45</v>
      </c>
      <c r="M216" s="203"/>
      <c r="N216" s="204"/>
      <c r="O216" s="56">
        <v>15</v>
      </c>
      <c r="P216" s="56">
        <v>15</v>
      </c>
      <c r="Q216" s="5">
        <v>0</v>
      </c>
    </row>
    <row r="217" spans="1:20" x14ac:dyDescent="0.2">
      <c r="B217" s="202" t="s">
        <v>46</v>
      </c>
      <c r="C217" s="203"/>
      <c r="D217" s="204"/>
      <c r="E217" s="56">
        <v>15</v>
      </c>
      <c r="F217" s="56">
        <v>15</v>
      </c>
      <c r="G217" s="5">
        <v>0</v>
      </c>
      <c r="L217" s="202" t="s">
        <v>46</v>
      </c>
      <c r="M217" s="203"/>
      <c r="N217" s="204"/>
      <c r="O217" s="56">
        <v>15</v>
      </c>
      <c r="P217" s="56">
        <v>15</v>
      </c>
      <c r="Q217" s="5">
        <v>0</v>
      </c>
    </row>
    <row r="218" spans="1:20" x14ac:dyDescent="0.2">
      <c r="B218" s="202" t="s">
        <v>47</v>
      </c>
      <c r="C218" s="203"/>
      <c r="D218" s="204"/>
      <c r="E218" s="56">
        <v>15</v>
      </c>
      <c r="F218" s="56">
        <v>15</v>
      </c>
      <c r="G218" s="5">
        <v>0</v>
      </c>
      <c r="L218" s="202" t="s">
        <v>47</v>
      </c>
      <c r="M218" s="203"/>
      <c r="N218" s="204"/>
      <c r="O218" s="56">
        <v>15</v>
      </c>
      <c r="P218" s="56">
        <v>15</v>
      </c>
      <c r="Q218" s="5">
        <v>0</v>
      </c>
    </row>
    <row r="219" spans="1:20" x14ac:dyDescent="0.2">
      <c r="B219" s="202" t="s">
        <v>48</v>
      </c>
      <c r="C219" s="203"/>
      <c r="D219" s="204"/>
      <c r="E219" s="56">
        <v>15</v>
      </c>
      <c r="F219" s="56">
        <v>15</v>
      </c>
      <c r="G219" s="5">
        <v>0</v>
      </c>
      <c r="L219" s="202" t="s">
        <v>48</v>
      </c>
      <c r="M219" s="203"/>
      <c r="N219" s="204"/>
      <c r="O219" s="56">
        <v>15</v>
      </c>
      <c r="P219" s="56">
        <v>15</v>
      </c>
      <c r="Q219" s="5">
        <v>0</v>
      </c>
    </row>
    <row r="220" spans="1:20" x14ac:dyDescent="0.2">
      <c r="B220" s="202" t="s">
        <v>49</v>
      </c>
      <c r="C220" s="203"/>
      <c r="D220" s="204"/>
      <c r="E220" s="56">
        <v>15</v>
      </c>
      <c r="F220" s="56">
        <v>15</v>
      </c>
      <c r="G220" s="5">
        <v>0</v>
      </c>
      <c r="L220" s="202" t="s">
        <v>49</v>
      </c>
      <c r="M220" s="203"/>
      <c r="N220" s="204"/>
      <c r="O220" s="56">
        <v>15</v>
      </c>
      <c r="P220" s="56">
        <v>15</v>
      </c>
      <c r="Q220" s="5">
        <v>0</v>
      </c>
    </row>
    <row r="221" spans="1:20" x14ac:dyDescent="0.2">
      <c r="B221" s="202" t="s">
        <v>50</v>
      </c>
      <c r="C221" s="203"/>
      <c r="D221" s="204"/>
      <c r="E221" s="56">
        <v>15</v>
      </c>
      <c r="F221" s="56">
        <v>15</v>
      </c>
      <c r="G221" s="5">
        <v>0</v>
      </c>
      <c r="L221" s="202" t="s">
        <v>50</v>
      </c>
      <c r="M221" s="203"/>
      <c r="N221" s="204"/>
      <c r="O221" s="56">
        <v>15</v>
      </c>
      <c r="P221" s="56">
        <v>15</v>
      </c>
      <c r="Q221" s="5">
        <v>0</v>
      </c>
    </row>
    <row r="222" spans="1:20" x14ac:dyDescent="0.2">
      <c r="B222" s="202" t="s">
        <v>51</v>
      </c>
      <c r="C222" s="203"/>
      <c r="D222" s="204"/>
      <c r="E222" s="56">
        <v>15</v>
      </c>
      <c r="F222" s="56">
        <v>15</v>
      </c>
      <c r="G222" s="5">
        <v>0</v>
      </c>
      <c r="L222" s="202" t="s">
        <v>51</v>
      </c>
      <c r="M222" s="203"/>
      <c r="N222" s="204"/>
      <c r="O222" s="56">
        <v>15</v>
      </c>
      <c r="P222" s="56">
        <v>15</v>
      </c>
      <c r="Q222" s="5">
        <v>0</v>
      </c>
    </row>
    <row r="223" spans="1:20" x14ac:dyDescent="0.2">
      <c r="B223" s="202" t="s">
        <v>52</v>
      </c>
      <c r="C223" s="203"/>
      <c r="D223" s="204"/>
      <c r="E223" s="56">
        <v>15</v>
      </c>
      <c r="F223" s="56">
        <v>15</v>
      </c>
      <c r="G223" s="5">
        <v>0</v>
      </c>
      <c r="L223" s="202" t="s">
        <v>52</v>
      </c>
      <c r="M223" s="203"/>
      <c r="N223" s="204"/>
      <c r="O223" s="56">
        <v>15</v>
      </c>
      <c r="P223" s="56">
        <v>15</v>
      </c>
      <c r="Q223" s="5">
        <v>0</v>
      </c>
    </row>
    <row r="224" spans="1:20" x14ac:dyDescent="0.2">
      <c r="B224" s="202" t="s">
        <v>9</v>
      </c>
      <c r="C224" s="203"/>
      <c r="D224" s="204"/>
      <c r="E224" s="56">
        <v>70</v>
      </c>
      <c r="F224" s="56">
        <v>70</v>
      </c>
      <c r="G224" s="5">
        <v>0</v>
      </c>
      <c r="L224" s="202" t="s">
        <v>9</v>
      </c>
      <c r="M224" s="203"/>
      <c r="N224" s="204"/>
      <c r="O224" s="56">
        <v>70</v>
      </c>
      <c r="P224" s="56">
        <v>70</v>
      </c>
      <c r="Q224" s="5">
        <v>0</v>
      </c>
    </row>
    <row r="225" spans="2:17" x14ac:dyDescent="0.2">
      <c r="B225" s="202" t="s">
        <v>5</v>
      </c>
      <c r="C225" s="203"/>
      <c r="D225" s="204"/>
      <c r="E225" s="56">
        <v>55</v>
      </c>
      <c r="F225" s="56">
        <v>55</v>
      </c>
      <c r="G225" s="5">
        <v>0</v>
      </c>
      <c r="L225" s="202" t="s">
        <v>5</v>
      </c>
      <c r="M225" s="203"/>
      <c r="N225" s="204"/>
      <c r="O225" s="56">
        <v>55</v>
      </c>
      <c r="P225" s="56">
        <v>55</v>
      </c>
      <c r="Q225" s="5">
        <v>0</v>
      </c>
    </row>
    <row r="226" spans="2:17" x14ac:dyDescent="0.2">
      <c r="B226" s="202" t="s">
        <v>6</v>
      </c>
      <c r="C226" s="203"/>
      <c r="D226" s="204"/>
      <c r="E226" s="56">
        <v>45</v>
      </c>
      <c r="F226" s="56">
        <v>45</v>
      </c>
      <c r="G226" s="5">
        <v>0</v>
      </c>
      <c r="L226" s="202" t="s">
        <v>6</v>
      </c>
      <c r="M226" s="203"/>
      <c r="N226" s="204"/>
      <c r="O226" s="56">
        <v>45</v>
      </c>
      <c r="P226" s="56">
        <v>45</v>
      </c>
      <c r="Q226" s="5">
        <v>0</v>
      </c>
    </row>
    <row r="227" spans="2:17" ht="15" thickBot="1" x14ac:dyDescent="0.25">
      <c r="B227" s="211" t="s">
        <v>41</v>
      </c>
      <c r="C227" s="212"/>
      <c r="D227" s="213"/>
      <c r="E227" s="57">
        <v>35</v>
      </c>
      <c r="F227" s="57">
        <v>35</v>
      </c>
      <c r="G227" s="62">
        <v>0</v>
      </c>
      <c r="L227" s="211" t="s">
        <v>41</v>
      </c>
      <c r="M227" s="212"/>
      <c r="N227" s="213"/>
      <c r="O227" s="57">
        <v>35</v>
      </c>
      <c r="P227" s="57">
        <v>35</v>
      </c>
      <c r="Q227" s="62">
        <v>0</v>
      </c>
    </row>
    <row r="228" spans="2:17" ht="15" thickBot="1" x14ac:dyDescent="0.25">
      <c r="B228" s="214" t="s">
        <v>53</v>
      </c>
      <c r="C228" s="215"/>
      <c r="D228" s="216"/>
      <c r="E228" s="58">
        <f>SUM(E214:E227)</f>
        <v>355</v>
      </c>
      <c r="F228" s="59">
        <f>SUM(F214:F227)</f>
        <v>355</v>
      </c>
      <c r="G228" s="60">
        <f>SUM(G214:G227)</f>
        <v>0</v>
      </c>
      <c r="L228" s="214" t="s">
        <v>53</v>
      </c>
      <c r="M228" s="215"/>
      <c r="N228" s="216"/>
      <c r="O228" s="58">
        <f>SUM(O214:O227)</f>
        <v>355</v>
      </c>
      <c r="P228" s="59">
        <f>SUM(P214:P227)</f>
        <v>355</v>
      </c>
      <c r="Q228" s="60">
        <f>SUM(Q214:Q227)</f>
        <v>0</v>
      </c>
    </row>
  </sheetData>
  <mergeCells count="200">
    <mergeCell ref="L224:N224"/>
    <mergeCell ref="L225:N225"/>
    <mergeCell ref="L226:N226"/>
    <mergeCell ref="L227:N227"/>
    <mergeCell ref="L228:N228"/>
    <mergeCell ref="L219:N219"/>
    <mergeCell ref="L220:N220"/>
    <mergeCell ref="L221:N221"/>
    <mergeCell ref="L222:N222"/>
    <mergeCell ref="L223:N223"/>
    <mergeCell ref="L214:N214"/>
    <mergeCell ref="L215:N215"/>
    <mergeCell ref="L216:N216"/>
    <mergeCell ref="L217:N217"/>
    <mergeCell ref="L218:N218"/>
    <mergeCell ref="K209:Q209"/>
    <mergeCell ref="R209:T209"/>
    <mergeCell ref="K210:Q210"/>
    <mergeCell ref="R210:T210"/>
    <mergeCell ref="L213:N213"/>
    <mergeCell ref="B224:D224"/>
    <mergeCell ref="B225:D225"/>
    <mergeCell ref="B226:D226"/>
    <mergeCell ref="B227:D227"/>
    <mergeCell ref="B228:D228"/>
    <mergeCell ref="B219:D219"/>
    <mergeCell ref="B220:D220"/>
    <mergeCell ref="B221:D221"/>
    <mergeCell ref="B222:D222"/>
    <mergeCell ref="B223:D223"/>
    <mergeCell ref="B214:D214"/>
    <mergeCell ref="B215:D215"/>
    <mergeCell ref="B216:D216"/>
    <mergeCell ref="B217:D217"/>
    <mergeCell ref="B218:D218"/>
    <mergeCell ref="A209:G209"/>
    <mergeCell ref="H209:J209"/>
    <mergeCell ref="A210:G210"/>
    <mergeCell ref="H210:J210"/>
    <mergeCell ref="B213:D213"/>
    <mergeCell ref="L172:N172"/>
    <mergeCell ref="L173:N173"/>
    <mergeCell ref="L174:N174"/>
    <mergeCell ref="L175:N175"/>
    <mergeCell ref="L176:N176"/>
    <mergeCell ref="L167:N167"/>
    <mergeCell ref="L168:N168"/>
    <mergeCell ref="L169:N169"/>
    <mergeCell ref="L170:N170"/>
    <mergeCell ref="L171:N171"/>
    <mergeCell ref="L162:N162"/>
    <mergeCell ref="L163:N163"/>
    <mergeCell ref="L164:N164"/>
    <mergeCell ref="L165:N165"/>
    <mergeCell ref="L166:N166"/>
    <mergeCell ref="K157:Q157"/>
    <mergeCell ref="R157:T157"/>
    <mergeCell ref="K158:Q158"/>
    <mergeCell ref="R158:T158"/>
    <mergeCell ref="L161:N161"/>
    <mergeCell ref="B172:D172"/>
    <mergeCell ref="B173:D173"/>
    <mergeCell ref="B174:D174"/>
    <mergeCell ref="B175:D175"/>
    <mergeCell ref="B176:D176"/>
    <mergeCell ref="B167:D167"/>
    <mergeCell ref="B168:D168"/>
    <mergeCell ref="B169:D169"/>
    <mergeCell ref="B170:D170"/>
    <mergeCell ref="B171:D171"/>
    <mergeCell ref="B162:D162"/>
    <mergeCell ref="B163:D163"/>
    <mergeCell ref="B164:D164"/>
    <mergeCell ref="B165:D165"/>
    <mergeCell ref="B166:D166"/>
    <mergeCell ref="A157:G157"/>
    <mergeCell ref="H157:J157"/>
    <mergeCell ref="A158:G158"/>
    <mergeCell ref="H158:J158"/>
    <mergeCell ref="B161:D161"/>
    <mergeCell ref="L120:N120"/>
    <mergeCell ref="L121:N121"/>
    <mergeCell ref="L122:N122"/>
    <mergeCell ref="L123:N123"/>
    <mergeCell ref="L124:N124"/>
    <mergeCell ref="L115:N115"/>
    <mergeCell ref="L116:N116"/>
    <mergeCell ref="L117:N117"/>
    <mergeCell ref="L118:N118"/>
    <mergeCell ref="L119:N119"/>
    <mergeCell ref="L110:N110"/>
    <mergeCell ref="L111:N111"/>
    <mergeCell ref="L112:N112"/>
    <mergeCell ref="L113:N113"/>
    <mergeCell ref="L114:N114"/>
    <mergeCell ref="K105:Q105"/>
    <mergeCell ref="R105:T105"/>
    <mergeCell ref="K106:Q106"/>
    <mergeCell ref="R106:T106"/>
    <mergeCell ref="L109:N109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A105:G105"/>
    <mergeCell ref="H105:J105"/>
    <mergeCell ref="A106:G106"/>
    <mergeCell ref="H106:J106"/>
    <mergeCell ref="B109:D109"/>
    <mergeCell ref="L68:N68"/>
    <mergeCell ref="L69:N69"/>
    <mergeCell ref="L70:N70"/>
    <mergeCell ref="L71:N71"/>
    <mergeCell ref="L72:N72"/>
    <mergeCell ref="L63:N63"/>
    <mergeCell ref="L64:N64"/>
    <mergeCell ref="L65:N65"/>
    <mergeCell ref="L66:N66"/>
    <mergeCell ref="L67:N67"/>
    <mergeCell ref="L58:N58"/>
    <mergeCell ref="L59:N59"/>
    <mergeCell ref="L60:N60"/>
    <mergeCell ref="L61:N61"/>
    <mergeCell ref="L62:N62"/>
    <mergeCell ref="K53:Q53"/>
    <mergeCell ref="R53:T53"/>
    <mergeCell ref="K54:Q54"/>
    <mergeCell ref="R54:T54"/>
    <mergeCell ref="L57:N5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A53:G53"/>
    <mergeCell ref="H53:J53"/>
    <mergeCell ref="A54:G54"/>
    <mergeCell ref="H54:J54"/>
    <mergeCell ref="B57:D57"/>
    <mergeCell ref="L16:N16"/>
    <mergeCell ref="L17:N17"/>
    <mergeCell ref="L18:N18"/>
    <mergeCell ref="L19:N19"/>
    <mergeCell ref="L20:N20"/>
    <mergeCell ref="L11:N11"/>
    <mergeCell ref="L12:N12"/>
    <mergeCell ref="L13:N13"/>
    <mergeCell ref="L14:N14"/>
    <mergeCell ref="L15:N15"/>
    <mergeCell ref="L6:N6"/>
    <mergeCell ref="L7:N7"/>
    <mergeCell ref="L8:N8"/>
    <mergeCell ref="L9:N9"/>
    <mergeCell ref="L10:N10"/>
    <mergeCell ref="K1:Q1"/>
    <mergeCell ref="R1:T1"/>
    <mergeCell ref="K2:Q2"/>
    <mergeCell ref="R2:T2"/>
    <mergeCell ref="L5:N5"/>
    <mergeCell ref="A1:G1"/>
    <mergeCell ref="H1:J1"/>
    <mergeCell ref="A2:G2"/>
    <mergeCell ref="H2:J2"/>
    <mergeCell ref="B19:D19"/>
    <mergeCell ref="B20:D20"/>
    <mergeCell ref="B16:D16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Layout" zoomScaleNormal="100" workbookViewId="0">
      <selection activeCell="K209" sqref="K209:T228"/>
    </sheetView>
  </sheetViews>
  <sheetFormatPr defaultRowHeight="14.25" x14ac:dyDescent="0.2"/>
  <cols>
    <col min="1" max="3" width="9.140625" style="51"/>
    <col min="4" max="4" width="10.5703125" style="51" customWidth="1"/>
    <col min="5" max="8" width="9.140625" style="51"/>
    <col min="9" max="9" width="6.140625" style="51" customWidth="1"/>
    <col min="10" max="16384" width="9.140625" style="51"/>
  </cols>
  <sheetData>
    <row r="1" spans="1:20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J1" s="198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  <c r="T1" s="198"/>
    </row>
    <row r="2" spans="1:20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J2" s="201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  <c r="T2" s="201"/>
    </row>
    <row r="4" spans="1:20" ht="15" thickBot="1" x14ac:dyDescent="0.25"/>
    <row r="5" spans="1:20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20" x14ac:dyDescent="0.2">
      <c r="B6" s="208" t="s">
        <v>2</v>
      </c>
      <c r="C6" s="209"/>
      <c r="D6" s="210"/>
      <c r="E6" s="55">
        <v>15</v>
      </c>
      <c r="F6" s="55">
        <v>15</v>
      </c>
      <c r="G6" s="5">
        <v>0</v>
      </c>
      <c r="L6" s="208" t="s">
        <v>2</v>
      </c>
      <c r="M6" s="209"/>
      <c r="N6" s="210"/>
      <c r="O6" s="55">
        <v>15</v>
      </c>
      <c r="P6" s="55">
        <v>15</v>
      </c>
      <c r="Q6" s="5">
        <v>0</v>
      </c>
    </row>
    <row r="7" spans="1:20" x14ac:dyDescent="0.2">
      <c r="B7" s="202" t="s">
        <v>44</v>
      </c>
      <c r="C7" s="203"/>
      <c r="D7" s="204"/>
      <c r="E7" s="56">
        <v>15</v>
      </c>
      <c r="F7" s="56">
        <v>15</v>
      </c>
      <c r="G7" s="5">
        <v>0</v>
      </c>
      <c r="L7" s="202" t="s">
        <v>44</v>
      </c>
      <c r="M7" s="203"/>
      <c r="N7" s="204"/>
      <c r="O7" s="56">
        <v>15</v>
      </c>
      <c r="P7" s="56">
        <v>15</v>
      </c>
      <c r="Q7" s="5">
        <v>0</v>
      </c>
    </row>
    <row r="8" spans="1:20" x14ac:dyDescent="0.2">
      <c r="B8" s="202" t="s">
        <v>45</v>
      </c>
      <c r="C8" s="203"/>
      <c r="D8" s="204"/>
      <c r="E8" s="56">
        <v>15</v>
      </c>
      <c r="F8" s="56">
        <v>15</v>
      </c>
      <c r="G8" s="5">
        <v>0</v>
      </c>
      <c r="L8" s="202" t="s">
        <v>45</v>
      </c>
      <c r="M8" s="203"/>
      <c r="N8" s="204"/>
      <c r="O8" s="56">
        <v>15</v>
      </c>
      <c r="P8" s="56">
        <v>15</v>
      </c>
      <c r="Q8" s="5">
        <v>0</v>
      </c>
    </row>
    <row r="9" spans="1:20" x14ac:dyDescent="0.2">
      <c r="B9" s="202" t="s">
        <v>46</v>
      </c>
      <c r="C9" s="203"/>
      <c r="D9" s="204"/>
      <c r="E9" s="56">
        <v>15</v>
      </c>
      <c r="F9" s="56">
        <v>15</v>
      </c>
      <c r="G9" s="5">
        <v>0</v>
      </c>
      <c r="L9" s="202" t="s">
        <v>46</v>
      </c>
      <c r="M9" s="203"/>
      <c r="N9" s="204"/>
      <c r="O9" s="56">
        <v>15</v>
      </c>
      <c r="P9" s="56">
        <v>15</v>
      </c>
      <c r="Q9" s="5">
        <v>0</v>
      </c>
    </row>
    <row r="10" spans="1:20" x14ac:dyDescent="0.2">
      <c r="B10" s="202" t="s">
        <v>47</v>
      </c>
      <c r="C10" s="203"/>
      <c r="D10" s="204"/>
      <c r="E10" s="56">
        <v>15</v>
      </c>
      <c r="F10" s="56">
        <v>15</v>
      </c>
      <c r="G10" s="5">
        <v>0</v>
      </c>
      <c r="L10" s="202" t="s">
        <v>47</v>
      </c>
      <c r="M10" s="203"/>
      <c r="N10" s="204"/>
      <c r="O10" s="56">
        <v>15</v>
      </c>
      <c r="P10" s="56">
        <v>15</v>
      </c>
      <c r="Q10" s="5">
        <v>0</v>
      </c>
    </row>
    <row r="11" spans="1:20" x14ac:dyDescent="0.2">
      <c r="B11" s="202" t="s">
        <v>48</v>
      </c>
      <c r="C11" s="203"/>
      <c r="D11" s="204"/>
      <c r="E11" s="56">
        <v>15</v>
      </c>
      <c r="F11" s="56">
        <v>15</v>
      </c>
      <c r="G11" s="5">
        <v>0</v>
      </c>
      <c r="L11" s="202" t="s">
        <v>48</v>
      </c>
      <c r="M11" s="203"/>
      <c r="N11" s="204"/>
      <c r="O11" s="56">
        <v>15</v>
      </c>
      <c r="P11" s="56">
        <v>15</v>
      </c>
      <c r="Q11" s="5">
        <v>0</v>
      </c>
    </row>
    <row r="12" spans="1:20" x14ac:dyDescent="0.2">
      <c r="B12" s="202" t="s">
        <v>49</v>
      </c>
      <c r="C12" s="203"/>
      <c r="D12" s="204"/>
      <c r="E12" s="56">
        <v>15</v>
      </c>
      <c r="F12" s="56">
        <v>15</v>
      </c>
      <c r="G12" s="5">
        <v>0</v>
      </c>
      <c r="L12" s="202" t="s">
        <v>49</v>
      </c>
      <c r="M12" s="203"/>
      <c r="N12" s="204"/>
      <c r="O12" s="56">
        <v>15</v>
      </c>
      <c r="P12" s="56">
        <v>15</v>
      </c>
      <c r="Q12" s="5">
        <v>0</v>
      </c>
    </row>
    <row r="13" spans="1:20" x14ac:dyDescent="0.2">
      <c r="B13" s="202" t="s">
        <v>50</v>
      </c>
      <c r="C13" s="203"/>
      <c r="D13" s="204"/>
      <c r="E13" s="56">
        <v>15</v>
      </c>
      <c r="F13" s="56">
        <v>15</v>
      </c>
      <c r="G13" s="5">
        <v>0</v>
      </c>
      <c r="L13" s="202" t="s">
        <v>50</v>
      </c>
      <c r="M13" s="203"/>
      <c r="N13" s="204"/>
      <c r="O13" s="56">
        <v>15</v>
      </c>
      <c r="P13" s="56">
        <v>15</v>
      </c>
      <c r="Q13" s="5">
        <v>0</v>
      </c>
    </row>
    <row r="14" spans="1:20" x14ac:dyDescent="0.2">
      <c r="B14" s="202" t="s">
        <v>51</v>
      </c>
      <c r="C14" s="203"/>
      <c r="D14" s="204"/>
      <c r="E14" s="56">
        <v>15</v>
      </c>
      <c r="F14" s="56">
        <v>15</v>
      </c>
      <c r="G14" s="5">
        <v>0</v>
      </c>
      <c r="L14" s="202" t="s">
        <v>51</v>
      </c>
      <c r="M14" s="203"/>
      <c r="N14" s="204"/>
      <c r="O14" s="56">
        <v>15</v>
      </c>
      <c r="P14" s="56">
        <v>15</v>
      </c>
      <c r="Q14" s="5">
        <v>0</v>
      </c>
    </row>
    <row r="15" spans="1:20" x14ac:dyDescent="0.2">
      <c r="B15" s="202" t="s">
        <v>52</v>
      </c>
      <c r="C15" s="203"/>
      <c r="D15" s="204"/>
      <c r="E15" s="56">
        <v>15</v>
      </c>
      <c r="F15" s="56">
        <v>15</v>
      </c>
      <c r="G15" s="5">
        <v>0</v>
      </c>
      <c r="L15" s="202" t="s">
        <v>52</v>
      </c>
      <c r="M15" s="203"/>
      <c r="N15" s="204"/>
      <c r="O15" s="56">
        <v>15</v>
      </c>
      <c r="P15" s="56">
        <v>15</v>
      </c>
      <c r="Q15" s="5">
        <v>0</v>
      </c>
    </row>
    <row r="16" spans="1:20" x14ac:dyDescent="0.2">
      <c r="B16" s="202" t="s">
        <v>56</v>
      </c>
      <c r="C16" s="203"/>
      <c r="D16" s="204"/>
      <c r="E16" s="56">
        <v>210</v>
      </c>
      <c r="F16" s="56">
        <v>210</v>
      </c>
      <c r="G16" s="5">
        <v>0</v>
      </c>
      <c r="L16" s="202" t="s">
        <v>56</v>
      </c>
      <c r="M16" s="203"/>
      <c r="N16" s="204"/>
      <c r="O16" s="56">
        <v>210</v>
      </c>
      <c r="P16" s="56">
        <v>210</v>
      </c>
      <c r="Q16" s="5">
        <v>0</v>
      </c>
    </row>
    <row r="17" spans="2:17" x14ac:dyDescent="0.2">
      <c r="B17" s="202" t="s">
        <v>5</v>
      </c>
      <c r="C17" s="203"/>
      <c r="D17" s="204"/>
      <c r="E17" s="56">
        <v>55</v>
      </c>
      <c r="F17" s="56">
        <v>55</v>
      </c>
      <c r="G17" s="5">
        <v>0</v>
      </c>
      <c r="L17" s="202" t="s">
        <v>5</v>
      </c>
      <c r="M17" s="203"/>
      <c r="N17" s="204"/>
      <c r="O17" s="56">
        <v>55</v>
      </c>
      <c r="P17" s="56">
        <v>55</v>
      </c>
      <c r="Q17" s="5">
        <v>0</v>
      </c>
    </row>
    <row r="18" spans="2:17" x14ac:dyDescent="0.2">
      <c r="B18" s="202" t="s">
        <v>6</v>
      </c>
      <c r="C18" s="203"/>
      <c r="D18" s="204"/>
      <c r="E18" s="56">
        <v>45</v>
      </c>
      <c r="F18" s="56">
        <v>45</v>
      </c>
      <c r="G18" s="5">
        <v>0</v>
      </c>
      <c r="L18" s="202" t="s">
        <v>6</v>
      </c>
      <c r="M18" s="203"/>
      <c r="N18" s="204"/>
      <c r="O18" s="56">
        <v>45</v>
      </c>
      <c r="P18" s="56">
        <v>45</v>
      </c>
      <c r="Q18" s="5">
        <v>0</v>
      </c>
    </row>
    <row r="19" spans="2:17" ht="15" thickBot="1" x14ac:dyDescent="0.25">
      <c r="B19" s="211" t="s">
        <v>41</v>
      </c>
      <c r="C19" s="212"/>
      <c r="D19" s="213"/>
      <c r="E19" s="57">
        <v>35</v>
      </c>
      <c r="F19" s="57">
        <v>35</v>
      </c>
      <c r="G19" s="62">
        <v>0</v>
      </c>
      <c r="L19" s="211" t="s">
        <v>41</v>
      </c>
      <c r="M19" s="212"/>
      <c r="N19" s="213"/>
      <c r="O19" s="57">
        <v>35</v>
      </c>
      <c r="P19" s="57">
        <v>35</v>
      </c>
      <c r="Q19" s="62">
        <v>0</v>
      </c>
    </row>
    <row r="20" spans="2:17" ht="15.75" customHeight="1" thickBot="1" x14ac:dyDescent="0.25">
      <c r="B20" s="214" t="s">
        <v>53</v>
      </c>
      <c r="C20" s="215"/>
      <c r="D20" s="216"/>
      <c r="E20" s="58">
        <f>SUM(E6:E19)+E22+E23</f>
        <v>495</v>
      </c>
      <c r="F20" s="59">
        <f>SUM(F6:F19)</f>
        <v>495</v>
      </c>
      <c r="G20" s="60">
        <f>SUM(G6:G19)</f>
        <v>0</v>
      </c>
      <c r="L20" s="214" t="s">
        <v>53</v>
      </c>
      <c r="M20" s="215"/>
      <c r="N20" s="216"/>
      <c r="O20" s="58">
        <f>SUM(O6:O19)+O22+O23</f>
        <v>495</v>
      </c>
      <c r="P20" s="59">
        <f>SUM(P6:P19)</f>
        <v>495</v>
      </c>
      <c r="Q20" s="60">
        <f>SUM(Q6:Q19)</f>
        <v>0</v>
      </c>
    </row>
    <row r="52" spans="1:20" ht="15" thickBot="1" x14ac:dyDescent="0.25"/>
    <row r="53" spans="1:20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J53" s="198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  <c r="T53" s="198"/>
    </row>
    <row r="54" spans="1:20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J54" s="201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  <c r="T54" s="201"/>
    </row>
    <row r="56" spans="1:20" ht="15" thickBot="1" x14ac:dyDescent="0.25"/>
    <row r="57" spans="1:20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20" x14ac:dyDescent="0.2">
      <c r="B58" s="208" t="s">
        <v>2</v>
      </c>
      <c r="C58" s="209"/>
      <c r="D58" s="210"/>
      <c r="E58" s="55">
        <v>15</v>
      </c>
      <c r="F58" s="55">
        <v>15</v>
      </c>
      <c r="G58" s="5">
        <v>0</v>
      </c>
      <c r="L58" s="208" t="s">
        <v>2</v>
      </c>
      <c r="M58" s="209"/>
      <c r="N58" s="210"/>
      <c r="O58" s="55">
        <v>15</v>
      </c>
      <c r="P58" s="55">
        <v>15</v>
      </c>
      <c r="Q58" s="5">
        <v>0</v>
      </c>
    </row>
    <row r="59" spans="1:20" x14ac:dyDescent="0.2">
      <c r="B59" s="202" t="s">
        <v>44</v>
      </c>
      <c r="C59" s="203"/>
      <c r="D59" s="204"/>
      <c r="E59" s="56">
        <v>15</v>
      </c>
      <c r="F59" s="56">
        <v>15</v>
      </c>
      <c r="G59" s="5">
        <v>0</v>
      </c>
      <c r="L59" s="202" t="s">
        <v>44</v>
      </c>
      <c r="M59" s="203"/>
      <c r="N59" s="204"/>
      <c r="O59" s="56">
        <v>15</v>
      </c>
      <c r="P59" s="56">
        <v>15</v>
      </c>
      <c r="Q59" s="5">
        <v>0</v>
      </c>
    </row>
    <row r="60" spans="1:20" x14ac:dyDescent="0.2">
      <c r="B60" s="202" t="s">
        <v>45</v>
      </c>
      <c r="C60" s="203"/>
      <c r="D60" s="204"/>
      <c r="E60" s="56">
        <v>15</v>
      </c>
      <c r="F60" s="56">
        <v>15</v>
      </c>
      <c r="G60" s="5">
        <v>0</v>
      </c>
      <c r="L60" s="202" t="s">
        <v>45</v>
      </c>
      <c r="M60" s="203"/>
      <c r="N60" s="204"/>
      <c r="O60" s="56">
        <v>15</v>
      </c>
      <c r="P60" s="56">
        <v>15</v>
      </c>
      <c r="Q60" s="5">
        <v>0</v>
      </c>
    </row>
    <row r="61" spans="1:20" x14ac:dyDescent="0.2">
      <c r="B61" s="202" t="s">
        <v>46</v>
      </c>
      <c r="C61" s="203"/>
      <c r="D61" s="204"/>
      <c r="E61" s="56">
        <v>15</v>
      </c>
      <c r="F61" s="56">
        <v>15</v>
      </c>
      <c r="G61" s="5">
        <v>0</v>
      </c>
      <c r="L61" s="202" t="s">
        <v>46</v>
      </c>
      <c r="M61" s="203"/>
      <c r="N61" s="204"/>
      <c r="O61" s="56">
        <v>15</v>
      </c>
      <c r="P61" s="56">
        <v>15</v>
      </c>
      <c r="Q61" s="5">
        <v>0</v>
      </c>
    </row>
    <row r="62" spans="1:20" x14ac:dyDescent="0.2">
      <c r="B62" s="202" t="s">
        <v>47</v>
      </c>
      <c r="C62" s="203"/>
      <c r="D62" s="204"/>
      <c r="E62" s="56">
        <v>15</v>
      </c>
      <c r="F62" s="56">
        <v>15</v>
      </c>
      <c r="G62" s="5">
        <v>0</v>
      </c>
      <c r="L62" s="202" t="s">
        <v>47</v>
      </c>
      <c r="M62" s="203"/>
      <c r="N62" s="204"/>
      <c r="O62" s="56">
        <v>15</v>
      </c>
      <c r="P62" s="56">
        <v>15</v>
      </c>
      <c r="Q62" s="5">
        <v>0</v>
      </c>
    </row>
    <row r="63" spans="1:20" x14ac:dyDescent="0.2">
      <c r="B63" s="202" t="s">
        <v>48</v>
      </c>
      <c r="C63" s="203"/>
      <c r="D63" s="204"/>
      <c r="E63" s="56">
        <v>15</v>
      </c>
      <c r="F63" s="56">
        <v>15</v>
      </c>
      <c r="G63" s="5">
        <v>0</v>
      </c>
      <c r="L63" s="202" t="s">
        <v>48</v>
      </c>
      <c r="M63" s="203"/>
      <c r="N63" s="204"/>
      <c r="O63" s="56">
        <v>15</v>
      </c>
      <c r="P63" s="56">
        <v>15</v>
      </c>
      <c r="Q63" s="5">
        <v>0</v>
      </c>
    </row>
    <row r="64" spans="1:20" x14ac:dyDescent="0.2">
      <c r="B64" s="202" t="s">
        <v>49</v>
      </c>
      <c r="C64" s="203"/>
      <c r="D64" s="204"/>
      <c r="E64" s="56">
        <v>15</v>
      </c>
      <c r="F64" s="56">
        <v>15</v>
      </c>
      <c r="G64" s="5">
        <v>0</v>
      </c>
      <c r="L64" s="202" t="s">
        <v>49</v>
      </c>
      <c r="M64" s="203"/>
      <c r="N64" s="204"/>
      <c r="O64" s="56">
        <v>15</v>
      </c>
      <c r="P64" s="56">
        <v>15</v>
      </c>
      <c r="Q64" s="5">
        <v>0</v>
      </c>
    </row>
    <row r="65" spans="2:17" x14ac:dyDescent="0.2">
      <c r="B65" s="202" t="s">
        <v>50</v>
      </c>
      <c r="C65" s="203"/>
      <c r="D65" s="204"/>
      <c r="E65" s="56">
        <v>15</v>
      </c>
      <c r="F65" s="56">
        <v>15</v>
      </c>
      <c r="G65" s="5">
        <v>0</v>
      </c>
      <c r="L65" s="202" t="s">
        <v>50</v>
      </c>
      <c r="M65" s="203"/>
      <c r="N65" s="204"/>
      <c r="O65" s="56">
        <v>15</v>
      </c>
      <c r="P65" s="56">
        <v>15</v>
      </c>
      <c r="Q65" s="5">
        <v>0</v>
      </c>
    </row>
    <row r="66" spans="2:17" x14ac:dyDescent="0.2">
      <c r="B66" s="202" t="s">
        <v>51</v>
      </c>
      <c r="C66" s="203"/>
      <c r="D66" s="204"/>
      <c r="E66" s="56">
        <v>15</v>
      </c>
      <c r="F66" s="56">
        <v>15</v>
      </c>
      <c r="G66" s="5">
        <v>0</v>
      </c>
      <c r="L66" s="202" t="s">
        <v>51</v>
      </c>
      <c r="M66" s="203"/>
      <c r="N66" s="204"/>
      <c r="O66" s="56">
        <v>15</v>
      </c>
      <c r="P66" s="56">
        <v>15</v>
      </c>
      <c r="Q66" s="5">
        <v>0</v>
      </c>
    </row>
    <row r="67" spans="2:17" x14ac:dyDescent="0.2">
      <c r="B67" s="202" t="s">
        <v>52</v>
      </c>
      <c r="C67" s="203"/>
      <c r="D67" s="204"/>
      <c r="E67" s="56">
        <v>15</v>
      </c>
      <c r="F67" s="56">
        <v>15</v>
      </c>
      <c r="G67" s="5">
        <v>0</v>
      </c>
      <c r="L67" s="202" t="s">
        <v>52</v>
      </c>
      <c r="M67" s="203"/>
      <c r="N67" s="204"/>
      <c r="O67" s="56">
        <v>15</v>
      </c>
      <c r="P67" s="56">
        <v>15</v>
      </c>
      <c r="Q67" s="5">
        <v>0</v>
      </c>
    </row>
    <row r="68" spans="2:17" x14ac:dyDescent="0.2">
      <c r="B68" s="202" t="s">
        <v>56</v>
      </c>
      <c r="C68" s="203"/>
      <c r="D68" s="204"/>
      <c r="E68" s="56">
        <v>210</v>
      </c>
      <c r="F68" s="56">
        <v>210</v>
      </c>
      <c r="G68" s="5">
        <v>0</v>
      </c>
      <c r="L68" s="202" t="s">
        <v>56</v>
      </c>
      <c r="M68" s="203"/>
      <c r="N68" s="204"/>
      <c r="O68" s="56">
        <v>210</v>
      </c>
      <c r="P68" s="56">
        <v>210</v>
      </c>
      <c r="Q68" s="5">
        <v>0</v>
      </c>
    </row>
    <row r="69" spans="2:17" x14ac:dyDescent="0.2">
      <c r="B69" s="202" t="s">
        <v>5</v>
      </c>
      <c r="C69" s="203"/>
      <c r="D69" s="204"/>
      <c r="E69" s="56">
        <v>55</v>
      </c>
      <c r="F69" s="56">
        <v>55</v>
      </c>
      <c r="G69" s="5">
        <v>0</v>
      </c>
      <c r="L69" s="202" t="s">
        <v>5</v>
      </c>
      <c r="M69" s="203"/>
      <c r="N69" s="204"/>
      <c r="O69" s="56">
        <v>55</v>
      </c>
      <c r="P69" s="56">
        <v>55</v>
      </c>
      <c r="Q69" s="5">
        <v>0</v>
      </c>
    </row>
    <row r="70" spans="2:17" x14ac:dyDescent="0.2">
      <c r="B70" s="202" t="s">
        <v>6</v>
      </c>
      <c r="C70" s="203"/>
      <c r="D70" s="204"/>
      <c r="E70" s="56">
        <v>45</v>
      </c>
      <c r="F70" s="56">
        <v>45</v>
      </c>
      <c r="G70" s="5">
        <v>0</v>
      </c>
      <c r="L70" s="202" t="s">
        <v>6</v>
      </c>
      <c r="M70" s="203"/>
      <c r="N70" s="204"/>
      <c r="O70" s="56">
        <v>45</v>
      </c>
      <c r="P70" s="56">
        <v>45</v>
      </c>
      <c r="Q70" s="5">
        <v>0</v>
      </c>
    </row>
    <row r="71" spans="2:17" ht="15" thickBot="1" x14ac:dyDescent="0.25">
      <c r="B71" s="211" t="s">
        <v>41</v>
      </c>
      <c r="C71" s="212"/>
      <c r="D71" s="213"/>
      <c r="E71" s="57">
        <v>35</v>
      </c>
      <c r="F71" s="57">
        <v>35</v>
      </c>
      <c r="G71" s="62">
        <v>0</v>
      </c>
      <c r="L71" s="211" t="s">
        <v>41</v>
      </c>
      <c r="M71" s="212"/>
      <c r="N71" s="213"/>
      <c r="O71" s="57">
        <v>35</v>
      </c>
      <c r="P71" s="57">
        <v>35</v>
      </c>
      <c r="Q71" s="62">
        <v>0</v>
      </c>
    </row>
    <row r="72" spans="2:17" ht="15" thickBot="1" x14ac:dyDescent="0.25">
      <c r="B72" s="214" t="s">
        <v>53</v>
      </c>
      <c r="C72" s="215"/>
      <c r="D72" s="216"/>
      <c r="E72" s="58">
        <f>SUM(E58:E71)+E74+E75</f>
        <v>495</v>
      </c>
      <c r="F72" s="59">
        <f>SUM(F58:F71)</f>
        <v>495</v>
      </c>
      <c r="G72" s="60">
        <f>SUM(G58:G71)</f>
        <v>0</v>
      </c>
      <c r="L72" s="214" t="s">
        <v>53</v>
      </c>
      <c r="M72" s="215"/>
      <c r="N72" s="216"/>
      <c r="O72" s="58">
        <f>SUM(O58:O71)+O74+O75</f>
        <v>495</v>
      </c>
      <c r="P72" s="59">
        <f>SUM(P58:P71)</f>
        <v>495</v>
      </c>
      <c r="Q72" s="60">
        <f>SUM(Q58:Q71)</f>
        <v>0</v>
      </c>
    </row>
    <row r="104" spans="1:20" ht="15" thickBot="1" x14ac:dyDescent="0.25"/>
    <row r="105" spans="1:20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J105" s="198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  <c r="T105" s="198"/>
    </row>
    <row r="106" spans="1:20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J106" s="201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  <c r="T106" s="201"/>
    </row>
    <row r="108" spans="1:20" ht="15" thickBot="1" x14ac:dyDescent="0.25"/>
    <row r="109" spans="1:20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20" x14ac:dyDescent="0.2">
      <c r="B110" s="208" t="s">
        <v>2</v>
      </c>
      <c r="C110" s="209"/>
      <c r="D110" s="210"/>
      <c r="E110" s="55">
        <v>15</v>
      </c>
      <c r="F110" s="55">
        <v>15</v>
      </c>
      <c r="G110" s="5">
        <v>0</v>
      </c>
      <c r="L110" s="208" t="s">
        <v>2</v>
      </c>
      <c r="M110" s="209"/>
      <c r="N110" s="210"/>
      <c r="O110" s="55">
        <v>15</v>
      </c>
      <c r="P110" s="55">
        <v>15</v>
      </c>
      <c r="Q110" s="5">
        <v>0</v>
      </c>
    </row>
    <row r="111" spans="1:20" x14ac:dyDescent="0.2">
      <c r="B111" s="202" t="s">
        <v>44</v>
      </c>
      <c r="C111" s="203"/>
      <c r="D111" s="204"/>
      <c r="E111" s="56">
        <v>15</v>
      </c>
      <c r="F111" s="56">
        <v>15</v>
      </c>
      <c r="G111" s="5">
        <v>0</v>
      </c>
      <c r="L111" s="202" t="s">
        <v>44</v>
      </c>
      <c r="M111" s="203"/>
      <c r="N111" s="204"/>
      <c r="O111" s="56">
        <v>15</v>
      </c>
      <c r="P111" s="56">
        <v>15</v>
      </c>
      <c r="Q111" s="5">
        <v>0</v>
      </c>
    </row>
    <row r="112" spans="1:20" x14ac:dyDescent="0.2">
      <c r="B112" s="202" t="s">
        <v>45</v>
      </c>
      <c r="C112" s="203"/>
      <c r="D112" s="204"/>
      <c r="E112" s="56">
        <v>15</v>
      </c>
      <c r="F112" s="56">
        <v>15</v>
      </c>
      <c r="G112" s="5">
        <v>0</v>
      </c>
      <c r="L112" s="202" t="s">
        <v>45</v>
      </c>
      <c r="M112" s="203"/>
      <c r="N112" s="204"/>
      <c r="O112" s="56">
        <v>15</v>
      </c>
      <c r="P112" s="56">
        <v>15</v>
      </c>
      <c r="Q112" s="5">
        <v>0</v>
      </c>
    </row>
    <row r="113" spans="2:17" x14ac:dyDescent="0.2">
      <c r="B113" s="202" t="s">
        <v>46</v>
      </c>
      <c r="C113" s="203"/>
      <c r="D113" s="204"/>
      <c r="E113" s="56">
        <v>15</v>
      </c>
      <c r="F113" s="56">
        <v>15</v>
      </c>
      <c r="G113" s="5">
        <v>0</v>
      </c>
      <c r="L113" s="202" t="s">
        <v>46</v>
      </c>
      <c r="M113" s="203"/>
      <c r="N113" s="204"/>
      <c r="O113" s="56">
        <v>15</v>
      </c>
      <c r="P113" s="56">
        <v>15</v>
      </c>
      <c r="Q113" s="5">
        <v>0</v>
      </c>
    </row>
    <row r="114" spans="2:17" x14ac:dyDescent="0.2">
      <c r="B114" s="202" t="s">
        <v>47</v>
      </c>
      <c r="C114" s="203"/>
      <c r="D114" s="204"/>
      <c r="E114" s="56">
        <v>15</v>
      </c>
      <c r="F114" s="56">
        <v>15</v>
      </c>
      <c r="G114" s="5">
        <v>0</v>
      </c>
      <c r="L114" s="202" t="s">
        <v>47</v>
      </c>
      <c r="M114" s="203"/>
      <c r="N114" s="204"/>
      <c r="O114" s="56">
        <v>15</v>
      </c>
      <c r="P114" s="56">
        <v>15</v>
      </c>
      <c r="Q114" s="5">
        <v>0</v>
      </c>
    </row>
    <row r="115" spans="2:17" x14ac:dyDescent="0.2">
      <c r="B115" s="202" t="s">
        <v>48</v>
      </c>
      <c r="C115" s="203"/>
      <c r="D115" s="204"/>
      <c r="E115" s="56">
        <v>15</v>
      </c>
      <c r="F115" s="56">
        <v>15</v>
      </c>
      <c r="G115" s="5">
        <v>0</v>
      </c>
      <c r="L115" s="202" t="s">
        <v>48</v>
      </c>
      <c r="M115" s="203"/>
      <c r="N115" s="204"/>
      <c r="O115" s="56">
        <v>15</v>
      </c>
      <c r="P115" s="56">
        <v>15</v>
      </c>
      <c r="Q115" s="5">
        <v>0</v>
      </c>
    </row>
    <row r="116" spans="2:17" x14ac:dyDescent="0.2">
      <c r="B116" s="202" t="s">
        <v>49</v>
      </c>
      <c r="C116" s="203"/>
      <c r="D116" s="204"/>
      <c r="E116" s="56">
        <v>15</v>
      </c>
      <c r="F116" s="56">
        <v>15</v>
      </c>
      <c r="G116" s="5">
        <v>0</v>
      </c>
      <c r="L116" s="202" t="s">
        <v>49</v>
      </c>
      <c r="M116" s="203"/>
      <c r="N116" s="204"/>
      <c r="O116" s="56">
        <v>15</v>
      </c>
      <c r="P116" s="56">
        <v>15</v>
      </c>
      <c r="Q116" s="5">
        <v>0</v>
      </c>
    </row>
    <row r="117" spans="2:17" x14ac:dyDescent="0.2">
      <c r="B117" s="202" t="s">
        <v>50</v>
      </c>
      <c r="C117" s="203"/>
      <c r="D117" s="204"/>
      <c r="E117" s="56">
        <v>15</v>
      </c>
      <c r="F117" s="56">
        <v>15</v>
      </c>
      <c r="G117" s="5">
        <v>0</v>
      </c>
      <c r="L117" s="202" t="s">
        <v>50</v>
      </c>
      <c r="M117" s="203"/>
      <c r="N117" s="204"/>
      <c r="O117" s="56">
        <v>15</v>
      </c>
      <c r="P117" s="56">
        <v>15</v>
      </c>
      <c r="Q117" s="5">
        <v>0</v>
      </c>
    </row>
    <row r="118" spans="2:17" x14ac:dyDescent="0.2">
      <c r="B118" s="202" t="s">
        <v>51</v>
      </c>
      <c r="C118" s="203"/>
      <c r="D118" s="204"/>
      <c r="E118" s="56">
        <v>15</v>
      </c>
      <c r="F118" s="56">
        <v>15</v>
      </c>
      <c r="G118" s="5">
        <v>0</v>
      </c>
      <c r="L118" s="202" t="s">
        <v>51</v>
      </c>
      <c r="M118" s="203"/>
      <c r="N118" s="204"/>
      <c r="O118" s="56">
        <v>15</v>
      </c>
      <c r="P118" s="56">
        <v>15</v>
      </c>
      <c r="Q118" s="5">
        <v>0</v>
      </c>
    </row>
    <row r="119" spans="2:17" x14ac:dyDescent="0.2">
      <c r="B119" s="202" t="s">
        <v>52</v>
      </c>
      <c r="C119" s="203"/>
      <c r="D119" s="204"/>
      <c r="E119" s="56">
        <v>15</v>
      </c>
      <c r="F119" s="56">
        <v>15</v>
      </c>
      <c r="G119" s="5">
        <v>0</v>
      </c>
      <c r="L119" s="202" t="s">
        <v>52</v>
      </c>
      <c r="M119" s="203"/>
      <c r="N119" s="204"/>
      <c r="O119" s="56">
        <v>15</v>
      </c>
      <c r="P119" s="56">
        <v>15</v>
      </c>
      <c r="Q119" s="5">
        <v>0</v>
      </c>
    </row>
    <row r="120" spans="2:17" x14ac:dyDescent="0.2">
      <c r="B120" s="202" t="s">
        <v>56</v>
      </c>
      <c r="C120" s="203"/>
      <c r="D120" s="204"/>
      <c r="E120" s="56">
        <v>210</v>
      </c>
      <c r="F120" s="56">
        <v>210</v>
      </c>
      <c r="G120" s="5">
        <v>0</v>
      </c>
      <c r="L120" s="202" t="s">
        <v>56</v>
      </c>
      <c r="M120" s="203"/>
      <c r="N120" s="204"/>
      <c r="O120" s="56">
        <v>210</v>
      </c>
      <c r="P120" s="56">
        <v>210</v>
      </c>
      <c r="Q120" s="5">
        <v>0</v>
      </c>
    </row>
    <row r="121" spans="2:17" x14ac:dyDescent="0.2">
      <c r="B121" s="202" t="s">
        <v>5</v>
      </c>
      <c r="C121" s="203"/>
      <c r="D121" s="204"/>
      <c r="E121" s="56">
        <v>55</v>
      </c>
      <c r="F121" s="56">
        <v>55</v>
      </c>
      <c r="G121" s="5">
        <v>0</v>
      </c>
      <c r="L121" s="202" t="s">
        <v>5</v>
      </c>
      <c r="M121" s="203"/>
      <c r="N121" s="204"/>
      <c r="O121" s="56">
        <v>55</v>
      </c>
      <c r="P121" s="56">
        <v>55</v>
      </c>
      <c r="Q121" s="5">
        <v>0</v>
      </c>
    </row>
    <row r="122" spans="2:17" x14ac:dyDescent="0.2">
      <c r="B122" s="202" t="s">
        <v>6</v>
      </c>
      <c r="C122" s="203"/>
      <c r="D122" s="204"/>
      <c r="E122" s="56">
        <v>45</v>
      </c>
      <c r="F122" s="56">
        <v>45</v>
      </c>
      <c r="G122" s="5">
        <v>0</v>
      </c>
      <c r="L122" s="202" t="s">
        <v>6</v>
      </c>
      <c r="M122" s="203"/>
      <c r="N122" s="204"/>
      <c r="O122" s="56">
        <v>45</v>
      </c>
      <c r="P122" s="56">
        <v>45</v>
      </c>
      <c r="Q122" s="5">
        <v>0</v>
      </c>
    </row>
    <row r="123" spans="2:17" ht="15" thickBot="1" x14ac:dyDescent="0.25">
      <c r="B123" s="211" t="s">
        <v>41</v>
      </c>
      <c r="C123" s="212"/>
      <c r="D123" s="213"/>
      <c r="E123" s="57">
        <v>35</v>
      </c>
      <c r="F123" s="57">
        <v>35</v>
      </c>
      <c r="G123" s="62">
        <v>0</v>
      </c>
      <c r="L123" s="211" t="s">
        <v>41</v>
      </c>
      <c r="M123" s="212"/>
      <c r="N123" s="213"/>
      <c r="O123" s="57">
        <v>35</v>
      </c>
      <c r="P123" s="57">
        <v>35</v>
      </c>
      <c r="Q123" s="62">
        <v>0</v>
      </c>
    </row>
    <row r="124" spans="2:17" ht="15" thickBot="1" x14ac:dyDescent="0.25">
      <c r="B124" s="214" t="s">
        <v>53</v>
      </c>
      <c r="C124" s="215"/>
      <c r="D124" s="216"/>
      <c r="E124" s="58">
        <f>SUM(E110:E123)+E126+E127</f>
        <v>495</v>
      </c>
      <c r="F124" s="59">
        <f>SUM(F110:F123)</f>
        <v>495</v>
      </c>
      <c r="G124" s="60">
        <f>SUM(G110:G123)</f>
        <v>0</v>
      </c>
      <c r="L124" s="214" t="s">
        <v>53</v>
      </c>
      <c r="M124" s="215"/>
      <c r="N124" s="216"/>
      <c r="O124" s="58">
        <f>SUM(O110:O123)+O126+O127</f>
        <v>495</v>
      </c>
      <c r="P124" s="59">
        <f>SUM(P110:P123)</f>
        <v>495</v>
      </c>
      <c r="Q124" s="60">
        <f>SUM(Q110:Q123)</f>
        <v>0</v>
      </c>
    </row>
    <row r="156" spans="1:20" ht="15" thickBot="1" x14ac:dyDescent="0.25"/>
    <row r="157" spans="1:20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J157" s="198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  <c r="T157" s="198"/>
    </row>
    <row r="158" spans="1:20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J158" s="201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  <c r="T158" s="201"/>
    </row>
    <row r="160" spans="1:20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8" t="s">
        <v>2</v>
      </c>
      <c r="C162" s="209"/>
      <c r="D162" s="210"/>
      <c r="E162" s="55">
        <v>15</v>
      </c>
      <c r="F162" s="55">
        <v>15</v>
      </c>
      <c r="G162" s="5">
        <v>0</v>
      </c>
      <c r="L162" s="208" t="s">
        <v>2</v>
      </c>
      <c r="M162" s="209"/>
      <c r="N162" s="210"/>
      <c r="O162" s="55">
        <v>15</v>
      </c>
      <c r="P162" s="55">
        <v>15</v>
      </c>
      <c r="Q162" s="5">
        <v>0</v>
      </c>
    </row>
    <row r="163" spans="2:17" x14ac:dyDescent="0.2">
      <c r="B163" s="202" t="s">
        <v>44</v>
      </c>
      <c r="C163" s="203"/>
      <c r="D163" s="204"/>
      <c r="E163" s="56">
        <v>15</v>
      </c>
      <c r="F163" s="56">
        <v>15</v>
      </c>
      <c r="G163" s="5">
        <v>0</v>
      </c>
      <c r="L163" s="202" t="s">
        <v>44</v>
      </c>
      <c r="M163" s="203"/>
      <c r="N163" s="204"/>
      <c r="O163" s="56">
        <v>15</v>
      </c>
      <c r="P163" s="56">
        <v>15</v>
      </c>
      <c r="Q163" s="5">
        <v>0</v>
      </c>
    </row>
    <row r="164" spans="2:17" x14ac:dyDescent="0.2">
      <c r="B164" s="202" t="s">
        <v>45</v>
      </c>
      <c r="C164" s="203"/>
      <c r="D164" s="204"/>
      <c r="E164" s="56">
        <v>15</v>
      </c>
      <c r="F164" s="56">
        <v>15</v>
      </c>
      <c r="G164" s="5">
        <v>0</v>
      </c>
      <c r="L164" s="202" t="s">
        <v>45</v>
      </c>
      <c r="M164" s="203"/>
      <c r="N164" s="204"/>
      <c r="O164" s="56">
        <v>15</v>
      </c>
      <c r="P164" s="56">
        <v>15</v>
      </c>
      <c r="Q164" s="5">
        <v>0</v>
      </c>
    </row>
    <row r="165" spans="2:17" x14ac:dyDescent="0.2">
      <c r="B165" s="202" t="s">
        <v>46</v>
      </c>
      <c r="C165" s="203"/>
      <c r="D165" s="204"/>
      <c r="E165" s="56">
        <v>15</v>
      </c>
      <c r="F165" s="56">
        <v>15</v>
      </c>
      <c r="G165" s="5">
        <v>0</v>
      </c>
      <c r="L165" s="202" t="s">
        <v>46</v>
      </c>
      <c r="M165" s="203"/>
      <c r="N165" s="204"/>
      <c r="O165" s="56">
        <v>15</v>
      </c>
      <c r="P165" s="56">
        <v>15</v>
      </c>
      <c r="Q165" s="5">
        <v>0</v>
      </c>
    </row>
    <row r="166" spans="2:17" x14ac:dyDescent="0.2">
      <c r="B166" s="202" t="s">
        <v>47</v>
      </c>
      <c r="C166" s="203"/>
      <c r="D166" s="204"/>
      <c r="E166" s="56">
        <v>15</v>
      </c>
      <c r="F166" s="56">
        <v>15</v>
      </c>
      <c r="G166" s="5">
        <v>0</v>
      </c>
      <c r="L166" s="202" t="s">
        <v>47</v>
      </c>
      <c r="M166" s="203"/>
      <c r="N166" s="204"/>
      <c r="O166" s="56">
        <v>15</v>
      </c>
      <c r="P166" s="56">
        <v>15</v>
      </c>
      <c r="Q166" s="5">
        <v>0</v>
      </c>
    </row>
    <row r="167" spans="2:17" x14ac:dyDescent="0.2">
      <c r="B167" s="202" t="s">
        <v>48</v>
      </c>
      <c r="C167" s="203"/>
      <c r="D167" s="204"/>
      <c r="E167" s="56">
        <v>15</v>
      </c>
      <c r="F167" s="56">
        <v>15</v>
      </c>
      <c r="G167" s="5">
        <v>0</v>
      </c>
      <c r="L167" s="202" t="s">
        <v>48</v>
      </c>
      <c r="M167" s="203"/>
      <c r="N167" s="204"/>
      <c r="O167" s="56">
        <v>15</v>
      </c>
      <c r="P167" s="56">
        <v>15</v>
      </c>
      <c r="Q167" s="5">
        <v>0</v>
      </c>
    </row>
    <row r="168" spans="2:17" x14ac:dyDescent="0.2">
      <c r="B168" s="202" t="s">
        <v>49</v>
      </c>
      <c r="C168" s="203"/>
      <c r="D168" s="204"/>
      <c r="E168" s="56">
        <v>15</v>
      </c>
      <c r="F168" s="56">
        <v>15</v>
      </c>
      <c r="G168" s="5">
        <v>0</v>
      </c>
      <c r="L168" s="202" t="s">
        <v>49</v>
      </c>
      <c r="M168" s="203"/>
      <c r="N168" s="204"/>
      <c r="O168" s="56">
        <v>15</v>
      </c>
      <c r="P168" s="56">
        <v>15</v>
      </c>
      <c r="Q168" s="5">
        <v>0</v>
      </c>
    </row>
    <row r="169" spans="2:17" x14ac:dyDescent="0.2">
      <c r="B169" s="202" t="s">
        <v>50</v>
      </c>
      <c r="C169" s="203"/>
      <c r="D169" s="204"/>
      <c r="E169" s="56">
        <v>15</v>
      </c>
      <c r="F169" s="56">
        <v>15</v>
      </c>
      <c r="G169" s="5">
        <v>0</v>
      </c>
      <c r="L169" s="202" t="s">
        <v>50</v>
      </c>
      <c r="M169" s="203"/>
      <c r="N169" s="204"/>
      <c r="O169" s="56">
        <v>15</v>
      </c>
      <c r="P169" s="56">
        <v>15</v>
      </c>
      <c r="Q169" s="5">
        <v>0</v>
      </c>
    </row>
    <row r="170" spans="2:17" x14ac:dyDescent="0.2">
      <c r="B170" s="202" t="s">
        <v>51</v>
      </c>
      <c r="C170" s="203"/>
      <c r="D170" s="204"/>
      <c r="E170" s="56">
        <v>15</v>
      </c>
      <c r="F170" s="56">
        <v>15</v>
      </c>
      <c r="G170" s="5">
        <v>0</v>
      </c>
      <c r="L170" s="202" t="s">
        <v>51</v>
      </c>
      <c r="M170" s="203"/>
      <c r="N170" s="204"/>
      <c r="O170" s="56">
        <v>15</v>
      </c>
      <c r="P170" s="56">
        <v>15</v>
      </c>
      <c r="Q170" s="5">
        <v>0</v>
      </c>
    </row>
    <row r="171" spans="2:17" x14ac:dyDescent="0.2">
      <c r="B171" s="202" t="s">
        <v>52</v>
      </c>
      <c r="C171" s="203"/>
      <c r="D171" s="204"/>
      <c r="E171" s="56">
        <v>15</v>
      </c>
      <c r="F171" s="56">
        <v>15</v>
      </c>
      <c r="G171" s="5">
        <v>0</v>
      </c>
      <c r="L171" s="202" t="s">
        <v>52</v>
      </c>
      <c r="M171" s="203"/>
      <c r="N171" s="204"/>
      <c r="O171" s="56">
        <v>15</v>
      </c>
      <c r="P171" s="56">
        <v>15</v>
      </c>
      <c r="Q171" s="5">
        <v>0</v>
      </c>
    </row>
    <row r="172" spans="2:17" x14ac:dyDescent="0.2">
      <c r="B172" s="202" t="s">
        <v>56</v>
      </c>
      <c r="C172" s="203"/>
      <c r="D172" s="204"/>
      <c r="E172" s="56">
        <v>210</v>
      </c>
      <c r="F172" s="56">
        <v>210</v>
      </c>
      <c r="G172" s="5">
        <v>0</v>
      </c>
      <c r="L172" s="202" t="s">
        <v>56</v>
      </c>
      <c r="M172" s="203"/>
      <c r="N172" s="204"/>
      <c r="O172" s="56">
        <v>210</v>
      </c>
      <c r="P172" s="56">
        <v>210</v>
      </c>
      <c r="Q172" s="5">
        <v>0</v>
      </c>
    </row>
    <row r="173" spans="2:17" x14ac:dyDescent="0.2">
      <c r="B173" s="202" t="s">
        <v>5</v>
      </c>
      <c r="C173" s="203"/>
      <c r="D173" s="204"/>
      <c r="E173" s="56">
        <v>55</v>
      </c>
      <c r="F173" s="56">
        <v>55</v>
      </c>
      <c r="G173" s="5">
        <v>0</v>
      </c>
      <c r="L173" s="202" t="s">
        <v>5</v>
      </c>
      <c r="M173" s="203"/>
      <c r="N173" s="204"/>
      <c r="O173" s="56">
        <v>55</v>
      </c>
      <c r="P173" s="56">
        <v>55</v>
      </c>
      <c r="Q173" s="5">
        <v>0</v>
      </c>
    </row>
    <row r="174" spans="2:17" x14ac:dyDescent="0.2">
      <c r="B174" s="202" t="s">
        <v>6</v>
      </c>
      <c r="C174" s="203"/>
      <c r="D174" s="204"/>
      <c r="E174" s="56">
        <v>45</v>
      </c>
      <c r="F174" s="56">
        <v>45</v>
      </c>
      <c r="G174" s="5">
        <v>0</v>
      </c>
      <c r="L174" s="202" t="s">
        <v>6</v>
      </c>
      <c r="M174" s="203"/>
      <c r="N174" s="204"/>
      <c r="O174" s="56">
        <v>45</v>
      </c>
      <c r="P174" s="56">
        <v>45</v>
      </c>
      <c r="Q174" s="5">
        <v>0</v>
      </c>
    </row>
    <row r="175" spans="2:17" ht="15" thickBot="1" x14ac:dyDescent="0.25">
      <c r="B175" s="211" t="s">
        <v>41</v>
      </c>
      <c r="C175" s="212"/>
      <c r="D175" s="213"/>
      <c r="E175" s="57">
        <v>35</v>
      </c>
      <c r="F175" s="57">
        <v>35</v>
      </c>
      <c r="G175" s="62">
        <v>0</v>
      </c>
      <c r="L175" s="211" t="s">
        <v>41</v>
      </c>
      <c r="M175" s="212"/>
      <c r="N175" s="213"/>
      <c r="O175" s="57">
        <v>35</v>
      </c>
      <c r="P175" s="57">
        <v>35</v>
      </c>
      <c r="Q175" s="62">
        <v>0</v>
      </c>
    </row>
    <row r="176" spans="2:17" ht="15" thickBot="1" x14ac:dyDescent="0.25">
      <c r="B176" s="214" t="s">
        <v>53</v>
      </c>
      <c r="C176" s="215"/>
      <c r="D176" s="216"/>
      <c r="E176" s="58">
        <f>SUM(E162:E175)+E178+E179</f>
        <v>495</v>
      </c>
      <c r="F176" s="59">
        <f>SUM(F162:F175)</f>
        <v>495</v>
      </c>
      <c r="G176" s="60">
        <f>SUM(G162:G175)</f>
        <v>0</v>
      </c>
      <c r="L176" s="214" t="s">
        <v>53</v>
      </c>
      <c r="M176" s="215"/>
      <c r="N176" s="216"/>
      <c r="O176" s="58">
        <f>SUM(O162:O175)+O178+O179</f>
        <v>495</v>
      </c>
      <c r="P176" s="59">
        <f>SUM(P162:P175)</f>
        <v>495</v>
      </c>
      <c r="Q176" s="60">
        <f>SUM(Q162:Q175)</f>
        <v>0</v>
      </c>
    </row>
    <row r="208" ht="15" thickBot="1" x14ac:dyDescent="0.25"/>
    <row r="209" spans="1:20" x14ac:dyDescent="0.2">
      <c r="A209" s="196" t="s">
        <v>54</v>
      </c>
      <c r="B209" s="197"/>
      <c r="C209" s="197"/>
      <c r="D209" s="197"/>
      <c r="E209" s="197"/>
      <c r="F209" s="197"/>
      <c r="G209" s="197"/>
      <c r="H209" s="197" t="s">
        <v>42</v>
      </c>
      <c r="I209" s="197"/>
      <c r="J209" s="198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  <c r="T209" s="198"/>
    </row>
    <row r="210" spans="1:20" ht="15" thickBot="1" x14ac:dyDescent="0.25">
      <c r="A210" s="199" t="s">
        <v>55</v>
      </c>
      <c r="B210" s="200"/>
      <c r="C210" s="200"/>
      <c r="D210" s="200"/>
      <c r="E210" s="200"/>
      <c r="F210" s="200"/>
      <c r="G210" s="200"/>
      <c r="H210" s="200" t="s">
        <v>42</v>
      </c>
      <c r="I210" s="200"/>
      <c r="J210" s="201"/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  <c r="T210" s="201"/>
    </row>
    <row r="212" spans="1:20" ht="15" thickBot="1" x14ac:dyDescent="0.25"/>
    <row r="213" spans="1:20" ht="15" thickBot="1" x14ac:dyDescent="0.25">
      <c r="B213" s="205"/>
      <c r="C213" s="206"/>
      <c r="D213" s="207"/>
      <c r="E213" s="52" t="s">
        <v>43</v>
      </c>
      <c r="F213" s="53" t="s">
        <v>33</v>
      </c>
      <c r="G213" s="54" t="s">
        <v>32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20" x14ac:dyDescent="0.2">
      <c r="B214" s="208" t="s">
        <v>2</v>
      </c>
      <c r="C214" s="209"/>
      <c r="D214" s="210"/>
      <c r="E214" s="55">
        <v>15</v>
      </c>
      <c r="F214" s="55">
        <v>15</v>
      </c>
      <c r="G214" s="5">
        <v>0</v>
      </c>
      <c r="L214" s="208" t="s">
        <v>2</v>
      </c>
      <c r="M214" s="209"/>
      <c r="N214" s="210"/>
      <c r="O214" s="55">
        <v>15</v>
      </c>
      <c r="P214" s="55">
        <v>15</v>
      </c>
      <c r="Q214" s="5">
        <v>0</v>
      </c>
    </row>
    <row r="215" spans="1:20" x14ac:dyDescent="0.2">
      <c r="B215" s="202" t="s">
        <v>44</v>
      </c>
      <c r="C215" s="203"/>
      <c r="D215" s="204"/>
      <c r="E215" s="56">
        <v>15</v>
      </c>
      <c r="F215" s="56">
        <v>15</v>
      </c>
      <c r="G215" s="5">
        <v>0</v>
      </c>
      <c r="L215" s="202" t="s">
        <v>44</v>
      </c>
      <c r="M215" s="203"/>
      <c r="N215" s="204"/>
      <c r="O215" s="56">
        <v>15</v>
      </c>
      <c r="P215" s="56">
        <v>15</v>
      </c>
      <c r="Q215" s="5">
        <v>0</v>
      </c>
    </row>
    <row r="216" spans="1:20" x14ac:dyDescent="0.2">
      <c r="B216" s="202" t="s">
        <v>45</v>
      </c>
      <c r="C216" s="203"/>
      <c r="D216" s="204"/>
      <c r="E216" s="56">
        <v>15</v>
      </c>
      <c r="F216" s="56">
        <v>15</v>
      </c>
      <c r="G216" s="5">
        <v>0</v>
      </c>
      <c r="L216" s="202" t="s">
        <v>45</v>
      </c>
      <c r="M216" s="203"/>
      <c r="N216" s="204"/>
      <c r="O216" s="56">
        <v>15</v>
      </c>
      <c r="P216" s="56">
        <v>15</v>
      </c>
      <c r="Q216" s="5">
        <v>0</v>
      </c>
    </row>
    <row r="217" spans="1:20" x14ac:dyDescent="0.2">
      <c r="B217" s="202" t="s">
        <v>46</v>
      </c>
      <c r="C217" s="203"/>
      <c r="D217" s="204"/>
      <c r="E217" s="56">
        <v>15</v>
      </c>
      <c r="F217" s="56">
        <v>15</v>
      </c>
      <c r="G217" s="5">
        <v>0</v>
      </c>
      <c r="L217" s="202" t="s">
        <v>46</v>
      </c>
      <c r="M217" s="203"/>
      <c r="N217" s="204"/>
      <c r="O217" s="56">
        <v>15</v>
      </c>
      <c r="P217" s="56">
        <v>15</v>
      </c>
      <c r="Q217" s="5">
        <v>0</v>
      </c>
    </row>
    <row r="218" spans="1:20" x14ac:dyDescent="0.2">
      <c r="B218" s="202" t="s">
        <v>47</v>
      </c>
      <c r="C218" s="203"/>
      <c r="D218" s="204"/>
      <c r="E218" s="56">
        <v>15</v>
      </c>
      <c r="F218" s="56">
        <v>15</v>
      </c>
      <c r="G218" s="5">
        <v>0</v>
      </c>
      <c r="L218" s="202" t="s">
        <v>47</v>
      </c>
      <c r="M218" s="203"/>
      <c r="N218" s="204"/>
      <c r="O218" s="56">
        <v>15</v>
      </c>
      <c r="P218" s="56">
        <v>15</v>
      </c>
      <c r="Q218" s="5">
        <v>0</v>
      </c>
    </row>
    <row r="219" spans="1:20" x14ac:dyDescent="0.2">
      <c r="B219" s="202" t="s">
        <v>48</v>
      </c>
      <c r="C219" s="203"/>
      <c r="D219" s="204"/>
      <c r="E219" s="56">
        <v>15</v>
      </c>
      <c r="F219" s="56">
        <v>15</v>
      </c>
      <c r="G219" s="5">
        <v>0</v>
      </c>
      <c r="L219" s="202" t="s">
        <v>48</v>
      </c>
      <c r="M219" s="203"/>
      <c r="N219" s="204"/>
      <c r="O219" s="56">
        <v>15</v>
      </c>
      <c r="P219" s="56">
        <v>15</v>
      </c>
      <c r="Q219" s="5">
        <v>0</v>
      </c>
    </row>
    <row r="220" spans="1:20" x14ac:dyDescent="0.2">
      <c r="B220" s="202" t="s">
        <v>49</v>
      </c>
      <c r="C220" s="203"/>
      <c r="D220" s="204"/>
      <c r="E220" s="56">
        <v>15</v>
      </c>
      <c r="F220" s="56">
        <v>15</v>
      </c>
      <c r="G220" s="5">
        <v>0</v>
      </c>
      <c r="L220" s="202" t="s">
        <v>49</v>
      </c>
      <c r="M220" s="203"/>
      <c r="N220" s="204"/>
      <c r="O220" s="56">
        <v>15</v>
      </c>
      <c r="P220" s="56">
        <v>15</v>
      </c>
      <c r="Q220" s="5">
        <v>0</v>
      </c>
    </row>
    <row r="221" spans="1:20" x14ac:dyDescent="0.2">
      <c r="B221" s="202" t="s">
        <v>50</v>
      </c>
      <c r="C221" s="203"/>
      <c r="D221" s="204"/>
      <c r="E221" s="56">
        <v>15</v>
      </c>
      <c r="F221" s="56">
        <v>15</v>
      </c>
      <c r="G221" s="5">
        <v>0</v>
      </c>
      <c r="L221" s="202" t="s">
        <v>50</v>
      </c>
      <c r="M221" s="203"/>
      <c r="N221" s="204"/>
      <c r="O221" s="56">
        <v>15</v>
      </c>
      <c r="P221" s="56">
        <v>15</v>
      </c>
      <c r="Q221" s="5">
        <v>0</v>
      </c>
    </row>
    <row r="222" spans="1:20" x14ac:dyDescent="0.2">
      <c r="B222" s="202" t="s">
        <v>51</v>
      </c>
      <c r="C222" s="203"/>
      <c r="D222" s="204"/>
      <c r="E222" s="56">
        <v>15</v>
      </c>
      <c r="F222" s="56">
        <v>15</v>
      </c>
      <c r="G222" s="5">
        <v>0</v>
      </c>
      <c r="L222" s="202" t="s">
        <v>51</v>
      </c>
      <c r="M222" s="203"/>
      <c r="N222" s="204"/>
      <c r="O222" s="56">
        <v>15</v>
      </c>
      <c r="P222" s="56">
        <v>15</v>
      </c>
      <c r="Q222" s="5">
        <v>0</v>
      </c>
    </row>
    <row r="223" spans="1:20" x14ac:dyDescent="0.2">
      <c r="B223" s="202" t="s">
        <v>52</v>
      </c>
      <c r="C223" s="203"/>
      <c r="D223" s="204"/>
      <c r="E223" s="56">
        <v>15</v>
      </c>
      <c r="F223" s="56">
        <v>15</v>
      </c>
      <c r="G223" s="5">
        <v>0</v>
      </c>
      <c r="L223" s="202" t="s">
        <v>52</v>
      </c>
      <c r="M223" s="203"/>
      <c r="N223" s="204"/>
      <c r="O223" s="56">
        <v>15</v>
      </c>
      <c r="P223" s="56">
        <v>15</v>
      </c>
      <c r="Q223" s="5">
        <v>0</v>
      </c>
    </row>
    <row r="224" spans="1:20" x14ac:dyDescent="0.2">
      <c r="B224" s="202" t="s">
        <v>56</v>
      </c>
      <c r="C224" s="203"/>
      <c r="D224" s="204"/>
      <c r="E224" s="56">
        <v>210</v>
      </c>
      <c r="F224" s="56">
        <v>210</v>
      </c>
      <c r="G224" s="5">
        <v>0</v>
      </c>
      <c r="L224" s="202" t="s">
        <v>56</v>
      </c>
      <c r="M224" s="203"/>
      <c r="N224" s="204"/>
      <c r="O224" s="56">
        <v>210</v>
      </c>
      <c r="P224" s="56">
        <v>210</v>
      </c>
      <c r="Q224" s="5">
        <v>0</v>
      </c>
    </row>
    <row r="225" spans="2:17" x14ac:dyDescent="0.2">
      <c r="B225" s="202" t="s">
        <v>5</v>
      </c>
      <c r="C225" s="203"/>
      <c r="D225" s="204"/>
      <c r="E225" s="56">
        <v>55</v>
      </c>
      <c r="F225" s="56">
        <v>55</v>
      </c>
      <c r="G225" s="5">
        <v>0</v>
      </c>
      <c r="L225" s="202" t="s">
        <v>5</v>
      </c>
      <c r="M225" s="203"/>
      <c r="N225" s="204"/>
      <c r="O225" s="56">
        <v>55</v>
      </c>
      <c r="P225" s="56">
        <v>55</v>
      </c>
      <c r="Q225" s="5">
        <v>0</v>
      </c>
    </row>
    <row r="226" spans="2:17" x14ac:dyDescent="0.2">
      <c r="B226" s="202" t="s">
        <v>6</v>
      </c>
      <c r="C226" s="203"/>
      <c r="D226" s="204"/>
      <c r="E226" s="56">
        <v>45</v>
      </c>
      <c r="F226" s="56">
        <v>45</v>
      </c>
      <c r="G226" s="5">
        <v>0</v>
      </c>
      <c r="L226" s="202" t="s">
        <v>6</v>
      </c>
      <c r="M226" s="203"/>
      <c r="N226" s="204"/>
      <c r="O226" s="56">
        <v>45</v>
      </c>
      <c r="P226" s="56">
        <v>45</v>
      </c>
      <c r="Q226" s="5">
        <v>0</v>
      </c>
    </row>
    <row r="227" spans="2:17" ht="15" thickBot="1" x14ac:dyDescent="0.25">
      <c r="B227" s="211" t="s">
        <v>41</v>
      </c>
      <c r="C227" s="212"/>
      <c r="D227" s="213"/>
      <c r="E227" s="57">
        <v>35</v>
      </c>
      <c r="F227" s="57">
        <v>35</v>
      </c>
      <c r="G227" s="62">
        <v>0</v>
      </c>
      <c r="L227" s="211" t="s">
        <v>41</v>
      </c>
      <c r="M227" s="212"/>
      <c r="N227" s="213"/>
      <c r="O227" s="57">
        <v>35</v>
      </c>
      <c r="P227" s="57">
        <v>35</v>
      </c>
      <c r="Q227" s="62">
        <v>0</v>
      </c>
    </row>
    <row r="228" spans="2:17" ht="15" thickBot="1" x14ac:dyDescent="0.25">
      <c r="B228" s="214" t="s">
        <v>53</v>
      </c>
      <c r="C228" s="215"/>
      <c r="D228" s="216"/>
      <c r="E228" s="58">
        <f>SUM(E214:E227)+E230+E231</f>
        <v>495</v>
      </c>
      <c r="F228" s="59">
        <f>SUM(F214:F227)</f>
        <v>495</v>
      </c>
      <c r="G228" s="60">
        <f>SUM(G214:G227)</f>
        <v>0</v>
      </c>
      <c r="L228" s="214" t="s">
        <v>53</v>
      </c>
      <c r="M228" s="215"/>
      <c r="N228" s="216"/>
      <c r="O228" s="58">
        <f>SUM(O214:O227)+O230+O231</f>
        <v>495</v>
      </c>
      <c r="P228" s="59">
        <f>SUM(P214:P227)</f>
        <v>495</v>
      </c>
      <c r="Q228" s="60">
        <f>SUM(Q214:Q227)</f>
        <v>0</v>
      </c>
    </row>
  </sheetData>
  <mergeCells count="200">
    <mergeCell ref="L224:N224"/>
    <mergeCell ref="L225:N225"/>
    <mergeCell ref="L226:N226"/>
    <mergeCell ref="L227:N227"/>
    <mergeCell ref="L228:N228"/>
    <mergeCell ref="L219:N219"/>
    <mergeCell ref="L220:N220"/>
    <mergeCell ref="L221:N221"/>
    <mergeCell ref="L222:N222"/>
    <mergeCell ref="L223:N223"/>
    <mergeCell ref="L214:N214"/>
    <mergeCell ref="L215:N215"/>
    <mergeCell ref="L216:N216"/>
    <mergeCell ref="L217:N217"/>
    <mergeCell ref="L218:N218"/>
    <mergeCell ref="K209:Q209"/>
    <mergeCell ref="R209:T209"/>
    <mergeCell ref="K210:Q210"/>
    <mergeCell ref="R210:T210"/>
    <mergeCell ref="L213:N213"/>
    <mergeCell ref="B224:D224"/>
    <mergeCell ref="B225:D225"/>
    <mergeCell ref="B226:D226"/>
    <mergeCell ref="B227:D227"/>
    <mergeCell ref="B228:D228"/>
    <mergeCell ref="B219:D219"/>
    <mergeCell ref="B220:D220"/>
    <mergeCell ref="B221:D221"/>
    <mergeCell ref="B222:D222"/>
    <mergeCell ref="B223:D223"/>
    <mergeCell ref="B214:D214"/>
    <mergeCell ref="B215:D215"/>
    <mergeCell ref="B216:D216"/>
    <mergeCell ref="B217:D217"/>
    <mergeCell ref="B218:D218"/>
    <mergeCell ref="A209:G209"/>
    <mergeCell ref="H209:J209"/>
    <mergeCell ref="A210:G210"/>
    <mergeCell ref="H210:J210"/>
    <mergeCell ref="B213:D213"/>
    <mergeCell ref="L172:N172"/>
    <mergeCell ref="L173:N173"/>
    <mergeCell ref="L174:N174"/>
    <mergeCell ref="L175:N175"/>
    <mergeCell ref="L176:N176"/>
    <mergeCell ref="L167:N167"/>
    <mergeCell ref="L168:N168"/>
    <mergeCell ref="L169:N169"/>
    <mergeCell ref="L170:N170"/>
    <mergeCell ref="L171:N171"/>
    <mergeCell ref="L162:N162"/>
    <mergeCell ref="L163:N163"/>
    <mergeCell ref="L164:N164"/>
    <mergeCell ref="L165:N165"/>
    <mergeCell ref="L166:N166"/>
    <mergeCell ref="K157:Q157"/>
    <mergeCell ref="R157:T157"/>
    <mergeCell ref="K158:Q158"/>
    <mergeCell ref="R158:T158"/>
    <mergeCell ref="L161:N161"/>
    <mergeCell ref="B172:D172"/>
    <mergeCell ref="B173:D173"/>
    <mergeCell ref="B174:D174"/>
    <mergeCell ref="B175:D175"/>
    <mergeCell ref="B176:D176"/>
    <mergeCell ref="B167:D167"/>
    <mergeCell ref="B168:D168"/>
    <mergeCell ref="B169:D169"/>
    <mergeCell ref="B170:D170"/>
    <mergeCell ref="B171:D171"/>
    <mergeCell ref="B162:D162"/>
    <mergeCell ref="B163:D163"/>
    <mergeCell ref="B164:D164"/>
    <mergeCell ref="B165:D165"/>
    <mergeCell ref="B166:D166"/>
    <mergeCell ref="A157:G157"/>
    <mergeCell ref="H157:J157"/>
    <mergeCell ref="A158:G158"/>
    <mergeCell ref="H158:J158"/>
    <mergeCell ref="B161:D161"/>
    <mergeCell ref="L120:N120"/>
    <mergeCell ref="L121:N121"/>
    <mergeCell ref="L122:N122"/>
    <mergeCell ref="L123:N123"/>
    <mergeCell ref="L124:N124"/>
    <mergeCell ref="L115:N115"/>
    <mergeCell ref="L116:N116"/>
    <mergeCell ref="L117:N117"/>
    <mergeCell ref="L118:N118"/>
    <mergeCell ref="L119:N119"/>
    <mergeCell ref="L110:N110"/>
    <mergeCell ref="L111:N111"/>
    <mergeCell ref="L112:N112"/>
    <mergeCell ref="L113:N113"/>
    <mergeCell ref="L114:N114"/>
    <mergeCell ref="K105:Q105"/>
    <mergeCell ref="R105:T105"/>
    <mergeCell ref="K106:Q106"/>
    <mergeCell ref="R106:T106"/>
    <mergeCell ref="L109:N109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A105:G105"/>
    <mergeCell ref="H105:J105"/>
    <mergeCell ref="A106:G106"/>
    <mergeCell ref="H106:J106"/>
    <mergeCell ref="B109:D109"/>
    <mergeCell ref="L68:N68"/>
    <mergeCell ref="L69:N69"/>
    <mergeCell ref="L70:N70"/>
    <mergeCell ref="L71:N71"/>
    <mergeCell ref="L72:N72"/>
    <mergeCell ref="L63:N63"/>
    <mergeCell ref="L64:N64"/>
    <mergeCell ref="L65:N65"/>
    <mergeCell ref="L66:N66"/>
    <mergeCell ref="L67:N67"/>
    <mergeCell ref="L58:N58"/>
    <mergeCell ref="L59:N59"/>
    <mergeCell ref="L60:N60"/>
    <mergeCell ref="L61:N61"/>
    <mergeCell ref="L62:N62"/>
    <mergeCell ref="K53:Q53"/>
    <mergeCell ref="R53:T53"/>
    <mergeCell ref="K54:Q54"/>
    <mergeCell ref="R54:T54"/>
    <mergeCell ref="L57:N5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A53:G53"/>
    <mergeCell ref="H53:J53"/>
    <mergeCell ref="A54:G54"/>
    <mergeCell ref="H54:J54"/>
    <mergeCell ref="B57:D57"/>
    <mergeCell ref="L16:N16"/>
    <mergeCell ref="L17:N17"/>
    <mergeCell ref="L18:N18"/>
    <mergeCell ref="L19:N19"/>
    <mergeCell ref="L20:N20"/>
    <mergeCell ref="L11:N11"/>
    <mergeCell ref="L12:N12"/>
    <mergeCell ref="L13:N13"/>
    <mergeCell ref="L14:N14"/>
    <mergeCell ref="L15:N15"/>
    <mergeCell ref="L6:N6"/>
    <mergeCell ref="L7:N7"/>
    <mergeCell ref="L8:N8"/>
    <mergeCell ref="L9:N9"/>
    <mergeCell ref="L10:N10"/>
    <mergeCell ref="K1:Q1"/>
    <mergeCell ref="R1:T1"/>
    <mergeCell ref="K2:Q2"/>
    <mergeCell ref="R2:T2"/>
    <mergeCell ref="L5:N5"/>
    <mergeCell ref="B19:D19"/>
    <mergeCell ref="B20:D20"/>
    <mergeCell ref="B13:D13"/>
    <mergeCell ref="B14:D14"/>
    <mergeCell ref="B15:D15"/>
    <mergeCell ref="B16:D16"/>
    <mergeCell ref="B17:D17"/>
    <mergeCell ref="B18:D18"/>
    <mergeCell ref="B12:D12"/>
    <mergeCell ref="B10:D10"/>
    <mergeCell ref="B11:D11"/>
    <mergeCell ref="A1:G1"/>
    <mergeCell ref="H1:J1"/>
    <mergeCell ref="A2:G2"/>
    <mergeCell ref="H2:J2"/>
    <mergeCell ref="B5:D5"/>
    <mergeCell ref="B6:D6"/>
    <mergeCell ref="B7:D7"/>
    <mergeCell ref="B8:D8"/>
    <mergeCell ref="B9:D9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view="pageLayout" zoomScaleNormal="100" workbookViewId="0">
      <selection activeCell="I8" sqref="I8"/>
    </sheetView>
  </sheetViews>
  <sheetFormatPr defaultRowHeight="14.25" x14ac:dyDescent="0.2"/>
  <cols>
    <col min="1" max="3" width="9.140625" style="51"/>
    <col min="4" max="4" width="10.5703125" style="51" customWidth="1"/>
    <col min="5" max="8" width="9.140625" style="51"/>
    <col min="9" max="9" width="6.140625" style="51" customWidth="1"/>
    <col min="10" max="16384" width="9.140625" style="51"/>
  </cols>
  <sheetData>
    <row r="1" spans="1:19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</row>
    <row r="2" spans="1:19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</row>
    <row r="4" spans="1:19" ht="15" thickBot="1" x14ac:dyDescent="0.25"/>
    <row r="5" spans="1:19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19" x14ac:dyDescent="0.2">
      <c r="B6" s="208" t="s">
        <v>2</v>
      </c>
      <c r="C6" s="209"/>
      <c r="D6" s="210"/>
      <c r="E6" s="55">
        <v>15</v>
      </c>
      <c r="F6" s="55">
        <v>15</v>
      </c>
      <c r="G6" s="5">
        <v>0</v>
      </c>
      <c r="L6" s="208" t="s">
        <v>2</v>
      </c>
      <c r="M6" s="209"/>
      <c r="N6" s="210"/>
      <c r="O6" s="55">
        <v>15</v>
      </c>
      <c r="P6" s="55">
        <v>15</v>
      </c>
      <c r="Q6" s="5">
        <v>0</v>
      </c>
    </row>
    <row r="7" spans="1:19" x14ac:dyDescent="0.2">
      <c r="B7" s="202" t="s">
        <v>44</v>
      </c>
      <c r="C7" s="203"/>
      <c r="D7" s="204"/>
      <c r="E7" s="56">
        <v>15</v>
      </c>
      <c r="F7" s="56">
        <v>15</v>
      </c>
      <c r="G7" s="5">
        <v>0</v>
      </c>
      <c r="L7" s="202" t="s">
        <v>44</v>
      </c>
      <c r="M7" s="203"/>
      <c r="N7" s="204"/>
      <c r="O7" s="56">
        <v>15</v>
      </c>
      <c r="P7" s="56">
        <v>15</v>
      </c>
      <c r="Q7" s="5">
        <v>0</v>
      </c>
    </row>
    <row r="8" spans="1:19" x14ac:dyDescent="0.2">
      <c r="B8" s="202" t="s">
        <v>45</v>
      </c>
      <c r="C8" s="203"/>
      <c r="D8" s="204"/>
      <c r="E8" s="56">
        <v>15</v>
      </c>
      <c r="F8" s="56">
        <v>15</v>
      </c>
      <c r="G8" s="5">
        <v>0</v>
      </c>
      <c r="L8" s="202" t="s">
        <v>45</v>
      </c>
      <c r="M8" s="203"/>
      <c r="N8" s="204"/>
      <c r="O8" s="56">
        <v>15</v>
      </c>
      <c r="P8" s="56">
        <v>15</v>
      </c>
      <c r="Q8" s="5">
        <v>0</v>
      </c>
    </row>
    <row r="9" spans="1:19" x14ac:dyDescent="0.2">
      <c r="B9" s="202" t="s">
        <v>46</v>
      </c>
      <c r="C9" s="203"/>
      <c r="D9" s="204"/>
      <c r="E9" s="56">
        <v>15</v>
      </c>
      <c r="F9" s="56">
        <v>15</v>
      </c>
      <c r="G9" s="5">
        <v>0</v>
      </c>
      <c r="L9" s="202" t="s">
        <v>46</v>
      </c>
      <c r="M9" s="203"/>
      <c r="N9" s="204"/>
      <c r="O9" s="56">
        <v>15</v>
      </c>
      <c r="P9" s="56">
        <v>15</v>
      </c>
      <c r="Q9" s="5">
        <v>0</v>
      </c>
    </row>
    <row r="10" spans="1:19" x14ac:dyDescent="0.2">
      <c r="B10" s="202" t="s">
        <v>47</v>
      </c>
      <c r="C10" s="203"/>
      <c r="D10" s="204"/>
      <c r="E10" s="56">
        <v>15</v>
      </c>
      <c r="F10" s="56">
        <v>15</v>
      </c>
      <c r="G10" s="5">
        <v>0</v>
      </c>
      <c r="L10" s="202" t="s">
        <v>47</v>
      </c>
      <c r="M10" s="203"/>
      <c r="N10" s="204"/>
      <c r="O10" s="56">
        <v>15</v>
      </c>
      <c r="P10" s="56">
        <v>15</v>
      </c>
      <c r="Q10" s="5">
        <v>0</v>
      </c>
    </row>
    <row r="11" spans="1:19" x14ac:dyDescent="0.2">
      <c r="B11" s="202" t="s">
        <v>48</v>
      </c>
      <c r="C11" s="203"/>
      <c r="D11" s="204"/>
      <c r="E11" s="56">
        <v>15</v>
      </c>
      <c r="F11" s="56">
        <v>15</v>
      </c>
      <c r="G11" s="5">
        <v>0</v>
      </c>
      <c r="L11" s="202" t="s">
        <v>48</v>
      </c>
      <c r="M11" s="203"/>
      <c r="N11" s="204"/>
      <c r="O11" s="56">
        <v>15</v>
      </c>
      <c r="P11" s="56">
        <v>15</v>
      </c>
      <c r="Q11" s="5">
        <v>0</v>
      </c>
    </row>
    <row r="12" spans="1:19" x14ac:dyDescent="0.2">
      <c r="B12" s="202" t="s">
        <v>49</v>
      </c>
      <c r="C12" s="203"/>
      <c r="D12" s="204"/>
      <c r="E12" s="56">
        <v>15</v>
      </c>
      <c r="F12" s="56">
        <v>15</v>
      </c>
      <c r="G12" s="5">
        <v>0</v>
      </c>
      <c r="L12" s="202" t="s">
        <v>49</v>
      </c>
      <c r="M12" s="203"/>
      <c r="N12" s="204"/>
      <c r="O12" s="56">
        <v>15</v>
      </c>
      <c r="P12" s="56">
        <v>15</v>
      </c>
      <c r="Q12" s="5">
        <v>0</v>
      </c>
    </row>
    <row r="13" spans="1:19" x14ac:dyDescent="0.2">
      <c r="B13" s="202" t="s">
        <v>50</v>
      </c>
      <c r="C13" s="203"/>
      <c r="D13" s="204"/>
      <c r="E13" s="56">
        <v>15</v>
      </c>
      <c r="F13" s="56">
        <v>15</v>
      </c>
      <c r="G13" s="5">
        <v>0</v>
      </c>
      <c r="L13" s="202" t="s">
        <v>50</v>
      </c>
      <c r="M13" s="203"/>
      <c r="N13" s="204"/>
      <c r="O13" s="56">
        <v>15</v>
      </c>
      <c r="P13" s="56">
        <v>15</v>
      </c>
      <c r="Q13" s="5">
        <v>0</v>
      </c>
    </row>
    <row r="14" spans="1:19" x14ac:dyDescent="0.2">
      <c r="B14" s="202" t="s">
        <v>51</v>
      </c>
      <c r="C14" s="203"/>
      <c r="D14" s="204"/>
      <c r="E14" s="56">
        <v>15</v>
      </c>
      <c r="F14" s="56">
        <v>15</v>
      </c>
      <c r="G14" s="5">
        <v>0</v>
      </c>
      <c r="L14" s="202" t="s">
        <v>51</v>
      </c>
      <c r="M14" s="203"/>
      <c r="N14" s="204"/>
      <c r="O14" s="56">
        <v>15</v>
      </c>
      <c r="P14" s="56">
        <v>15</v>
      </c>
      <c r="Q14" s="5">
        <v>0</v>
      </c>
    </row>
    <row r="15" spans="1:19" x14ac:dyDescent="0.2">
      <c r="B15" s="202" t="s">
        <v>52</v>
      </c>
      <c r="C15" s="203"/>
      <c r="D15" s="204"/>
      <c r="E15" s="56">
        <v>15</v>
      </c>
      <c r="F15" s="56">
        <v>15</v>
      </c>
      <c r="G15" s="5">
        <v>0</v>
      </c>
      <c r="L15" s="202" t="s">
        <v>52</v>
      </c>
      <c r="M15" s="203"/>
      <c r="N15" s="204"/>
      <c r="O15" s="56">
        <v>15</v>
      </c>
      <c r="P15" s="56">
        <v>15</v>
      </c>
      <c r="Q15" s="5">
        <v>0</v>
      </c>
    </row>
    <row r="16" spans="1:19" x14ac:dyDescent="0.2">
      <c r="B16" s="202" t="s">
        <v>9</v>
      </c>
      <c r="C16" s="203"/>
      <c r="D16" s="204"/>
      <c r="E16" s="56">
        <v>70</v>
      </c>
      <c r="F16" s="56">
        <v>70</v>
      </c>
      <c r="G16" s="5">
        <v>0</v>
      </c>
      <c r="L16" s="202" t="s">
        <v>9</v>
      </c>
      <c r="M16" s="203"/>
      <c r="N16" s="204"/>
      <c r="O16" s="56">
        <v>70</v>
      </c>
      <c r="P16" s="56">
        <v>70</v>
      </c>
      <c r="Q16" s="5">
        <v>0</v>
      </c>
    </row>
    <row r="17" spans="2:17" x14ac:dyDescent="0.2">
      <c r="B17" s="202" t="s">
        <v>56</v>
      </c>
      <c r="C17" s="203"/>
      <c r="D17" s="204"/>
      <c r="E17" s="56">
        <v>210</v>
      </c>
      <c r="F17" s="56">
        <v>210</v>
      </c>
      <c r="G17" s="5">
        <v>0</v>
      </c>
      <c r="L17" s="202" t="s">
        <v>56</v>
      </c>
      <c r="M17" s="203"/>
      <c r="N17" s="204"/>
      <c r="O17" s="56">
        <v>210</v>
      </c>
      <c r="P17" s="56">
        <v>210</v>
      </c>
      <c r="Q17" s="5">
        <v>0</v>
      </c>
    </row>
    <row r="18" spans="2:17" x14ac:dyDescent="0.2">
      <c r="B18" s="202" t="s">
        <v>5</v>
      </c>
      <c r="C18" s="203"/>
      <c r="D18" s="204"/>
      <c r="E18" s="56">
        <v>55</v>
      </c>
      <c r="F18" s="56">
        <v>55</v>
      </c>
      <c r="G18" s="5">
        <v>0</v>
      </c>
      <c r="L18" s="202" t="s">
        <v>5</v>
      </c>
      <c r="M18" s="203"/>
      <c r="N18" s="204"/>
      <c r="O18" s="56">
        <v>55</v>
      </c>
      <c r="P18" s="56">
        <v>55</v>
      </c>
      <c r="Q18" s="5">
        <v>0</v>
      </c>
    </row>
    <row r="19" spans="2:17" x14ac:dyDescent="0.2">
      <c r="B19" s="202" t="s">
        <v>6</v>
      </c>
      <c r="C19" s="203"/>
      <c r="D19" s="204"/>
      <c r="E19" s="56">
        <v>45</v>
      </c>
      <c r="F19" s="56">
        <v>45</v>
      </c>
      <c r="G19" s="5">
        <v>0</v>
      </c>
      <c r="L19" s="202" t="s">
        <v>6</v>
      </c>
      <c r="M19" s="203"/>
      <c r="N19" s="204"/>
      <c r="O19" s="56">
        <v>45</v>
      </c>
      <c r="P19" s="56">
        <v>45</v>
      </c>
      <c r="Q19" s="5">
        <v>0</v>
      </c>
    </row>
    <row r="20" spans="2:17" ht="15" thickBot="1" x14ac:dyDescent="0.25">
      <c r="B20" s="211" t="s">
        <v>41</v>
      </c>
      <c r="C20" s="212"/>
      <c r="D20" s="213"/>
      <c r="E20" s="57">
        <v>35</v>
      </c>
      <c r="F20" s="57">
        <v>35</v>
      </c>
      <c r="G20" s="62">
        <v>0</v>
      </c>
      <c r="L20" s="211" t="s">
        <v>41</v>
      </c>
      <c r="M20" s="212"/>
      <c r="N20" s="213"/>
      <c r="O20" s="57">
        <v>35</v>
      </c>
      <c r="P20" s="57">
        <v>35</v>
      </c>
      <c r="Q20" s="62">
        <v>0</v>
      </c>
    </row>
    <row r="21" spans="2:17" ht="15.75" customHeight="1" thickBot="1" x14ac:dyDescent="0.25">
      <c r="B21" s="214" t="s">
        <v>53</v>
      </c>
      <c r="C21" s="215"/>
      <c r="D21" s="216"/>
      <c r="E21" s="58">
        <f>SUM(E6:E20)+E23</f>
        <v>565</v>
      </c>
      <c r="F21" s="59">
        <f>SUM(F6:F20)</f>
        <v>565</v>
      </c>
      <c r="G21" s="60">
        <f>SUM(G6:G20)</f>
        <v>0</v>
      </c>
      <c r="L21" s="214" t="s">
        <v>53</v>
      </c>
      <c r="M21" s="215"/>
      <c r="N21" s="216"/>
      <c r="O21" s="58">
        <f>SUM(O6:O20)+O23</f>
        <v>565</v>
      </c>
      <c r="P21" s="59">
        <f>SUM(P6:P20)</f>
        <v>565</v>
      </c>
      <c r="Q21" s="60">
        <f>SUM(Q6:Q20)</f>
        <v>0</v>
      </c>
    </row>
    <row r="52" spans="1:19" ht="15" thickBot="1" x14ac:dyDescent="0.25"/>
    <row r="53" spans="1:19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</row>
    <row r="54" spans="1:19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</row>
    <row r="56" spans="1:19" ht="15" thickBot="1" x14ac:dyDescent="0.25"/>
    <row r="57" spans="1:19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19" x14ac:dyDescent="0.2">
      <c r="B58" s="208" t="s">
        <v>2</v>
      </c>
      <c r="C58" s="209"/>
      <c r="D58" s="210"/>
      <c r="E58" s="55">
        <v>15</v>
      </c>
      <c r="F58" s="55">
        <v>15</v>
      </c>
      <c r="G58" s="5">
        <v>0</v>
      </c>
      <c r="L58" s="208" t="s">
        <v>2</v>
      </c>
      <c r="M58" s="209"/>
      <c r="N58" s="210"/>
      <c r="O58" s="55">
        <v>15</v>
      </c>
      <c r="P58" s="55">
        <v>15</v>
      </c>
      <c r="Q58" s="5">
        <v>0</v>
      </c>
    </row>
    <row r="59" spans="1:19" x14ac:dyDescent="0.2">
      <c r="B59" s="202" t="s">
        <v>44</v>
      </c>
      <c r="C59" s="203"/>
      <c r="D59" s="204"/>
      <c r="E59" s="56">
        <v>15</v>
      </c>
      <c r="F59" s="56">
        <v>15</v>
      </c>
      <c r="G59" s="5">
        <v>0</v>
      </c>
      <c r="L59" s="202" t="s">
        <v>44</v>
      </c>
      <c r="M59" s="203"/>
      <c r="N59" s="204"/>
      <c r="O59" s="56">
        <v>15</v>
      </c>
      <c r="P59" s="56">
        <v>15</v>
      </c>
      <c r="Q59" s="5">
        <v>0</v>
      </c>
    </row>
    <row r="60" spans="1:19" x14ac:dyDescent="0.2">
      <c r="B60" s="202" t="s">
        <v>45</v>
      </c>
      <c r="C60" s="203"/>
      <c r="D60" s="204"/>
      <c r="E60" s="56">
        <v>15</v>
      </c>
      <c r="F60" s="56">
        <v>15</v>
      </c>
      <c r="G60" s="5">
        <v>0</v>
      </c>
      <c r="L60" s="202" t="s">
        <v>45</v>
      </c>
      <c r="M60" s="203"/>
      <c r="N60" s="204"/>
      <c r="O60" s="56">
        <v>15</v>
      </c>
      <c r="P60" s="56">
        <v>15</v>
      </c>
      <c r="Q60" s="5">
        <v>0</v>
      </c>
    </row>
    <row r="61" spans="1:19" x14ac:dyDescent="0.2">
      <c r="B61" s="202" t="s">
        <v>46</v>
      </c>
      <c r="C61" s="203"/>
      <c r="D61" s="204"/>
      <c r="E61" s="56">
        <v>15</v>
      </c>
      <c r="F61" s="56">
        <v>15</v>
      </c>
      <c r="G61" s="5">
        <v>0</v>
      </c>
      <c r="L61" s="202" t="s">
        <v>46</v>
      </c>
      <c r="M61" s="203"/>
      <c r="N61" s="204"/>
      <c r="O61" s="56">
        <v>15</v>
      </c>
      <c r="P61" s="56">
        <v>15</v>
      </c>
      <c r="Q61" s="5">
        <v>0</v>
      </c>
    </row>
    <row r="62" spans="1:19" x14ac:dyDescent="0.2">
      <c r="B62" s="202" t="s">
        <v>47</v>
      </c>
      <c r="C62" s="203"/>
      <c r="D62" s="204"/>
      <c r="E62" s="56">
        <v>15</v>
      </c>
      <c r="F62" s="56">
        <v>15</v>
      </c>
      <c r="G62" s="5">
        <v>0</v>
      </c>
      <c r="L62" s="202" t="s">
        <v>47</v>
      </c>
      <c r="M62" s="203"/>
      <c r="N62" s="204"/>
      <c r="O62" s="56">
        <v>15</v>
      </c>
      <c r="P62" s="56">
        <v>15</v>
      </c>
      <c r="Q62" s="5">
        <v>0</v>
      </c>
    </row>
    <row r="63" spans="1:19" x14ac:dyDescent="0.2">
      <c r="B63" s="202" t="s">
        <v>48</v>
      </c>
      <c r="C63" s="203"/>
      <c r="D63" s="204"/>
      <c r="E63" s="56">
        <v>15</v>
      </c>
      <c r="F63" s="56">
        <v>15</v>
      </c>
      <c r="G63" s="5">
        <v>0</v>
      </c>
      <c r="L63" s="202" t="s">
        <v>48</v>
      </c>
      <c r="M63" s="203"/>
      <c r="N63" s="204"/>
      <c r="O63" s="56">
        <v>15</v>
      </c>
      <c r="P63" s="56">
        <v>15</v>
      </c>
      <c r="Q63" s="5">
        <v>0</v>
      </c>
    </row>
    <row r="64" spans="1:19" x14ac:dyDescent="0.2">
      <c r="B64" s="202" t="s">
        <v>49</v>
      </c>
      <c r="C64" s="203"/>
      <c r="D64" s="204"/>
      <c r="E64" s="56">
        <v>15</v>
      </c>
      <c r="F64" s="56">
        <v>15</v>
      </c>
      <c r="G64" s="5">
        <v>0</v>
      </c>
      <c r="L64" s="202" t="s">
        <v>49</v>
      </c>
      <c r="M64" s="203"/>
      <c r="N64" s="204"/>
      <c r="O64" s="56">
        <v>15</v>
      </c>
      <c r="P64" s="56">
        <v>15</v>
      </c>
      <c r="Q64" s="5">
        <v>0</v>
      </c>
    </row>
    <row r="65" spans="2:17" x14ac:dyDescent="0.2">
      <c r="B65" s="202" t="s">
        <v>50</v>
      </c>
      <c r="C65" s="203"/>
      <c r="D65" s="204"/>
      <c r="E65" s="56">
        <v>15</v>
      </c>
      <c r="F65" s="56">
        <v>15</v>
      </c>
      <c r="G65" s="5">
        <v>0</v>
      </c>
      <c r="L65" s="202" t="s">
        <v>50</v>
      </c>
      <c r="M65" s="203"/>
      <c r="N65" s="204"/>
      <c r="O65" s="56">
        <v>15</v>
      </c>
      <c r="P65" s="56">
        <v>15</v>
      </c>
      <c r="Q65" s="5">
        <v>0</v>
      </c>
    </row>
    <row r="66" spans="2:17" x14ac:dyDescent="0.2">
      <c r="B66" s="202" t="s">
        <v>51</v>
      </c>
      <c r="C66" s="203"/>
      <c r="D66" s="204"/>
      <c r="E66" s="56">
        <v>15</v>
      </c>
      <c r="F66" s="56">
        <v>15</v>
      </c>
      <c r="G66" s="5">
        <v>0</v>
      </c>
      <c r="L66" s="202" t="s">
        <v>51</v>
      </c>
      <c r="M66" s="203"/>
      <c r="N66" s="204"/>
      <c r="O66" s="56">
        <v>15</v>
      </c>
      <c r="P66" s="56">
        <v>15</v>
      </c>
      <c r="Q66" s="5">
        <v>0</v>
      </c>
    </row>
    <row r="67" spans="2:17" x14ac:dyDescent="0.2">
      <c r="B67" s="202" t="s">
        <v>52</v>
      </c>
      <c r="C67" s="203"/>
      <c r="D67" s="204"/>
      <c r="E67" s="56">
        <v>15</v>
      </c>
      <c r="F67" s="56">
        <v>15</v>
      </c>
      <c r="G67" s="5">
        <v>0</v>
      </c>
      <c r="L67" s="202" t="s">
        <v>52</v>
      </c>
      <c r="M67" s="203"/>
      <c r="N67" s="204"/>
      <c r="O67" s="56">
        <v>15</v>
      </c>
      <c r="P67" s="56">
        <v>15</v>
      </c>
      <c r="Q67" s="5">
        <v>0</v>
      </c>
    </row>
    <row r="68" spans="2:17" x14ac:dyDescent="0.2">
      <c r="B68" s="202" t="s">
        <v>9</v>
      </c>
      <c r="C68" s="203"/>
      <c r="D68" s="204"/>
      <c r="E68" s="56">
        <v>70</v>
      </c>
      <c r="F68" s="56">
        <v>70</v>
      </c>
      <c r="G68" s="5">
        <v>0</v>
      </c>
      <c r="L68" s="202" t="s">
        <v>9</v>
      </c>
      <c r="M68" s="203"/>
      <c r="N68" s="204"/>
      <c r="O68" s="56">
        <v>70</v>
      </c>
      <c r="P68" s="56">
        <v>70</v>
      </c>
      <c r="Q68" s="5">
        <v>0</v>
      </c>
    </row>
    <row r="69" spans="2:17" x14ac:dyDescent="0.2">
      <c r="B69" s="202" t="s">
        <v>56</v>
      </c>
      <c r="C69" s="203"/>
      <c r="D69" s="204"/>
      <c r="E69" s="56">
        <v>210</v>
      </c>
      <c r="F69" s="56">
        <v>210</v>
      </c>
      <c r="G69" s="5">
        <v>0</v>
      </c>
      <c r="L69" s="202" t="s">
        <v>56</v>
      </c>
      <c r="M69" s="203"/>
      <c r="N69" s="204"/>
      <c r="O69" s="56">
        <v>210</v>
      </c>
      <c r="P69" s="56">
        <v>210</v>
      </c>
      <c r="Q69" s="5">
        <v>0</v>
      </c>
    </row>
    <row r="70" spans="2:17" x14ac:dyDescent="0.2">
      <c r="B70" s="202" t="s">
        <v>5</v>
      </c>
      <c r="C70" s="203"/>
      <c r="D70" s="204"/>
      <c r="E70" s="56">
        <v>55</v>
      </c>
      <c r="F70" s="56">
        <v>55</v>
      </c>
      <c r="G70" s="5">
        <v>0</v>
      </c>
      <c r="L70" s="202" t="s">
        <v>5</v>
      </c>
      <c r="M70" s="203"/>
      <c r="N70" s="204"/>
      <c r="O70" s="56">
        <v>55</v>
      </c>
      <c r="P70" s="56">
        <v>55</v>
      </c>
      <c r="Q70" s="5">
        <v>0</v>
      </c>
    </row>
    <row r="71" spans="2:17" x14ac:dyDescent="0.2">
      <c r="B71" s="202" t="s">
        <v>6</v>
      </c>
      <c r="C71" s="203"/>
      <c r="D71" s="204"/>
      <c r="E71" s="56">
        <v>45</v>
      </c>
      <c r="F71" s="56">
        <v>45</v>
      </c>
      <c r="G71" s="5">
        <v>0</v>
      </c>
      <c r="L71" s="202" t="s">
        <v>6</v>
      </c>
      <c r="M71" s="203"/>
      <c r="N71" s="204"/>
      <c r="O71" s="56">
        <v>45</v>
      </c>
      <c r="P71" s="56">
        <v>45</v>
      </c>
      <c r="Q71" s="5">
        <v>0</v>
      </c>
    </row>
    <row r="72" spans="2:17" ht="15" thickBot="1" x14ac:dyDescent="0.25">
      <c r="B72" s="211" t="s">
        <v>41</v>
      </c>
      <c r="C72" s="212"/>
      <c r="D72" s="213"/>
      <c r="E72" s="57">
        <v>35</v>
      </c>
      <c r="F72" s="57">
        <v>35</v>
      </c>
      <c r="G72" s="62">
        <v>0</v>
      </c>
      <c r="L72" s="211" t="s">
        <v>41</v>
      </c>
      <c r="M72" s="212"/>
      <c r="N72" s="213"/>
      <c r="O72" s="57">
        <v>35</v>
      </c>
      <c r="P72" s="57">
        <v>35</v>
      </c>
      <c r="Q72" s="62">
        <v>0</v>
      </c>
    </row>
    <row r="73" spans="2:17" ht="15" thickBot="1" x14ac:dyDescent="0.25">
      <c r="B73" s="214" t="s">
        <v>53</v>
      </c>
      <c r="C73" s="215"/>
      <c r="D73" s="216"/>
      <c r="E73" s="58">
        <f>SUM(E58:E72)+E75</f>
        <v>565</v>
      </c>
      <c r="F73" s="59">
        <f>SUM(F58:F72)</f>
        <v>565</v>
      </c>
      <c r="G73" s="60">
        <f>SUM(G58:G72)</f>
        <v>0</v>
      </c>
      <c r="L73" s="214" t="s">
        <v>53</v>
      </c>
      <c r="M73" s="215"/>
      <c r="N73" s="216"/>
      <c r="O73" s="58">
        <f>SUM(O58:O72)+O75</f>
        <v>565</v>
      </c>
      <c r="P73" s="59">
        <f>SUM(P58:P72)</f>
        <v>565</v>
      </c>
      <c r="Q73" s="60">
        <f>SUM(Q58:Q72)</f>
        <v>0</v>
      </c>
    </row>
    <row r="104" spans="1:19" ht="15" thickBot="1" x14ac:dyDescent="0.25"/>
    <row r="105" spans="1:19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</row>
    <row r="106" spans="1:19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</row>
    <row r="108" spans="1:19" ht="15" thickBot="1" x14ac:dyDescent="0.25"/>
    <row r="109" spans="1:19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19" x14ac:dyDescent="0.2">
      <c r="B110" s="208" t="s">
        <v>2</v>
      </c>
      <c r="C110" s="209"/>
      <c r="D110" s="210"/>
      <c r="E110" s="55">
        <v>15</v>
      </c>
      <c r="F110" s="55">
        <v>15</v>
      </c>
      <c r="G110" s="5">
        <v>0</v>
      </c>
      <c r="L110" s="208" t="s">
        <v>2</v>
      </c>
      <c r="M110" s="209"/>
      <c r="N110" s="210"/>
      <c r="O110" s="55">
        <v>15</v>
      </c>
      <c r="P110" s="55">
        <v>15</v>
      </c>
      <c r="Q110" s="5">
        <v>0</v>
      </c>
    </row>
    <row r="111" spans="1:19" x14ac:dyDescent="0.2">
      <c r="B111" s="202" t="s">
        <v>44</v>
      </c>
      <c r="C111" s="203"/>
      <c r="D111" s="204"/>
      <c r="E111" s="56">
        <v>15</v>
      </c>
      <c r="F111" s="56">
        <v>15</v>
      </c>
      <c r="G111" s="5">
        <v>0</v>
      </c>
      <c r="L111" s="202" t="s">
        <v>44</v>
      </c>
      <c r="M111" s="203"/>
      <c r="N111" s="204"/>
      <c r="O111" s="56">
        <v>15</v>
      </c>
      <c r="P111" s="56">
        <v>15</v>
      </c>
      <c r="Q111" s="5">
        <v>0</v>
      </c>
    </row>
    <row r="112" spans="1:19" x14ac:dyDescent="0.2">
      <c r="B112" s="202" t="s">
        <v>45</v>
      </c>
      <c r="C112" s="203"/>
      <c r="D112" s="204"/>
      <c r="E112" s="56">
        <v>15</v>
      </c>
      <c r="F112" s="56">
        <v>15</v>
      </c>
      <c r="G112" s="5">
        <v>0</v>
      </c>
      <c r="L112" s="202" t="s">
        <v>45</v>
      </c>
      <c r="M112" s="203"/>
      <c r="N112" s="204"/>
      <c r="O112" s="56">
        <v>15</v>
      </c>
      <c r="P112" s="56">
        <v>15</v>
      </c>
      <c r="Q112" s="5">
        <v>0</v>
      </c>
    </row>
    <row r="113" spans="2:17" x14ac:dyDescent="0.2">
      <c r="B113" s="202" t="s">
        <v>46</v>
      </c>
      <c r="C113" s="203"/>
      <c r="D113" s="204"/>
      <c r="E113" s="56">
        <v>15</v>
      </c>
      <c r="F113" s="56">
        <v>15</v>
      </c>
      <c r="G113" s="5">
        <v>0</v>
      </c>
      <c r="L113" s="202" t="s">
        <v>46</v>
      </c>
      <c r="M113" s="203"/>
      <c r="N113" s="204"/>
      <c r="O113" s="56">
        <v>15</v>
      </c>
      <c r="P113" s="56">
        <v>15</v>
      </c>
      <c r="Q113" s="5">
        <v>0</v>
      </c>
    </row>
    <row r="114" spans="2:17" x14ac:dyDescent="0.2">
      <c r="B114" s="202" t="s">
        <v>47</v>
      </c>
      <c r="C114" s="203"/>
      <c r="D114" s="204"/>
      <c r="E114" s="56">
        <v>15</v>
      </c>
      <c r="F114" s="56">
        <v>15</v>
      </c>
      <c r="G114" s="5">
        <v>0</v>
      </c>
      <c r="L114" s="202" t="s">
        <v>47</v>
      </c>
      <c r="M114" s="203"/>
      <c r="N114" s="204"/>
      <c r="O114" s="56">
        <v>15</v>
      </c>
      <c r="P114" s="56">
        <v>15</v>
      </c>
      <c r="Q114" s="5">
        <v>0</v>
      </c>
    </row>
    <row r="115" spans="2:17" x14ac:dyDescent="0.2">
      <c r="B115" s="202" t="s">
        <v>48</v>
      </c>
      <c r="C115" s="203"/>
      <c r="D115" s="204"/>
      <c r="E115" s="56">
        <v>15</v>
      </c>
      <c r="F115" s="56">
        <v>15</v>
      </c>
      <c r="G115" s="5">
        <v>0</v>
      </c>
      <c r="L115" s="202" t="s">
        <v>48</v>
      </c>
      <c r="M115" s="203"/>
      <c r="N115" s="204"/>
      <c r="O115" s="56">
        <v>15</v>
      </c>
      <c r="P115" s="56">
        <v>15</v>
      </c>
      <c r="Q115" s="5">
        <v>0</v>
      </c>
    </row>
    <row r="116" spans="2:17" x14ac:dyDescent="0.2">
      <c r="B116" s="202" t="s">
        <v>49</v>
      </c>
      <c r="C116" s="203"/>
      <c r="D116" s="204"/>
      <c r="E116" s="56">
        <v>15</v>
      </c>
      <c r="F116" s="56">
        <v>15</v>
      </c>
      <c r="G116" s="5">
        <v>0</v>
      </c>
      <c r="L116" s="202" t="s">
        <v>49</v>
      </c>
      <c r="M116" s="203"/>
      <c r="N116" s="204"/>
      <c r="O116" s="56">
        <v>15</v>
      </c>
      <c r="P116" s="56">
        <v>15</v>
      </c>
      <c r="Q116" s="5">
        <v>0</v>
      </c>
    </row>
    <row r="117" spans="2:17" x14ac:dyDescent="0.2">
      <c r="B117" s="202" t="s">
        <v>50</v>
      </c>
      <c r="C117" s="203"/>
      <c r="D117" s="204"/>
      <c r="E117" s="56">
        <v>15</v>
      </c>
      <c r="F117" s="56">
        <v>15</v>
      </c>
      <c r="G117" s="5">
        <v>0</v>
      </c>
      <c r="L117" s="202" t="s">
        <v>50</v>
      </c>
      <c r="M117" s="203"/>
      <c r="N117" s="204"/>
      <c r="O117" s="56">
        <v>15</v>
      </c>
      <c r="P117" s="56">
        <v>15</v>
      </c>
      <c r="Q117" s="5">
        <v>0</v>
      </c>
    </row>
    <row r="118" spans="2:17" x14ac:dyDescent="0.2">
      <c r="B118" s="202" t="s">
        <v>51</v>
      </c>
      <c r="C118" s="203"/>
      <c r="D118" s="204"/>
      <c r="E118" s="56">
        <v>15</v>
      </c>
      <c r="F118" s="56">
        <v>15</v>
      </c>
      <c r="G118" s="5">
        <v>0</v>
      </c>
      <c r="L118" s="202" t="s">
        <v>51</v>
      </c>
      <c r="M118" s="203"/>
      <c r="N118" s="204"/>
      <c r="O118" s="56">
        <v>15</v>
      </c>
      <c r="P118" s="56">
        <v>15</v>
      </c>
      <c r="Q118" s="5">
        <v>0</v>
      </c>
    </row>
    <row r="119" spans="2:17" x14ac:dyDescent="0.2">
      <c r="B119" s="202" t="s">
        <v>52</v>
      </c>
      <c r="C119" s="203"/>
      <c r="D119" s="204"/>
      <c r="E119" s="56">
        <v>15</v>
      </c>
      <c r="F119" s="56">
        <v>15</v>
      </c>
      <c r="G119" s="5">
        <v>0</v>
      </c>
      <c r="L119" s="202" t="s">
        <v>52</v>
      </c>
      <c r="M119" s="203"/>
      <c r="N119" s="204"/>
      <c r="O119" s="56">
        <v>15</v>
      </c>
      <c r="P119" s="56">
        <v>15</v>
      </c>
      <c r="Q119" s="5">
        <v>0</v>
      </c>
    </row>
    <row r="120" spans="2:17" x14ac:dyDescent="0.2">
      <c r="B120" s="202" t="s">
        <v>9</v>
      </c>
      <c r="C120" s="203"/>
      <c r="D120" s="204"/>
      <c r="E120" s="56">
        <v>70</v>
      </c>
      <c r="F120" s="56">
        <v>70</v>
      </c>
      <c r="G120" s="5">
        <v>0</v>
      </c>
      <c r="L120" s="202" t="s">
        <v>9</v>
      </c>
      <c r="M120" s="203"/>
      <c r="N120" s="204"/>
      <c r="O120" s="56">
        <v>70</v>
      </c>
      <c r="P120" s="56">
        <v>70</v>
      </c>
      <c r="Q120" s="5">
        <v>0</v>
      </c>
    </row>
    <row r="121" spans="2:17" x14ac:dyDescent="0.2">
      <c r="B121" s="202" t="s">
        <v>56</v>
      </c>
      <c r="C121" s="203"/>
      <c r="D121" s="204"/>
      <c r="E121" s="56">
        <v>210</v>
      </c>
      <c r="F121" s="56">
        <v>210</v>
      </c>
      <c r="G121" s="5">
        <v>0</v>
      </c>
      <c r="L121" s="202" t="s">
        <v>56</v>
      </c>
      <c r="M121" s="203"/>
      <c r="N121" s="204"/>
      <c r="O121" s="56">
        <v>210</v>
      </c>
      <c r="P121" s="56">
        <v>210</v>
      </c>
      <c r="Q121" s="5">
        <v>0</v>
      </c>
    </row>
    <row r="122" spans="2:17" x14ac:dyDescent="0.2">
      <c r="B122" s="202" t="s">
        <v>5</v>
      </c>
      <c r="C122" s="203"/>
      <c r="D122" s="204"/>
      <c r="E122" s="56">
        <v>55</v>
      </c>
      <c r="F122" s="56">
        <v>55</v>
      </c>
      <c r="G122" s="5">
        <v>0</v>
      </c>
      <c r="L122" s="202" t="s">
        <v>5</v>
      </c>
      <c r="M122" s="203"/>
      <c r="N122" s="204"/>
      <c r="O122" s="56">
        <v>55</v>
      </c>
      <c r="P122" s="56">
        <v>55</v>
      </c>
      <c r="Q122" s="5">
        <v>0</v>
      </c>
    </row>
    <row r="123" spans="2:17" x14ac:dyDescent="0.2">
      <c r="B123" s="202" t="s">
        <v>6</v>
      </c>
      <c r="C123" s="203"/>
      <c r="D123" s="204"/>
      <c r="E123" s="56">
        <v>45</v>
      </c>
      <c r="F123" s="56">
        <v>45</v>
      </c>
      <c r="G123" s="5">
        <v>0</v>
      </c>
      <c r="L123" s="202" t="s">
        <v>6</v>
      </c>
      <c r="M123" s="203"/>
      <c r="N123" s="204"/>
      <c r="O123" s="56">
        <v>45</v>
      </c>
      <c r="P123" s="56">
        <v>45</v>
      </c>
      <c r="Q123" s="5">
        <v>0</v>
      </c>
    </row>
    <row r="124" spans="2:17" ht="15" thickBot="1" x14ac:dyDescent="0.25">
      <c r="B124" s="211" t="s">
        <v>41</v>
      </c>
      <c r="C124" s="212"/>
      <c r="D124" s="213"/>
      <c r="E124" s="57">
        <v>35</v>
      </c>
      <c r="F124" s="57">
        <v>35</v>
      </c>
      <c r="G124" s="62">
        <v>0</v>
      </c>
      <c r="L124" s="211" t="s">
        <v>41</v>
      </c>
      <c r="M124" s="212"/>
      <c r="N124" s="213"/>
      <c r="O124" s="57">
        <v>35</v>
      </c>
      <c r="P124" s="57">
        <v>35</v>
      </c>
      <c r="Q124" s="62">
        <v>0</v>
      </c>
    </row>
    <row r="125" spans="2:17" ht="15" thickBot="1" x14ac:dyDescent="0.25">
      <c r="B125" s="214" t="s">
        <v>53</v>
      </c>
      <c r="C125" s="215"/>
      <c r="D125" s="216"/>
      <c r="E125" s="58">
        <f>SUM(E110:E124)+E127</f>
        <v>565</v>
      </c>
      <c r="F125" s="59">
        <f>SUM(F110:F124)</f>
        <v>565</v>
      </c>
      <c r="G125" s="60">
        <f>SUM(G110:G124)</f>
        <v>0</v>
      </c>
      <c r="L125" s="214" t="s">
        <v>53</v>
      </c>
      <c r="M125" s="215"/>
      <c r="N125" s="216"/>
      <c r="O125" s="58">
        <f>SUM(O110:O124)+O127</f>
        <v>565</v>
      </c>
      <c r="P125" s="59">
        <f>SUM(P110:P124)</f>
        <v>565</v>
      </c>
      <c r="Q125" s="60">
        <f>SUM(Q110:Q124)</f>
        <v>0</v>
      </c>
    </row>
    <row r="156" spans="1:19" ht="15" thickBot="1" x14ac:dyDescent="0.25"/>
    <row r="157" spans="1:19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</row>
    <row r="158" spans="1:19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</row>
    <row r="160" spans="1:19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8" t="s">
        <v>2</v>
      </c>
      <c r="C162" s="209"/>
      <c r="D162" s="210"/>
      <c r="E162" s="55">
        <v>15</v>
      </c>
      <c r="F162" s="55">
        <v>15</v>
      </c>
      <c r="G162" s="5">
        <v>0</v>
      </c>
      <c r="L162" s="208" t="s">
        <v>2</v>
      </c>
      <c r="M162" s="209"/>
      <c r="N162" s="210"/>
      <c r="O162" s="55">
        <v>15</v>
      </c>
      <c r="P162" s="55">
        <v>15</v>
      </c>
      <c r="Q162" s="5">
        <v>0</v>
      </c>
    </row>
    <row r="163" spans="2:17" x14ac:dyDescent="0.2">
      <c r="B163" s="202" t="s">
        <v>44</v>
      </c>
      <c r="C163" s="203"/>
      <c r="D163" s="204"/>
      <c r="E163" s="56">
        <v>15</v>
      </c>
      <c r="F163" s="56">
        <v>15</v>
      </c>
      <c r="G163" s="5">
        <v>0</v>
      </c>
      <c r="L163" s="202" t="s">
        <v>44</v>
      </c>
      <c r="M163" s="203"/>
      <c r="N163" s="204"/>
      <c r="O163" s="56">
        <v>15</v>
      </c>
      <c r="P163" s="56">
        <v>15</v>
      </c>
      <c r="Q163" s="5">
        <v>0</v>
      </c>
    </row>
    <row r="164" spans="2:17" x14ac:dyDescent="0.2">
      <c r="B164" s="202" t="s">
        <v>45</v>
      </c>
      <c r="C164" s="203"/>
      <c r="D164" s="204"/>
      <c r="E164" s="56">
        <v>15</v>
      </c>
      <c r="F164" s="56">
        <v>15</v>
      </c>
      <c r="G164" s="5">
        <v>0</v>
      </c>
      <c r="L164" s="202" t="s">
        <v>45</v>
      </c>
      <c r="M164" s="203"/>
      <c r="N164" s="204"/>
      <c r="O164" s="56">
        <v>15</v>
      </c>
      <c r="P164" s="56">
        <v>15</v>
      </c>
      <c r="Q164" s="5">
        <v>0</v>
      </c>
    </row>
    <row r="165" spans="2:17" x14ac:dyDescent="0.2">
      <c r="B165" s="202" t="s">
        <v>46</v>
      </c>
      <c r="C165" s="203"/>
      <c r="D165" s="204"/>
      <c r="E165" s="56">
        <v>15</v>
      </c>
      <c r="F165" s="56">
        <v>15</v>
      </c>
      <c r="G165" s="5">
        <v>0</v>
      </c>
      <c r="L165" s="202" t="s">
        <v>46</v>
      </c>
      <c r="M165" s="203"/>
      <c r="N165" s="204"/>
      <c r="O165" s="56">
        <v>15</v>
      </c>
      <c r="P165" s="56">
        <v>15</v>
      </c>
      <c r="Q165" s="5">
        <v>0</v>
      </c>
    </row>
    <row r="166" spans="2:17" x14ac:dyDescent="0.2">
      <c r="B166" s="202" t="s">
        <v>47</v>
      </c>
      <c r="C166" s="203"/>
      <c r="D166" s="204"/>
      <c r="E166" s="56">
        <v>15</v>
      </c>
      <c r="F166" s="56">
        <v>15</v>
      </c>
      <c r="G166" s="5">
        <v>0</v>
      </c>
      <c r="L166" s="202" t="s">
        <v>47</v>
      </c>
      <c r="M166" s="203"/>
      <c r="N166" s="204"/>
      <c r="O166" s="56">
        <v>15</v>
      </c>
      <c r="P166" s="56">
        <v>15</v>
      </c>
      <c r="Q166" s="5">
        <v>0</v>
      </c>
    </row>
    <row r="167" spans="2:17" x14ac:dyDescent="0.2">
      <c r="B167" s="202" t="s">
        <v>48</v>
      </c>
      <c r="C167" s="203"/>
      <c r="D167" s="204"/>
      <c r="E167" s="56">
        <v>15</v>
      </c>
      <c r="F167" s="56">
        <v>15</v>
      </c>
      <c r="G167" s="5">
        <v>0</v>
      </c>
      <c r="L167" s="202" t="s">
        <v>48</v>
      </c>
      <c r="M167" s="203"/>
      <c r="N167" s="204"/>
      <c r="O167" s="56">
        <v>15</v>
      </c>
      <c r="P167" s="56">
        <v>15</v>
      </c>
      <c r="Q167" s="5">
        <v>0</v>
      </c>
    </row>
    <row r="168" spans="2:17" x14ac:dyDescent="0.2">
      <c r="B168" s="202" t="s">
        <v>49</v>
      </c>
      <c r="C168" s="203"/>
      <c r="D168" s="204"/>
      <c r="E168" s="56">
        <v>15</v>
      </c>
      <c r="F168" s="56">
        <v>15</v>
      </c>
      <c r="G168" s="5">
        <v>0</v>
      </c>
      <c r="L168" s="202" t="s">
        <v>49</v>
      </c>
      <c r="M168" s="203"/>
      <c r="N168" s="204"/>
      <c r="O168" s="56">
        <v>15</v>
      </c>
      <c r="P168" s="56">
        <v>15</v>
      </c>
      <c r="Q168" s="5">
        <v>0</v>
      </c>
    </row>
    <row r="169" spans="2:17" x14ac:dyDescent="0.2">
      <c r="B169" s="202" t="s">
        <v>50</v>
      </c>
      <c r="C169" s="203"/>
      <c r="D169" s="204"/>
      <c r="E169" s="56">
        <v>15</v>
      </c>
      <c r="F169" s="56">
        <v>15</v>
      </c>
      <c r="G169" s="5">
        <v>0</v>
      </c>
      <c r="L169" s="202" t="s">
        <v>50</v>
      </c>
      <c r="M169" s="203"/>
      <c r="N169" s="204"/>
      <c r="O169" s="56">
        <v>15</v>
      </c>
      <c r="P169" s="56">
        <v>15</v>
      </c>
      <c r="Q169" s="5">
        <v>0</v>
      </c>
    </row>
    <row r="170" spans="2:17" x14ac:dyDescent="0.2">
      <c r="B170" s="202" t="s">
        <v>51</v>
      </c>
      <c r="C170" s="203"/>
      <c r="D170" s="204"/>
      <c r="E170" s="56">
        <v>15</v>
      </c>
      <c r="F170" s="56">
        <v>15</v>
      </c>
      <c r="G170" s="5">
        <v>0</v>
      </c>
      <c r="L170" s="202" t="s">
        <v>51</v>
      </c>
      <c r="M170" s="203"/>
      <c r="N170" s="204"/>
      <c r="O170" s="56">
        <v>15</v>
      </c>
      <c r="P170" s="56">
        <v>15</v>
      </c>
      <c r="Q170" s="5">
        <v>0</v>
      </c>
    </row>
    <row r="171" spans="2:17" x14ac:dyDescent="0.2">
      <c r="B171" s="202" t="s">
        <v>52</v>
      </c>
      <c r="C171" s="203"/>
      <c r="D171" s="204"/>
      <c r="E171" s="56">
        <v>15</v>
      </c>
      <c r="F171" s="56">
        <v>15</v>
      </c>
      <c r="G171" s="5">
        <v>0</v>
      </c>
      <c r="L171" s="202" t="s">
        <v>52</v>
      </c>
      <c r="M171" s="203"/>
      <c r="N171" s="204"/>
      <c r="O171" s="56">
        <v>15</v>
      </c>
      <c r="P171" s="56">
        <v>15</v>
      </c>
      <c r="Q171" s="5">
        <v>0</v>
      </c>
    </row>
    <row r="172" spans="2:17" x14ac:dyDescent="0.2">
      <c r="B172" s="202" t="s">
        <v>9</v>
      </c>
      <c r="C172" s="203"/>
      <c r="D172" s="204"/>
      <c r="E172" s="56">
        <v>70</v>
      </c>
      <c r="F172" s="56">
        <v>70</v>
      </c>
      <c r="G172" s="5">
        <v>0</v>
      </c>
      <c r="L172" s="202" t="s">
        <v>9</v>
      </c>
      <c r="M172" s="203"/>
      <c r="N172" s="204"/>
      <c r="O172" s="56">
        <v>70</v>
      </c>
      <c r="P172" s="56">
        <v>70</v>
      </c>
      <c r="Q172" s="5">
        <v>0</v>
      </c>
    </row>
    <row r="173" spans="2:17" x14ac:dyDescent="0.2">
      <c r="B173" s="202" t="s">
        <v>56</v>
      </c>
      <c r="C173" s="203"/>
      <c r="D173" s="204"/>
      <c r="E173" s="56">
        <v>210</v>
      </c>
      <c r="F173" s="56">
        <v>210</v>
      </c>
      <c r="G173" s="5">
        <v>0</v>
      </c>
      <c r="L173" s="202" t="s">
        <v>56</v>
      </c>
      <c r="M173" s="203"/>
      <c r="N173" s="204"/>
      <c r="O173" s="56">
        <v>210</v>
      </c>
      <c r="P173" s="56">
        <v>210</v>
      </c>
      <c r="Q173" s="5">
        <v>0</v>
      </c>
    </row>
    <row r="174" spans="2:17" x14ac:dyDescent="0.2">
      <c r="B174" s="202" t="s">
        <v>5</v>
      </c>
      <c r="C174" s="203"/>
      <c r="D174" s="204"/>
      <c r="E174" s="56">
        <v>55</v>
      </c>
      <c r="F174" s="56">
        <v>55</v>
      </c>
      <c r="G174" s="5">
        <v>0</v>
      </c>
      <c r="L174" s="202" t="s">
        <v>5</v>
      </c>
      <c r="M174" s="203"/>
      <c r="N174" s="204"/>
      <c r="O174" s="56">
        <v>55</v>
      </c>
      <c r="P174" s="56">
        <v>55</v>
      </c>
      <c r="Q174" s="5">
        <v>0</v>
      </c>
    </row>
    <row r="175" spans="2:17" x14ac:dyDescent="0.2">
      <c r="B175" s="202" t="s">
        <v>6</v>
      </c>
      <c r="C175" s="203"/>
      <c r="D175" s="204"/>
      <c r="E175" s="56">
        <v>45</v>
      </c>
      <c r="F175" s="56">
        <v>45</v>
      </c>
      <c r="G175" s="5">
        <v>0</v>
      </c>
      <c r="L175" s="202" t="s">
        <v>6</v>
      </c>
      <c r="M175" s="203"/>
      <c r="N175" s="204"/>
      <c r="O175" s="56">
        <v>45</v>
      </c>
      <c r="P175" s="56">
        <v>45</v>
      </c>
      <c r="Q175" s="5">
        <v>0</v>
      </c>
    </row>
    <row r="176" spans="2:17" ht="15" thickBot="1" x14ac:dyDescent="0.25">
      <c r="B176" s="211" t="s">
        <v>41</v>
      </c>
      <c r="C176" s="212"/>
      <c r="D176" s="213"/>
      <c r="E176" s="57">
        <v>35</v>
      </c>
      <c r="F176" s="57">
        <v>35</v>
      </c>
      <c r="G176" s="62">
        <v>0</v>
      </c>
      <c r="L176" s="211" t="s">
        <v>41</v>
      </c>
      <c r="M176" s="212"/>
      <c r="N176" s="213"/>
      <c r="O176" s="57">
        <v>35</v>
      </c>
      <c r="P176" s="57">
        <v>35</v>
      </c>
      <c r="Q176" s="62">
        <v>0</v>
      </c>
    </row>
    <row r="177" spans="2:17" ht="15" thickBot="1" x14ac:dyDescent="0.25">
      <c r="B177" s="214" t="s">
        <v>53</v>
      </c>
      <c r="C177" s="215"/>
      <c r="D177" s="216"/>
      <c r="E177" s="58">
        <f>SUM(E162:E176)+E179</f>
        <v>565</v>
      </c>
      <c r="F177" s="59">
        <f>SUM(F162:F176)</f>
        <v>565</v>
      </c>
      <c r="G177" s="60">
        <f>SUM(G162:G176)</f>
        <v>0</v>
      </c>
      <c r="L177" s="214" t="s">
        <v>53</v>
      </c>
      <c r="M177" s="215"/>
      <c r="N177" s="216"/>
      <c r="O177" s="58">
        <f>SUM(O162:O176)+O179</f>
        <v>565</v>
      </c>
      <c r="P177" s="59">
        <f>SUM(P162:P176)</f>
        <v>565</v>
      </c>
      <c r="Q177" s="60">
        <f>SUM(Q162:Q176)</f>
        <v>0</v>
      </c>
    </row>
    <row r="208" ht="15" thickBot="1" x14ac:dyDescent="0.25"/>
    <row r="209" spans="1:19" x14ac:dyDescent="0.2">
      <c r="A209" s="196" t="s">
        <v>54</v>
      </c>
      <c r="B209" s="197"/>
      <c r="C209" s="197"/>
      <c r="D209" s="197"/>
      <c r="E209" s="197"/>
      <c r="F209" s="197"/>
      <c r="G209" s="197"/>
      <c r="H209" s="197" t="s">
        <v>42</v>
      </c>
      <c r="I209" s="197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</row>
    <row r="210" spans="1:19" ht="15" thickBot="1" x14ac:dyDescent="0.25">
      <c r="A210" s="199" t="s">
        <v>55</v>
      </c>
      <c r="B210" s="200"/>
      <c r="C210" s="200"/>
      <c r="D210" s="200"/>
      <c r="E210" s="200"/>
      <c r="F210" s="200"/>
      <c r="G210" s="200"/>
      <c r="H210" s="200" t="s">
        <v>42</v>
      </c>
      <c r="I210" s="200"/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</row>
    <row r="212" spans="1:19" ht="15" thickBot="1" x14ac:dyDescent="0.25"/>
    <row r="213" spans="1:19" ht="15" thickBot="1" x14ac:dyDescent="0.25">
      <c r="B213" s="205"/>
      <c r="C213" s="206"/>
      <c r="D213" s="207"/>
      <c r="E213" s="52" t="s">
        <v>43</v>
      </c>
      <c r="F213" s="53" t="s">
        <v>33</v>
      </c>
      <c r="G213" s="54" t="s">
        <v>32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19" x14ac:dyDescent="0.2">
      <c r="B214" s="208" t="s">
        <v>2</v>
      </c>
      <c r="C214" s="209"/>
      <c r="D214" s="210"/>
      <c r="E214" s="55">
        <v>15</v>
      </c>
      <c r="F214" s="55">
        <v>15</v>
      </c>
      <c r="G214" s="5">
        <v>0</v>
      </c>
      <c r="L214" s="208" t="s">
        <v>2</v>
      </c>
      <c r="M214" s="209"/>
      <c r="N214" s="210"/>
      <c r="O214" s="55">
        <v>15</v>
      </c>
      <c r="P214" s="55">
        <v>15</v>
      </c>
      <c r="Q214" s="5">
        <v>0</v>
      </c>
    </row>
    <row r="215" spans="1:19" x14ac:dyDescent="0.2">
      <c r="B215" s="202" t="s">
        <v>44</v>
      </c>
      <c r="C215" s="203"/>
      <c r="D215" s="204"/>
      <c r="E215" s="56">
        <v>15</v>
      </c>
      <c r="F215" s="56">
        <v>15</v>
      </c>
      <c r="G215" s="5">
        <v>0</v>
      </c>
      <c r="L215" s="202" t="s">
        <v>44</v>
      </c>
      <c r="M215" s="203"/>
      <c r="N215" s="204"/>
      <c r="O215" s="56">
        <v>15</v>
      </c>
      <c r="P215" s="56">
        <v>15</v>
      </c>
      <c r="Q215" s="5">
        <v>0</v>
      </c>
    </row>
    <row r="216" spans="1:19" x14ac:dyDescent="0.2">
      <c r="B216" s="202" t="s">
        <v>45</v>
      </c>
      <c r="C216" s="203"/>
      <c r="D216" s="204"/>
      <c r="E216" s="56">
        <v>15</v>
      </c>
      <c r="F216" s="56">
        <v>15</v>
      </c>
      <c r="G216" s="5">
        <v>0</v>
      </c>
      <c r="L216" s="202" t="s">
        <v>45</v>
      </c>
      <c r="M216" s="203"/>
      <c r="N216" s="204"/>
      <c r="O216" s="56">
        <v>15</v>
      </c>
      <c r="P216" s="56">
        <v>15</v>
      </c>
      <c r="Q216" s="5">
        <v>0</v>
      </c>
    </row>
    <row r="217" spans="1:19" x14ac:dyDescent="0.2">
      <c r="B217" s="202" t="s">
        <v>46</v>
      </c>
      <c r="C217" s="203"/>
      <c r="D217" s="204"/>
      <c r="E217" s="56">
        <v>15</v>
      </c>
      <c r="F217" s="56">
        <v>15</v>
      </c>
      <c r="G217" s="5">
        <v>0</v>
      </c>
      <c r="L217" s="202" t="s">
        <v>46</v>
      </c>
      <c r="M217" s="203"/>
      <c r="N217" s="204"/>
      <c r="O217" s="56">
        <v>15</v>
      </c>
      <c r="P217" s="56">
        <v>15</v>
      </c>
      <c r="Q217" s="5">
        <v>0</v>
      </c>
    </row>
    <row r="218" spans="1:19" x14ac:dyDescent="0.2">
      <c r="B218" s="202" t="s">
        <v>47</v>
      </c>
      <c r="C218" s="203"/>
      <c r="D218" s="204"/>
      <c r="E218" s="56">
        <v>15</v>
      </c>
      <c r="F218" s="56">
        <v>15</v>
      </c>
      <c r="G218" s="5">
        <v>0</v>
      </c>
      <c r="L218" s="202" t="s">
        <v>47</v>
      </c>
      <c r="M218" s="203"/>
      <c r="N218" s="204"/>
      <c r="O218" s="56">
        <v>15</v>
      </c>
      <c r="P218" s="56">
        <v>15</v>
      </c>
      <c r="Q218" s="5">
        <v>0</v>
      </c>
    </row>
    <row r="219" spans="1:19" x14ac:dyDescent="0.2">
      <c r="B219" s="202" t="s">
        <v>48</v>
      </c>
      <c r="C219" s="203"/>
      <c r="D219" s="204"/>
      <c r="E219" s="56">
        <v>15</v>
      </c>
      <c r="F219" s="56">
        <v>15</v>
      </c>
      <c r="G219" s="5">
        <v>0</v>
      </c>
      <c r="L219" s="202" t="s">
        <v>48</v>
      </c>
      <c r="M219" s="203"/>
      <c r="N219" s="204"/>
      <c r="O219" s="56">
        <v>15</v>
      </c>
      <c r="P219" s="56">
        <v>15</v>
      </c>
      <c r="Q219" s="5">
        <v>0</v>
      </c>
    </row>
    <row r="220" spans="1:19" x14ac:dyDescent="0.2">
      <c r="B220" s="202" t="s">
        <v>49</v>
      </c>
      <c r="C220" s="203"/>
      <c r="D220" s="204"/>
      <c r="E220" s="56">
        <v>15</v>
      </c>
      <c r="F220" s="56">
        <v>15</v>
      </c>
      <c r="G220" s="5">
        <v>0</v>
      </c>
      <c r="L220" s="202" t="s">
        <v>49</v>
      </c>
      <c r="M220" s="203"/>
      <c r="N220" s="204"/>
      <c r="O220" s="56">
        <v>15</v>
      </c>
      <c r="P220" s="56">
        <v>15</v>
      </c>
      <c r="Q220" s="5">
        <v>0</v>
      </c>
    </row>
    <row r="221" spans="1:19" x14ac:dyDescent="0.2">
      <c r="B221" s="202" t="s">
        <v>50</v>
      </c>
      <c r="C221" s="203"/>
      <c r="D221" s="204"/>
      <c r="E221" s="56">
        <v>15</v>
      </c>
      <c r="F221" s="56">
        <v>15</v>
      </c>
      <c r="G221" s="5">
        <v>0</v>
      </c>
      <c r="L221" s="202" t="s">
        <v>50</v>
      </c>
      <c r="M221" s="203"/>
      <c r="N221" s="204"/>
      <c r="O221" s="56">
        <v>15</v>
      </c>
      <c r="P221" s="56">
        <v>15</v>
      </c>
      <c r="Q221" s="5">
        <v>0</v>
      </c>
    </row>
    <row r="222" spans="1:19" x14ac:dyDescent="0.2">
      <c r="B222" s="202" t="s">
        <v>51</v>
      </c>
      <c r="C222" s="203"/>
      <c r="D222" s="204"/>
      <c r="E222" s="56">
        <v>15</v>
      </c>
      <c r="F222" s="56">
        <v>15</v>
      </c>
      <c r="G222" s="5">
        <v>0</v>
      </c>
      <c r="L222" s="202" t="s">
        <v>51</v>
      </c>
      <c r="M222" s="203"/>
      <c r="N222" s="204"/>
      <c r="O222" s="56">
        <v>15</v>
      </c>
      <c r="P222" s="56">
        <v>15</v>
      </c>
      <c r="Q222" s="5">
        <v>0</v>
      </c>
    </row>
    <row r="223" spans="1:19" x14ac:dyDescent="0.2">
      <c r="B223" s="202" t="s">
        <v>52</v>
      </c>
      <c r="C223" s="203"/>
      <c r="D223" s="204"/>
      <c r="E223" s="56">
        <v>15</v>
      </c>
      <c r="F223" s="56">
        <v>15</v>
      </c>
      <c r="G223" s="5">
        <v>0</v>
      </c>
      <c r="L223" s="202" t="s">
        <v>52</v>
      </c>
      <c r="M223" s="203"/>
      <c r="N223" s="204"/>
      <c r="O223" s="56">
        <v>15</v>
      </c>
      <c r="P223" s="56">
        <v>15</v>
      </c>
      <c r="Q223" s="5">
        <v>0</v>
      </c>
    </row>
    <row r="224" spans="1:19" x14ac:dyDescent="0.2">
      <c r="B224" s="202" t="s">
        <v>9</v>
      </c>
      <c r="C224" s="203"/>
      <c r="D224" s="204"/>
      <c r="E224" s="56">
        <v>70</v>
      </c>
      <c r="F224" s="56">
        <v>70</v>
      </c>
      <c r="G224" s="5">
        <v>0</v>
      </c>
      <c r="L224" s="202" t="s">
        <v>9</v>
      </c>
      <c r="M224" s="203"/>
      <c r="N224" s="204"/>
      <c r="O224" s="56">
        <v>70</v>
      </c>
      <c r="P224" s="56">
        <v>70</v>
      </c>
      <c r="Q224" s="5">
        <v>0</v>
      </c>
    </row>
    <row r="225" spans="2:17" x14ac:dyDescent="0.2">
      <c r="B225" s="202" t="s">
        <v>56</v>
      </c>
      <c r="C225" s="203"/>
      <c r="D225" s="204"/>
      <c r="E225" s="56">
        <v>210</v>
      </c>
      <c r="F225" s="56">
        <v>210</v>
      </c>
      <c r="G225" s="5">
        <v>0</v>
      </c>
      <c r="L225" s="202" t="s">
        <v>56</v>
      </c>
      <c r="M225" s="203"/>
      <c r="N225" s="204"/>
      <c r="O225" s="56">
        <v>210</v>
      </c>
      <c r="P225" s="56">
        <v>210</v>
      </c>
      <c r="Q225" s="5">
        <v>0</v>
      </c>
    </row>
    <row r="226" spans="2:17" x14ac:dyDescent="0.2">
      <c r="B226" s="202" t="s">
        <v>5</v>
      </c>
      <c r="C226" s="203"/>
      <c r="D226" s="204"/>
      <c r="E226" s="56">
        <v>55</v>
      </c>
      <c r="F226" s="56">
        <v>55</v>
      </c>
      <c r="G226" s="5">
        <v>0</v>
      </c>
      <c r="L226" s="202" t="s">
        <v>5</v>
      </c>
      <c r="M226" s="203"/>
      <c r="N226" s="204"/>
      <c r="O226" s="56">
        <v>55</v>
      </c>
      <c r="P226" s="56">
        <v>55</v>
      </c>
      <c r="Q226" s="5">
        <v>0</v>
      </c>
    </row>
    <row r="227" spans="2:17" x14ac:dyDescent="0.2">
      <c r="B227" s="202" t="s">
        <v>6</v>
      </c>
      <c r="C227" s="203"/>
      <c r="D227" s="204"/>
      <c r="E227" s="56">
        <v>45</v>
      </c>
      <c r="F227" s="56">
        <v>45</v>
      </c>
      <c r="G227" s="5">
        <v>0</v>
      </c>
      <c r="L227" s="202" t="s">
        <v>6</v>
      </c>
      <c r="M227" s="203"/>
      <c r="N227" s="204"/>
      <c r="O227" s="56">
        <v>45</v>
      </c>
      <c r="P227" s="56">
        <v>45</v>
      </c>
      <c r="Q227" s="5">
        <v>0</v>
      </c>
    </row>
    <row r="228" spans="2:17" ht="15" thickBot="1" x14ac:dyDescent="0.25">
      <c r="B228" s="211" t="s">
        <v>41</v>
      </c>
      <c r="C228" s="212"/>
      <c r="D228" s="213"/>
      <c r="E228" s="57">
        <v>35</v>
      </c>
      <c r="F228" s="57">
        <v>35</v>
      </c>
      <c r="G228" s="62">
        <v>0</v>
      </c>
      <c r="L228" s="211" t="s">
        <v>41</v>
      </c>
      <c r="M228" s="212"/>
      <c r="N228" s="213"/>
      <c r="O228" s="57">
        <v>35</v>
      </c>
      <c r="P228" s="57">
        <v>35</v>
      </c>
      <c r="Q228" s="62">
        <v>0</v>
      </c>
    </row>
    <row r="229" spans="2:17" ht="15" thickBot="1" x14ac:dyDescent="0.25">
      <c r="B229" s="214" t="s">
        <v>53</v>
      </c>
      <c r="C229" s="215"/>
      <c r="D229" s="216"/>
      <c r="E229" s="58">
        <f>SUM(E214:E228)+E231</f>
        <v>565</v>
      </c>
      <c r="F229" s="59">
        <f>SUM(F214:F228)</f>
        <v>565</v>
      </c>
      <c r="G229" s="60">
        <f>SUM(G214:G228)</f>
        <v>0</v>
      </c>
      <c r="L229" s="214" t="s">
        <v>53</v>
      </c>
      <c r="M229" s="215"/>
      <c r="N229" s="216"/>
      <c r="O229" s="58">
        <f>SUM(O214:O228)+O231</f>
        <v>565</v>
      </c>
      <c r="P229" s="59">
        <f>SUM(P214:P228)</f>
        <v>565</v>
      </c>
      <c r="Q229" s="60">
        <f>SUM(Q214:Q228)</f>
        <v>0</v>
      </c>
    </row>
  </sheetData>
  <mergeCells count="210">
    <mergeCell ref="L229:N229"/>
    <mergeCell ref="L223:N223"/>
    <mergeCell ref="L224:N224"/>
    <mergeCell ref="L225:N225"/>
    <mergeCell ref="L226:N226"/>
    <mergeCell ref="L227:N227"/>
    <mergeCell ref="B228:D228"/>
    <mergeCell ref="B229:D229"/>
    <mergeCell ref="B227:D227"/>
    <mergeCell ref="R209:S209"/>
    <mergeCell ref="K210:Q210"/>
    <mergeCell ref="R210:S210"/>
    <mergeCell ref="L213:N213"/>
    <mergeCell ref="L214:N214"/>
    <mergeCell ref="L215:N215"/>
    <mergeCell ref="L216:N216"/>
    <mergeCell ref="L217:N217"/>
    <mergeCell ref="L228:N228"/>
    <mergeCell ref="L218:N218"/>
    <mergeCell ref="L219:N219"/>
    <mergeCell ref="L220:N220"/>
    <mergeCell ref="L221:N221"/>
    <mergeCell ref="L222:N222"/>
    <mergeCell ref="B223:D223"/>
    <mergeCell ref="B224:D224"/>
    <mergeCell ref="B225:D225"/>
    <mergeCell ref="B226:D226"/>
    <mergeCell ref="B218:D218"/>
    <mergeCell ref="B219:D219"/>
    <mergeCell ref="B220:D220"/>
    <mergeCell ref="B221:D221"/>
    <mergeCell ref="B222:D222"/>
    <mergeCell ref="B213:D213"/>
    <mergeCell ref="B214:D214"/>
    <mergeCell ref="B215:D215"/>
    <mergeCell ref="B216:D216"/>
    <mergeCell ref="B217:D217"/>
    <mergeCell ref="L176:N176"/>
    <mergeCell ref="L177:N177"/>
    <mergeCell ref="A209:G209"/>
    <mergeCell ref="H209:I209"/>
    <mergeCell ref="A210:G210"/>
    <mergeCell ref="H210:I210"/>
    <mergeCell ref="K209:Q209"/>
    <mergeCell ref="L171:N171"/>
    <mergeCell ref="L172:N172"/>
    <mergeCell ref="L173:N173"/>
    <mergeCell ref="L174:N174"/>
    <mergeCell ref="L175:N175"/>
    <mergeCell ref="B176:D176"/>
    <mergeCell ref="B177:D177"/>
    <mergeCell ref="K157:Q157"/>
    <mergeCell ref="R157:S157"/>
    <mergeCell ref="K158:Q158"/>
    <mergeCell ref="R158:S158"/>
    <mergeCell ref="L161:N161"/>
    <mergeCell ref="L162:N162"/>
    <mergeCell ref="L163:N163"/>
    <mergeCell ref="L164:N164"/>
    <mergeCell ref="L165:N165"/>
    <mergeCell ref="L166:N166"/>
    <mergeCell ref="L167:N167"/>
    <mergeCell ref="L168:N168"/>
    <mergeCell ref="L169:N169"/>
    <mergeCell ref="L170:N17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A157:G157"/>
    <mergeCell ref="H157:I157"/>
    <mergeCell ref="A158:G158"/>
    <mergeCell ref="H158:I158"/>
    <mergeCell ref="L120:N120"/>
    <mergeCell ref="L121:N121"/>
    <mergeCell ref="L122:N122"/>
    <mergeCell ref="L123:N123"/>
    <mergeCell ref="L124:N124"/>
    <mergeCell ref="B125:D125"/>
    <mergeCell ref="B123:D123"/>
    <mergeCell ref="B124:D124"/>
    <mergeCell ref="R105:S105"/>
    <mergeCell ref="K106:Q106"/>
    <mergeCell ref="R106:S106"/>
    <mergeCell ref="L109:N109"/>
    <mergeCell ref="L110:N110"/>
    <mergeCell ref="L111:N111"/>
    <mergeCell ref="L112:N112"/>
    <mergeCell ref="L113:N113"/>
    <mergeCell ref="L125:N125"/>
    <mergeCell ref="L114:N114"/>
    <mergeCell ref="L115:N115"/>
    <mergeCell ref="L116:N116"/>
    <mergeCell ref="L117:N117"/>
    <mergeCell ref="L118:N118"/>
    <mergeCell ref="L119:N119"/>
    <mergeCell ref="B120:D120"/>
    <mergeCell ref="B121:D121"/>
    <mergeCell ref="B122:D122"/>
    <mergeCell ref="B115:D115"/>
    <mergeCell ref="B116:D116"/>
    <mergeCell ref="B117:D117"/>
    <mergeCell ref="B118:D118"/>
    <mergeCell ref="B119:D119"/>
    <mergeCell ref="B111:D111"/>
    <mergeCell ref="B112:D112"/>
    <mergeCell ref="B113:D113"/>
    <mergeCell ref="B114:D114"/>
    <mergeCell ref="A105:G105"/>
    <mergeCell ref="H105:I105"/>
    <mergeCell ref="A106:G106"/>
    <mergeCell ref="H106:I106"/>
    <mergeCell ref="B109:D109"/>
    <mergeCell ref="L71:N71"/>
    <mergeCell ref="L72:N72"/>
    <mergeCell ref="L73:N73"/>
    <mergeCell ref="L64:N64"/>
    <mergeCell ref="L65:N65"/>
    <mergeCell ref="L66:N66"/>
    <mergeCell ref="L67:N67"/>
    <mergeCell ref="L68:N68"/>
    <mergeCell ref="B110:D110"/>
    <mergeCell ref="K105:Q105"/>
    <mergeCell ref="L62:N62"/>
    <mergeCell ref="L63:N63"/>
    <mergeCell ref="R53:S53"/>
    <mergeCell ref="K54:Q54"/>
    <mergeCell ref="R54:S54"/>
    <mergeCell ref="L57:N57"/>
    <mergeCell ref="L58:N58"/>
    <mergeCell ref="L69:N69"/>
    <mergeCell ref="L70:N70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L21:N21"/>
    <mergeCell ref="A53:G53"/>
    <mergeCell ref="H53:I53"/>
    <mergeCell ref="A54:G54"/>
    <mergeCell ref="H54:I54"/>
    <mergeCell ref="K53:Q53"/>
    <mergeCell ref="L59:N59"/>
    <mergeCell ref="L60:N60"/>
    <mergeCell ref="L61:N61"/>
    <mergeCell ref="L16:N16"/>
    <mergeCell ref="L17:N17"/>
    <mergeCell ref="L18:N18"/>
    <mergeCell ref="L19:N19"/>
    <mergeCell ref="L20:N20"/>
    <mergeCell ref="L11:N11"/>
    <mergeCell ref="L12:N12"/>
    <mergeCell ref="L13:N13"/>
    <mergeCell ref="L14:N14"/>
    <mergeCell ref="L15:N15"/>
    <mergeCell ref="L6:N6"/>
    <mergeCell ref="L7:N7"/>
    <mergeCell ref="L8:N8"/>
    <mergeCell ref="L9:N9"/>
    <mergeCell ref="L10:N10"/>
    <mergeCell ref="K1:Q1"/>
    <mergeCell ref="R1:S1"/>
    <mergeCell ref="K2:Q2"/>
    <mergeCell ref="R2:S2"/>
    <mergeCell ref="L5:N5"/>
    <mergeCell ref="B20:D20"/>
    <mergeCell ref="B21:D21"/>
    <mergeCell ref="B16:D16"/>
    <mergeCell ref="B13:D13"/>
    <mergeCell ref="B14:D14"/>
    <mergeCell ref="B15:D15"/>
    <mergeCell ref="B17:D17"/>
    <mergeCell ref="B18:D18"/>
    <mergeCell ref="B19:D19"/>
    <mergeCell ref="B12:D12"/>
    <mergeCell ref="A1:G1"/>
    <mergeCell ref="H1:I1"/>
    <mergeCell ref="A2:G2"/>
    <mergeCell ref="H2:I2"/>
    <mergeCell ref="B5:D5"/>
    <mergeCell ref="B6:D6"/>
    <mergeCell ref="B7:D7"/>
    <mergeCell ref="B8:D8"/>
    <mergeCell ref="B9:D9"/>
    <mergeCell ref="B10:D10"/>
    <mergeCell ref="B11:D1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view="pageLayout" zoomScaleNormal="100" workbookViewId="0">
      <selection activeCell="I7" sqref="I7"/>
    </sheetView>
  </sheetViews>
  <sheetFormatPr defaultRowHeight="14.25" x14ac:dyDescent="0.2"/>
  <cols>
    <col min="1" max="3" width="9.140625" style="51"/>
    <col min="4" max="4" width="3.140625" style="51" customWidth="1"/>
    <col min="5" max="16384" width="9.140625" style="51"/>
  </cols>
  <sheetData>
    <row r="1" spans="1:20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J1" s="198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  <c r="T1" s="198"/>
    </row>
    <row r="2" spans="1:20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J2" s="201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  <c r="T2" s="201"/>
    </row>
    <row r="4" spans="1:20" ht="15" thickBot="1" x14ac:dyDescent="0.25"/>
    <row r="5" spans="1:20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20" x14ac:dyDescent="0.2">
      <c r="B6" s="208" t="s">
        <v>2</v>
      </c>
      <c r="C6" s="209"/>
      <c r="D6" s="210"/>
      <c r="E6" s="55">
        <v>10</v>
      </c>
      <c r="F6" s="55">
        <v>10</v>
      </c>
      <c r="G6" s="61">
        <v>0</v>
      </c>
      <c r="L6" s="208" t="s">
        <v>2</v>
      </c>
      <c r="M6" s="209"/>
      <c r="N6" s="210"/>
      <c r="O6" s="55">
        <v>10</v>
      </c>
      <c r="P6" s="55">
        <v>10</v>
      </c>
      <c r="Q6" s="61">
        <v>0</v>
      </c>
    </row>
    <row r="7" spans="1:20" x14ac:dyDescent="0.2">
      <c r="B7" s="202" t="s">
        <v>44</v>
      </c>
      <c r="C7" s="203"/>
      <c r="D7" s="204"/>
      <c r="E7" s="55">
        <v>10</v>
      </c>
      <c r="F7" s="55">
        <v>10</v>
      </c>
      <c r="G7" s="5">
        <v>0</v>
      </c>
      <c r="L7" s="202" t="s">
        <v>44</v>
      </c>
      <c r="M7" s="203"/>
      <c r="N7" s="204"/>
      <c r="O7" s="55">
        <v>10</v>
      </c>
      <c r="P7" s="55">
        <v>10</v>
      </c>
      <c r="Q7" s="5">
        <v>0</v>
      </c>
    </row>
    <row r="8" spans="1:20" x14ac:dyDescent="0.2">
      <c r="B8" s="202" t="s">
        <v>45</v>
      </c>
      <c r="C8" s="203"/>
      <c r="D8" s="204"/>
      <c r="E8" s="55">
        <v>10</v>
      </c>
      <c r="F8" s="55">
        <v>10</v>
      </c>
      <c r="G8" s="5">
        <v>0</v>
      </c>
      <c r="L8" s="202" t="s">
        <v>45</v>
      </c>
      <c r="M8" s="203"/>
      <c r="N8" s="204"/>
      <c r="O8" s="55">
        <v>10</v>
      </c>
      <c r="P8" s="55">
        <v>10</v>
      </c>
      <c r="Q8" s="5">
        <v>0</v>
      </c>
    </row>
    <row r="9" spans="1:20" x14ac:dyDescent="0.2">
      <c r="B9" s="202" t="s">
        <v>46</v>
      </c>
      <c r="C9" s="203"/>
      <c r="D9" s="204"/>
      <c r="E9" s="55">
        <v>10</v>
      </c>
      <c r="F9" s="55">
        <v>10</v>
      </c>
      <c r="G9" s="5">
        <v>0</v>
      </c>
      <c r="L9" s="202" t="s">
        <v>46</v>
      </c>
      <c r="M9" s="203"/>
      <c r="N9" s="204"/>
      <c r="O9" s="55">
        <v>10</v>
      </c>
      <c r="P9" s="55">
        <v>10</v>
      </c>
      <c r="Q9" s="5">
        <v>0</v>
      </c>
    </row>
    <row r="10" spans="1:20" x14ac:dyDescent="0.2">
      <c r="B10" s="202" t="s">
        <v>47</v>
      </c>
      <c r="C10" s="203"/>
      <c r="D10" s="204"/>
      <c r="E10" s="55">
        <v>10</v>
      </c>
      <c r="F10" s="55">
        <v>10</v>
      </c>
      <c r="G10" s="5">
        <v>0</v>
      </c>
      <c r="L10" s="202" t="s">
        <v>47</v>
      </c>
      <c r="M10" s="203"/>
      <c r="N10" s="204"/>
      <c r="O10" s="55">
        <v>10</v>
      </c>
      <c r="P10" s="55">
        <v>10</v>
      </c>
      <c r="Q10" s="5">
        <v>0</v>
      </c>
    </row>
    <row r="11" spans="1:20" x14ac:dyDescent="0.2">
      <c r="B11" s="202" t="s">
        <v>48</v>
      </c>
      <c r="C11" s="203"/>
      <c r="D11" s="204"/>
      <c r="E11" s="55">
        <v>10</v>
      </c>
      <c r="F11" s="55">
        <v>10</v>
      </c>
      <c r="G11" s="5">
        <v>0</v>
      </c>
      <c r="L11" s="202" t="s">
        <v>48</v>
      </c>
      <c r="M11" s="203"/>
      <c r="N11" s="204"/>
      <c r="O11" s="55">
        <v>10</v>
      </c>
      <c r="P11" s="55">
        <v>10</v>
      </c>
      <c r="Q11" s="5">
        <v>0</v>
      </c>
    </row>
    <row r="12" spans="1:20" x14ac:dyDescent="0.2">
      <c r="B12" s="202" t="s">
        <v>49</v>
      </c>
      <c r="C12" s="203"/>
      <c r="D12" s="204"/>
      <c r="E12" s="55">
        <v>10</v>
      </c>
      <c r="F12" s="55">
        <v>10</v>
      </c>
      <c r="G12" s="5">
        <v>0</v>
      </c>
      <c r="L12" s="202" t="s">
        <v>49</v>
      </c>
      <c r="M12" s="203"/>
      <c r="N12" s="204"/>
      <c r="O12" s="55">
        <v>10</v>
      </c>
      <c r="P12" s="55">
        <v>10</v>
      </c>
      <c r="Q12" s="5">
        <v>0</v>
      </c>
    </row>
    <row r="13" spans="1:20" x14ac:dyDescent="0.2">
      <c r="B13" s="202" t="s">
        <v>50</v>
      </c>
      <c r="C13" s="203"/>
      <c r="D13" s="204"/>
      <c r="E13" s="55">
        <v>10</v>
      </c>
      <c r="F13" s="55">
        <v>10</v>
      </c>
      <c r="G13" s="5">
        <v>0</v>
      </c>
      <c r="L13" s="202" t="s">
        <v>50</v>
      </c>
      <c r="M13" s="203"/>
      <c r="N13" s="204"/>
      <c r="O13" s="55">
        <v>10</v>
      </c>
      <c r="P13" s="55">
        <v>10</v>
      </c>
      <c r="Q13" s="5">
        <v>0</v>
      </c>
    </row>
    <row r="14" spans="1:20" x14ac:dyDescent="0.2">
      <c r="B14" s="202" t="s">
        <v>51</v>
      </c>
      <c r="C14" s="203"/>
      <c r="D14" s="204"/>
      <c r="E14" s="55">
        <v>10</v>
      </c>
      <c r="F14" s="55">
        <v>10</v>
      </c>
      <c r="G14" s="5">
        <v>0</v>
      </c>
      <c r="L14" s="202" t="s">
        <v>51</v>
      </c>
      <c r="M14" s="203"/>
      <c r="N14" s="204"/>
      <c r="O14" s="55">
        <v>10</v>
      </c>
      <c r="P14" s="55">
        <v>10</v>
      </c>
      <c r="Q14" s="5">
        <v>0</v>
      </c>
    </row>
    <row r="15" spans="1:20" x14ac:dyDescent="0.2">
      <c r="B15" s="202" t="s">
        <v>52</v>
      </c>
      <c r="C15" s="203"/>
      <c r="D15" s="204"/>
      <c r="E15" s="55">
        <v>10</v>
      </c>
      <c r="F15" s="55">
        <v>10</v>
      </c>
      <c r="G15" s="5">
        <v>0</v>
      </c>
      <c r="L15" s="202" t="s">
        <v>52</v>
      </c>
      <c r="M15" s="203"/>
      <c r="N15" s="204"/>
      <c r="O15" s="55">
        <v>10</v>
      </c>
      <c r="P15" s="55">
        <v>10</v>
      </c>
      <c r="Q15" s="5">
        <v>0</v>
      </c>
    </row>
    <row r="16" spans="1:20" x14ac:dyDescent="0.2">
      <c r="B16" s="202" t="s">
        <v>5</v>
      </c>
      <c r="C16" s="203"/>
      <c r="D16" s="204"/>
      <c r="E16" s="56">
        <v>55</v>
      </c>
      <c r="F16" s="56">
        <v>55</v>
      </c>
      <c r="G16" s="5">
        <v>0</v>
      </c>
      <c r="L16" s="202" t="s">
        <v>5</v>
      </c>
      <c r="M16" s="203"/>
      <c r="N16" s="204"/>
      <c r="O16" s="56">
        <v>55</v>
      </c>
      <c r="P16" s="56">
        <v>55</v>
      </c>
      <c r="Q16" s="5">
        <v>0</v>
      </c>
    </row>
    <row r="17" spans="2:17" x14ac:dyDescent="0.2">
      <c r="B17" s="202" t="s">
        <v>6</v>
      </c>
      <c r="C17" s="203"/>
      <c r="D17" s="204"/>
      <c r="E17" s="56">
        <v>45</v>
      </c>
      <c r="F17" s="56">
        <v>45</v>
      </c>
      <c r="G17" s="5">
        <v>0</v>
      </c>
      <c r="L17" s="202" t="s">
        <v>6</v>
      </c>
      <c r="M17" s="203"/>
      <c r="N17" s="204"/>
      <c r="O17" s="56">
        <v>45</v>
      </c>
      <c r="P17" s="56">
        <v>45</v>
      </c>
      <c r="Q17" s="5">
        <v>0</v>
      </c>
    </row>
    <row r="18" spans="2:17" ht="15" thickBot="1" x14ac:dyDescent="0.25">
      <c r="B18" s="211" t="s">
        <v>41</v>
      </c>
      <c r="C18" s="212"/>
      <c r="D18" s="213"/>
      <c r="E18" s="57">
        <v>35</v>
      </c>
      <c r="F18" s="57">
        <v>35</v>
      </c>
      <c r="G18" s="62">
        <v>0</v>
      </c>
      <c r="L18" s="211" t="s">
        <v>41</v>
      </c>
      <c r="M18" s="212"/>
      <c r="N18" s="213"/>
      <c r="O18" s="57">
        <v>35</v>
      </c>
      <c r="P18" s="57">
        <v>35</v>
      </c>
      <c r="Q18" s="62">
        <v>0</v>
      </c>
    </row>
    <row r="19" spans="2:17" ht="15.75" customHeight="1" thickBot="1" x14ac:dyDescent="0.25">
      <c r="B19" s="214" t="s">
        <v>53</v>
      </c>
      <c r="C19" s="215"/>
      <c r="D19" s="216"/>
      <c r="E19" s="58">
        <f>SUM(E6:E18)</f>
        <v>235</v>
      </c>
      <c r="F19" s="59">
        <f>SUM(F6:F18)</f>
        <v>235</v>
      </c>
      <c r="G19" s="60">
        <f>SUM(G6:G18)</f>
        <v>0</v>
      </c>
      <c r="L19" s="214" t="s">
        <v>53</v>
      </c>
      <c r="M19" s="215"/>
      <c r="N19" s="216"/>
      <c r="O19" s="58">
        <f>SUM(O6:O18)</f>
        <v>235</v>
      </c>
      <c r="P19" s="59">
        <f>SUM(P6:P18)</f>
        <v>235</v>
      </c>
      <c r="Q19" s="60">
        <f>SUM(Q6:Q18)</f>
        <v>0</v>
      </c>
    </row>
    <row r="52" spans="1:20" ht="15" thickBot="1" x14ac:dyDescent="0.25"/>
    <row r="53" spans="1:20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J53" s="198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  <c r="T53" s="198"/>
    </row>
    <row r="54" spans="1:20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J54" s="201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  <c r="T54" s="201"/>
    </row>
    <row r="56" spans="1:20" ht="15" thickBot="1" x14ac:dyDescent="0.25"/>
    <row r="57" spans="1:20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20" x14ac:dyDescent="0.2">
      <c r="B58" s="208" t="s">
        <v>2</v>
      </c>
      <c r="C58" s="209"/>
      <c r="D58" s="210"/>
      <c r="E58" s="55">
        <v>10</v>
      </c>
      <c r="F58" s="55">
        <v>10</v>
      </c>
      <c r="G58" s="61">
        <v>0</v>
      </c>
      <c r="L58" s="208" t="s">
        <v>2</v>
      </c>
      <c r="M58" s="209"/>
      <c r="N58" s="210"/>
      <c r="O58" s="55">
        <v>10</v>
      </c>
      <c r="P58" s="55">
        <v>10</v>
      </c>
      <c r="Q58" s="61">
        <v>0</v>
      </c>
    </row>
    <row r="59" spans="1:20" x14ac:dyDescent="0.2">
      <c r="B59" s="202" t="s">
        <v>44</v>
      </c>
      <c r="C59" s="203"/>
      <c r="D59" s="204"/>
      <c r="E59" s="55">
        <v>10</v>
      </c>
      <c r="F59" s="55">
        <v>10</v>
      </c>
      <c r="G59" s="5">
        <v>0</v>
      </c>
      <c r="L59" s="202" t="s">
        <v>44</v>
      </c>
      <c r="M59" s="203"/>
      <c r="N59" s="204"/>
      <c r="O59" s="55">
        <v>10</v>
      </c>
      <c r="P59" s="55">
        <v>10</v>
      </c>
      <c r="Q59" s="5">
        <v>0</v>
      </c>
    </row>
    <row r="60" spans="1:20" x14ac:dyDescent="0.2">
      <c r="B60" s="202" t="s">
        <v>45</v>
      </c>
      <c r="C60" s="203"/>
      <c r="D60" s="204"/>
      <c r="E60" s="55">
        <v>10</v>
      </c>
      <c r="F60" s="55">
        <v>10</v>
      </c>
      <c r="G60" s="5">
        <v>0</v>
      </c>
      <c r="L60" s="202" t="s">
        <v>45</v>
      </c>
      <c r="M60" s="203"/>
      <c r="N60" s="204"/>
      <c r="O60" s="55">
        <v>10</v>
      </c>
      <c r="P60" s="55">
        <v>10</v>
      </c>
      <c r="Q60" s="5">
        <v>0</v>
      </c>
    </row>
    <row r="61" spans="1:20" x14ac:dyDescent="0.2">
      <c r="B61" s="202" t="s">
        <v>46</v>
      </c>
      <c r="C61" s="203"/>
      <c r="D61" s="204"/>
      <c r="E61" s="55">
        <v>10</v>
      </c>
      <c r="F61" s="55">
        <v>10</v>
      </c>
      <c r="G61" s="5">
        <v>0</v>
      </c>
      <c r="L61" s="202" t="s">
        <v>46</v>
      </c>
      <c r="M61" s="203"/>
      <c r="N61" s="204"/>
      <c r="O61" s="55">
        <v>10</v>
      </c>
      <c r="P61" s="55">
        <v>10</v>
      </c>
      <c r="Q61" s="5">
        <v>0</v>
      </c>
    </row>
    <row r="62" spans="1:20" x14ac:dyDescent="0.2">
      <c r="B62" s="202" t="s">
        <v>47</v>
      </c>
      <c r="C62" s="203"/>
      <c r="D62" s="204"/>
      <c r="E62" s="55">
        <v>10</v>
      </c>
      <c r="F62" s="55">
        <v>10</v>
      </c>
      <c r="G62" s="5">
        <v>0</v>
      </c>
      <c r="L62" s="202" t="s">
        <v>47</v>
      </c>
      <c r="M62" s="203"/>
      <c r="N62" s="204"/>
      <c r="O62" s="55">
        <v>10</v>
      </c>
      <c r="P62" s="55">
        <v>10</v>
      </c>
      <c r="Q62" s="5">
        <v>0</v>
      </c>
    </row>
    <row r="63" spans="1:20" x14ac:dyDescent="0.2">
      <c r="B63" s="202" t="s">
        <v>48</v>
      </c>
      <c r="C63" s="203"/>
      <c r="D63" s="204"/>
      <c r="E63" s="55">
        <v>10</v>
      </c>
      <c r="F63" s="55">
        <v>10</v>
      </c>
      <c r="G63" s="5">
        <v>0</v>
      </c>
      <c r="L63" s="202" t="s">
        <v>48</v>
      </c>
      <c r="M63" s="203"/>
      <c r="N63" s="204"/>
      <c r="O63" s="55">
        <v>10</v>
      </c>
      <c r="P63" s="55">
        <v>10</v>
      </c>
      <c r="Q63" s="5">
        <v>0</v>
      </c>
    </row>
    <row r="64" spans="1:20" x14ac:dyDescent="0.2">
      <c r="B64" s="202" t="s">
        <v>49</v>
      </c>
      <c r="C64" s="203"/>
      <c r="D64" s="204"/>
      <c r="E64" s="55">
        <v>10</v>
      </c>
      <c r="F64" s="55">
        <v>10</v>
      </c>
      <c r="G64" s="5">
        <v>0</v>
      </c>
      <c r="L64" s="202" t="s">
        <v>49</v>
      </c>
      <c r="M64" s="203"/>
      <c r="N64" s="204"/>
      <c r="O64" s="55">
        <v>10</v>
      </c>
      <c r="P64" s="55">
        <v>10</v>
      </c>
      <c r="Q64" s="5">
        <v>0</v>
      </c>
    </row>
    <row r="65" spans="2:17" x14ac:dyDescent="0.2">
      <c r="B65" s="202" t="s">
        <v>50</v>
      </c>
      <c r="C65" s="203"/>
      <c r="D65" s="204"/>
      <c r="E65" s="55">
        <v>10</v>
      </c>
      <c r="F65" s="55">
        <v>10</v>
      </c>
      <c r="G65" s="5">
        <v>0</v>
      </c>
      <c r="L65" s="202" t="s">
        <v>50</v>
      </c>
      <c r="M65" s="203"/>
      <c r="N65" s="204"/>
      <c r="O65" s="55">
        <v>10</v>
      </c>
      <c r="P65" s="55">
        <v>10</v>
      </c>
      <c r="Q65" s="5">
        <v>0</v>
      </c>
    </row>
    <row r="66" spans="2:17" x14ac:dyDescent="0.2">
      <c r="B66" s="202" t="s">
        <v>51</v>
      </c>
      <c r="C66" s="203"/>
      <c r="D66" s="204"/>
      <c r="E66" s="55">
        <v>10</v>
      </c>
      <c r="F66" s="55">
        <v>10</v>
      </c>
      <c r="G66" s="5">
        <v>0</v>
      </c>
      <c r="L66" s="202" t="s">
        <v>51</v>
      </c>
      <c r="M66" s="203"/>
      <c r="N66" s="204"/>
      <c r="O66" s="55">
        <v>10</v>
      </c>
      <c r="P66" s="55">
        <v>10</v>
      </c>
      <c r="Q66" s="5">
        <v>0</v>
      </c>
    </row>
    <row r="67" spans="2:17" x14ac:dyDescent="0.2">
      <c r="B67" s="202" t="s">
        <v>52</v>
      </c>
      <c r="C67" s="203"/>
      <c r="D67" s="204"/>
      <c r="E67" s="55">
        <v>10</v>
      </c>
      <c r="F67" s="55">
        <v>10</v>
      </c>
      <c r="G67" s="5">
        <v>0</v>
      </c>
      <c r="L67" s="202" t="s">
        <v>52</v>
      </c>
      <c r="M67" s="203"/>
      <c r="N67" s="204"/>
      <c r="O67" s="55">
        <v>10</v>
      </c>
      <c r="P67" s="55">
        <v>10</v>
      </c>
      <c r="Q67" s="5">
        <v>0</v>
      </c>
    </row>
    <row r="68" spans="2:17" x14ac:dyDescent="0.2">
      <c r="B68" s="202" t="s">
        <v>5</v>
      </c>
      <c r="C68" s="203"/>
      <c r="D68" s="204"/>
      <c r="E68" s="56">
        <v>55</v>
      </c>
      <c r="F68" s="56">
        <v>55</v>
      </c>
      <c r="G68" s="5">
        <v>0</v>
      </c>
      <c r="L68" s="202" t="s">
        <v>5</v>
      </c>
      <c r="M68" s="203"/>
      <c r="N68" s="204"/>
      <c r="O68" s="56">
        <v>55</v>
      </c>
      <c r="P68" s="56">
        <v>55</v>
      </c>
      <c r="Q68" s="5">
        <v>0</v>
      </c>
    </row>
    <row r="69" spans="2:17" x14ac:dyDescent="0.2">
      <c r="B69" s="202" t="s">
        <v>6</v>
      </c>
      <c r="C69" s="203"/>
      <c r="D69" s="204"/>
      <c r="E69" s="56">
        <v>45</v>
      </c>
      <c r="F69" s="56">
        <v>45</v>
      </c>
      <c r="G69" s="5">
        <v>0</v>
      </c>
      <c r="L69" s="202" t="s">
        <v>6</v>
      </c>
      <c r="M69" s="203"/>
      <c r="N69" s="204"/>
      <c r="O69" s="56">
        <v>45</v>
      </c>
      <c r="P69" s="56">
        <v>45</v>
      </c>
      <c r="Q69" s="5">
        <v>0</v>
      </c>
    </row>
    <row r="70" spans="2:17" ht="15" thickBot="1" x14ac:dyDescent="0.25">
      <c r="B70" s="211" t="s">
        <v>41</v>
      </c>
      <c r="C70" s="212"/>
      <c r="D70" s="213"/>
      <c r="E70" s="57">
        <v>35</v>
      </c>
      <c r="F70" s="57">
        <v>35</v>
      </c>
      <c r="G70" s="62">
        <v>0</v>
      </c>
      <c r="L70" s="211" t="s">
        <v>41</v>
      </c>
      <c r="M70" s="212"/>
      <c r="N70" s="213"/>
      <c r="O70" s="57">
        <v>35</v>
      </c>
      <c r="P70" s="57">
        <v>35</v>
      </c>
      <c r="Q70" s="62">
        <v>0</v>
      </c>
    </row>
    <row r="71" spans="2:17" ht="15" thickBot="1" x14ac:dyDescent="0.25">
      <c r="B71" s="214" t="s">
        <v>53</v>
      </c>
      <c r="C71" s="215"/>
      <c r="D71" s="216"/>
      <c r="E71" s="58">
        <f>SUM(E58:E70)</f>
        <v>235</v>
      </c>
      <c r="F71" s="59">
        <f>SUM(F58:F70)</f>
        <v>235</v>
      </c>
      <c r="G71" s="60">
        <f>SUM(G58:G70)</f>
        <v>0</v>
      </c>
      <c r="L71" s="214" t="s">
        <v>53</v>
      </c>
      <c r="M71" s="215"/>
      <c r="N71" s="216"/>
      <c r="O71" s="58">
        <f>SUM(O58:O70)</f>
        <v>235</v>
      </c>
      <c r="P71" s="59">
        <f>SUM(P58:P70)</f>
        <v>235</v>
      </c>
      <c r="Q71" s="60">
        <f>SUM(Q58:Q70)</f>
        <v>0</v>
      </c>
    </row>
    <row r="104" spans="1:20" ht="15" thickBot="1" x14ac:dyDescent="0.25"/>
    <row r="105" spans="1:20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J105" s="198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  <c r="T105" s="198"/>
    </row>
    <row r="106" spans="1:20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J106" s="201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  <c r="T106" s="201"/>
    </row>
    <row r="108" spans="1:20" ht="15" thickBot="1" x14ac:dyDescent="0.25"/>
    <row r="109" spans="1:20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20" x14ac:dyDescent="0.2">
      <c r="B110" s="208" t="s">
        <v>2</v>
      </c>
      <c r="C110" s="209"/>
      <c r="D110" s="210"/>
      <c r="E110" s="55">
        <v>10</v>
      </c>
      <c r="F110" s="55">
        <v>10</v>
      </c>
      <c r="G110" s="61">
        <v>0</v>
      </c>
      <c r="L110" s="208" t="s">
        <v>2</v>
      </c>
      <c r="M110" s="209"/>
      <c r="N110" s="210"/>
      <c r="O110" s="55">
        <v>10</v>
      </c>
      <c r="P110" s="55">
        <v>10</v>
      </c>
      <c r="Q110" s="61">
        <v>0</v>
      </c>
    </row>
    <row r="111" spans="1:20" x14ac:dyDescent="0.2">
      <c r="B111" s="202" t="s">
        <v>44</v>
      </c>
      <c r="C111" s="203"/>
      <c r="D111" s="204"/>
      <c r="E111" s="55">
        <v>10</v>
      </c>
      <c r="F111" s="55">
        <v>10</v>
      </c>
      <c r="G111" s="5">
        <v>0</v>
      </c>
      <c r="L111" s="202" t="s">
        <v>44</v>
      </c>
      <c r="M111" s="203"/>
      <c r="N111" s="204"/>
      <c r="O111" s="55">
        <v>10</v>
      </c>
      <c r="P111" s="55">
        <v>10</v>
      </c>
      <c r="Q111" s="5">
        <v>0</v>
      </c>
    </row>
    <row r="112" spans="1:20" x14ac:dyDescent="0.2">
      <c r="B112" s="202" t="s">
        <v>45</v>
      </c>
      <c r="C112" s="203"/>
      <c r="D112" s="204"/>
      <c r="E112" s="55">
        <v>10</v>
      </c>
      <c r="F112" s="55">
        <v>10</v>
      </c>
      <c r="G112" s="5">
        <v>0</v>
      </c>
      <c r="L112" s="202" t="s">
        <v>45</v>
      </c>
      <c r="M112" s="203"/>
      <c r="N112" s="204"/>
      <c r="O112" s="55">
        <v>10</v>
      </c>
      <c r="P112" s="55">
        <v>10</v>
      </c>
      <c r="Q112" s="5">
        <v>0</v>
      </c>
    </row>
    <row r="113" spans="2:17" x14ac:dyDescent="0.2">
      <c r="B113" s="202" t="s">
        <v>46</v>
      </c>
      <c r="C113" s="203"/>
      <c r="D113" s="204"/>
      <c r="E113" s="55">
        <v>10</v>
      </c>
      <c r="F113" s="55">
        <v>10</v>
      </c>
      <c r="G113" s="5">
        <v>0</v>
      </c>
      <c r="L113" s="202" t="s">
        <v>46</v>
      </c>
      <c r="M113" s="203"/>
      <c r="N113" s="204"/>
      <c r="O113" s="55">
        <v>10</v>
      </c>
      <c r="P113" s="55">
        <v>10</v>
      </c>
      <c r="Q113" s="5">
        <v>0</v>
      </c>
    </row>
    <row r="114" spans="2:17" x14ac:dyDescent="0.2">
      <c r="B114" s="202" t="s">
        <v>47</v>
      </c>
      <c r="C114" s="203"/>
      <c r="D114" s="204"/>
      <c r="E114" s="55">
        <v>10</v>
      </c>
      <c r="F114" s="55">
        <v>10</v>
      </c>
      <c r="G114" s="5">
        <v>0</v>
      </c>
      <c r="L114" s="202" t="s">
        <v>47</v>
      </c>
      <c r="M114" s="203"/>
      <c r="N114" s="204"/>
      <c r="O114" s="55">
        <v>10</v>
      </c>
      <c r="P114" s="55">
        <v>10</v>
      </c>
      <c r="Q114" s="5">
        <v>0</v>
      </c>
    </row>
    <row r="115" spans="2:17" x14ac:dyDescent="0.2">
      <c r="B115" s="202" t="s">
        <v>48</v>
      </c>
      <c r="C115" s="203"/>
      <c r="D115" s="204"/>
      <c r="E115" s="55">
        <v>10</v>
      </c>
      <c r="F115" s="55">
        <v>10</v>
      </c>
      <c r="G115" s="5">
        <v>0</v>
      </c>
      <c r="L115" s="202" t="s">
        <v>48</v>
      </c>
      <c r="M115" s="203"/>
      <c r="N115" s="204"/>
      <c r="O115" s="55">
        <v>10</v>
      </c>
      <c r="P115" s="55">
        <v>10</v>
      </c>
      <c r="Q115" s="5">
        <v>0</v>
      </c>
    </row>
    <row r="116" spans="2:17" x14ac:dyDescent="0.2">
      <c r="B116" s="202" t="s">
        <v>49</v>
      </c>
      <c r="C116" s="203"/>
      <c r="D116" s="204"/>
      <c r="E116" s="55">
        <v>10</v>
      </c>
      <c r="F116" s="55">
        <v>10</v>
      </c>
      <c r="G116" s="5">
        <v>0</v>
      </c>
      <c r="L116" s="202" t="s">
        <v>49</v>
      </c>
      <c r="M116" s="203"/>
      <c r="N116" s="204"/>
      <c r="O116" s="55">
        <v>10</v>
      </c>
      <c r="P116" s="55">
        <v>10</v>
      </c>
      <c r="Q116" s="5">
        <v>0</v>
      </c>
    </row>
    <row r="117" spans="2:17" x14ac:dyDescent="0.2">
      <c r="B117" s="202" t="s">
        <v>50</v>
      </c>
      <c r="C117" s="203"/>
      <c r="D117" s="204"/>
      <c r="E117" s="55">
        <v>10</v>
      </c>
      <c r="F117" s="55">
        <v>10</v>
      </c>
      <c r="G117" s="5">
        <v>0</v>
      </c>
      <c r="L117" s="202" t="s">
        <v>50</v>
      </c>
      <c r="M117" s="203"/>
      <c r="N117" s="204"/>
      <c r="O117" s="55">
        <v>10</v>
      </c>
      <c r="P117" s="55">
        <v>10</v>
      </c>
      <c r="Q117" s="5">
        <v>0</v>
      </c>
    </row>
    <row r="118" spans="2:17" x14ac:dyDescent="0.2">
      <c r="B118" s="202" t="s">
        <v>51</v>
      </c>
      <c r="C118" s="203"/>
      <c r="D118" s="204"/>
      <c r="E118" s="55">
        <v>10</v>
      </c>
      <c r="F118" s="55">
        <v>10</v>
      </c>
      <c r="G118" s="5">
        <v>0</v>
      </c>
      <c r="L118" s="202" t="s">
        <v>51</v>
      </c>
      <c r="M118" s="203"/>
      <c r="N118" s="204"/>
      <c r="O118" s="55">
        <v>10</v>
      </c>
      <c r="P118" s="55">
        <v>10</v>
      </c>
      <c r="Q118" s="5">
        <v>0</v>
      </c>
    </row>
    <row r="119" spans="2:17" x14ac:dyDescent="0.2">
      <c r="B119" s="202" t="s">
        <v>52</v>
      </c>
      <c r="C119" s="203"/>
      <c r="D119" s="204"/>
      <c r="E119" s="55">
        <v>10</v>
      </c>
      <c r="F119" s="55">
        <v>10</v>
      </c>
      <c r="G119" s="5">
        <v>0</v>
      </c>
      <c r="L119" s="202" t="s">
        <v>52</v>
      </c>
      <c r="M119" s="203"/>
      <c r="N119" s="204"/>
      <c r="O119" s="55">
        <v>10</v>
      </c>
      <c r="P119" s="55">
        <v>10</v>
      </c>
      <c r="Q119" s="5">
        <v>0</v>
      </c>
    </row>
    <row r="120" spans="2:17" x14ac:dyDescent="0.2">
      <c r="B120" s="202" t="s">
        <v>5</v>
      </c>
      <c r="C120" s="203"/>
      <c r="D120" s="204"/>
      <c r="E120" s="56">
        <v>55</v>
      </c>
      <c r="F120" s="56">
        <v>55</v>
      </c>
      <c r="G120" s="5">
        <v>0</v>
      </c>
      <c r="L120" s="202" t="s">
        <v>5</v>
      </c>
      <c r="M120" s="203"/>
      <c r="N120" s="204"/>
      <c r="O120" s="56">
        <v>55</v>
      </c>
      <c r="P120" s="56">
        <v>55</v>
      </c>
      <c r="Q120" s="5">
        <v>0</v>
      </c>
    </row>
    <row r="121" spans="2:17" x14ac:dyDescent="0.2">
      <c r="B121" s="202" t="s">
        <v>6</v>
      </c>
      <c r="C121" s="203"/>
      <c r="D121" s="204"/>
      <c r="E121" s="56">
        <v>45</v>
      </c>
      <c r="F121" s="56">
        <v>45</v>
      </c>
      <c r="G121" s="5">
        <v>0</v>
      </c>
      <c r="L121" s="202" t="s">
        <v>6</v>
      </c>
      <c r="M121" s="203"/>
      <c r="N121" s="204"/>
      <c r="O121" s="56">
        <v>45</v>
      </c>
      <c r="P121" s="56">
        <v>45</v>
      </c>
      <c r="Q121" s="5">
        <v>0</v>
      </c>
    </row>
    <row r="122" spans="2:17" ht="15" thickBot="1" x14ac:dyDescent="0.25">
      <c r="B122" s="211" t="s">
        <v>41</v>
      </c>
      <c r="C122" s="212"/>
      <c r="D122" s="213"/>
      <c r="E122" s="57">
        <v>35</v>
      </c>
      <c r="F122" s="57">
        <v>35</v>
      </c>
      <c r="G122" s="62">
        <v>0</v>
      </c>
      <c r="L122" s="211" t="s">
        <v>41</v>
      </c>
      <c r="M122" s="212"/>
      <c r="N122" s="213"/>
      <c r="O122" s="57">
        <v>35</v>
      </c>
      <c r="P122" s="57">
        <v>35</v>
      </c>
      <c r="Q122" s="62">
        <v>0</v>
      </c>
    </row>
    <row r="123" spans="2:17" ht="15" thickBot="1" x14ac:dyDescent="0.25">
      <c r="B123" s="214" t="s">
        <v>53</v>
      </c>
      <c r="C123" s="215"/>
      <c r="D123" s="216"/>
      <c r="E123" s="58">
        <f>SUM(E110:E122)</f>
        <v>235</v>
      </c>
      <c r="F123" s="59">
        <f>SUM(F110:F122)</f>
        <v>235</v>
      </c>
      <c r="G123" s="60">
        <f>SUM(G110:G122)</f>
        <v>0</v>
      </c>
      <c r="L123" s="214" t="s">
        <v>53</v>
      </c>
      <c r="M123" s="215"/>
      <c r="N123" s="216"/>
      <c r="O123" s="58">
        <f>SUM(O110:O122)</f>
        <v>235</v>
      </c>
      <c r="P123" s="59">
        <f>SUM(P110:P122)</f>
        <v>235</v>
      </c>
      <c r="Q123" s="60">
        <f>SUM(Q110:Q122)</f>
        <v>0</v>
      </c>
    </row>
    <row r="156" spans="1:20" ht="15" thickBot="1" x14ac:dyDescent="0.25"/>
    <row r="157" spans="1:20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J157" s="198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  <c r="T157" s="198"/>
    </row>
    <row r="158" spans="1:20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J158" s="201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  <c r="T158" s="201"/>
    </row>
    <row r="160" spans="1:20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8" t="s">
        <v>2</v>
      </c>
      <c r="C162" s="209"/>
      <c r="D162" s="210"/>
      <c r="E162" s="55">
        <v>10</v>
      </c>
      <c r="F162" s="55">
        <v>10</v>
      </c>
      <c r="G162" s="61">
        <v>0</v>
      </c>
      <c r="L162" s="208" t="s">
        <v>2</v>
      </c>
      <c r="M162" s="209"/>
      <c r="N162" s="210"/>
      <c r="O162" s="55">
        <v>10</v>
      </c>
      <c r="P162" s="55">
        <v>10</v>
      </c>
      <c r="Q162" s="61">
        <v>0</v>
      </c>
    </row>
    <row r="163" spans="2:17" x14ac:dyDescent="0.2">
      <c r="B163" s="202" t="s">
        <v>44</v>
      </c>
      <c r="C163" s="203"/>
      <c r="D163" s="204"/>
      <c r="E163" s="55">
        <v>10</v>
      </c>
      <c r="F163" s="55">
        <v>10</v>
      </c>
      <c r="G163" s="5">
        <v>0</v>
      </c>
      <c r="L163" s="202" t="s">
        <v>44</v>
      </c>
      <c r="M163" s="203"/>
      <c r="N163" s="204"/>
      <c r="O163" s="55">
        <v>10</v>
      </c>
      <c r="P163" s="55">
        <v>10</v>
      </c>
      <c r="Q163" s="5">
        <v>0</v>
      </c>
    </row>
    <row r="164" spans="2:17" x14ac:dyDescent="0.2">
      <c r="B164" s="202" t="s">
        <v>45</v>
      </c>
      <c r="C164" s="203"/>
      <c r="D164" s="204"/>
      <c r="E164" s="55">
        <v>10</v>
      </c>
      <c r="F164" s="55">
        <v>10</v>
      </c>
      <c r="G164" s="5">
        <v>0</v>
      </c>
      <c r="L164" s="202" t="s">
        <v>45</v>
      </c>
      <c r="M164" s="203"/>
      <c r="N164" s="204"/>
      <c r="O164" s="55">
        <v>10</v>
      </c>
      <c r="P164" s="55">
        <v>10</v>
      </c>
      <c r="Q164" s="5">
        <v>0</v>
      </c>
    </row>
    <row r="165" spans="2:17" x14ac:dyDescent="0.2">
      <c r="B165" s="202" t="s">
        <v>46</v>
      </c>
      <c r="C165" s="203"/>
      <c r="D165" s="204"/>
      <c r="E165" s="55">
        <v>10</v>
      </c>
      <c r="F165" s="55">
        <v>10</v>
      </c>
      <c r="G165" s="5">
        <v>0</v>
      </c>
      <c r="L165" s="202" t="s">
        <v>46</v>
      </c>
      <c r="M165" s="203"/>
      <c r="N165" s="204"/>
      <c r="O165" s="55">
        <v>10</v>
      </c>
      <c r="P165" s="55">
        <v>10</v>
      </c>
      <c r="Q165" s="5">
        <v>0</v>
      </c>
    </row>
    <row r="166" spans="2:17" x14ac:dyDescent="0.2">
      <c r="B166" s="202" t="s">
        <v>47</v>
      </c>
      <c r="C166" s="203"/>
      <c r="D166" s="204"/>
      <c r="E166" s="55">
        <v>10</v>
      </c>
      <c r="F166" s="55">
        <v>10</v>
      </c>
      <c r="G166" s="5">
        <v>0</v>
      </c>
      <c r="L166" s="202" t="s">
        <v>47</v>
      </c>
      <c r="M166" s="203"/>
      <c r="N166" s="204"/>
      <c r="O166" s="55">
        <v>10</v>
      </c>
      <c r="P166" s="55">
        <v>10</v>
      </c>
      <c r="Q166" s="5">
        <v>0</v>
      </c>
    </row>
    <row r="167" spans="2:17" x14ac:dyDescent="0.2">
      <c r="B167" s="202" t="s">
        <v>48</v>
      </c>
      <c r="C167" s="203"/>
      <c r="D167" s="204"/>
      <c r="E167" s="55">
        <v>10</v>
      </c>
      <c r="F167" s="55">
        <v>10</v>
      </c>
      <c r="G167" s="5">
        <v>0</v>
      </c>
      <c r="L167" s="202" t="s">
        <v>48</v>
      </c>
      <c r="M167" s="203"/>
      <c r="N167" s="204"/>
      <c r="O167" s="55">
        <v>10</v>
      </c>
      <c r="P167" s="55">
        <v>10</v>
      </c>
      <c r="Q167" s="5">
        <v>0</v>
      </c>
    </row>
    <row r="168" spans="2:17" x14ac:dyDescent="0.2">
      <c r="B168" s="202" t="s">
        <v>49</v>
      </c>
      <c r="C168" s="203"/>
      <c r="D168" s="204"/>
      <c r="E168" s="55">
        <v>10</v>
      </c>
      <c r="F168" s="55">
        <v>10</v>
      </c>
      <c r="G168" s="5">
        <v>0</v>
      </c>
      <c r="L168" s="202" t="s">
        <v>49</v>
      </c>
      <c r="M168" s="203"/>
      <c r="N168" s="204"/>
      <c r="O168" s="55">
        <v>10</v>
      </c>
      <c r="P168" s="55">
        <v>10</v>
      </c>
      <c r="Q168" s="5">
        <v>0</v>
      </c>
    </row>
    <row r="169" spans="2:17" x14ac:dyDescent="0.2">
      <c r="B169" s="202" t="s">
        <v>50</v>
      </c>
      <c r="C169" s="203"/>
      <c r="D169" s="204"/>
      <c r="E169" s="55">
        <v>10</v>
      </c>
      <c r="F169" s="55">
        <v>10</v>
      </c>
      <c r="G169" s="5">
        <v>0</v>
      </c>
      <c r="L169" s="202" t="s">
        <v>50</v>
      </c>
      <c r="M169" s="203"/>
      <c r="N169" s="204"/>
      <c r="O169" s="55">
        <v>10</v>
      </c>
      <c r="P169" s="55">
        <v>10</v>
      </c>
      <c r="Q169" s="5">
        <v>0</v>
      </c>
    </row>
    <row r="170" spans="2:17" x14ac:dyDescent="0.2">
      <c r="B170" s="202" t="s">
        <v>51</v>
      </c>
      <c r="C170" s="203"/>
      <c r="D170" s="204"/>
      <c r="E170" s="55">
        <v>10</v>
      </c>
      <c r="F170" s="55">
        <v>10</v>
      </c>
      <c r="G170" s="5">
        <v>0</v>
      </c>
      <c r="L170" s="202" t="s">
        <v>51</v>
      </c>
      <c r="M170" s="203"/>
      <c r="N170" s="204"/>
      <c r="O170" s="55">
        <v>10</v>
      </c>
      <c r="P170" s="55">
        <v>10</v>
      </c>
      <c r="Q170" s="5">
        <v>0</v>
      </c>
    </row>
    <row r="171" spans="2:17" x14ac:dyDescent="0.2">
      <c r="B171" s="202" t="s">
        <v>52</v>
      </c>
      <c r="C171" s="203"/>
      <c r="D171" s="204"/>
      <c r="E171" s="55">
        <v>10</v>
      </c>
      <c r="F171" s="55">
        <v>10</v>
      </c>
      <c r="G171" s="5">
        <v>0</v>
      </c>
      <c r="L171" s="202" t="s">
        <v>52</v>
      </c>
      <c r="M171" s="203"/>
      <c r="N171" s="204"/>
      <c r="O171" s="55">
        <v>10</v>
      </c>
      <c r="P171" s="55">
        <v>10</v>
      </c>
      <c r="Q171" s="5">
        <v>0</v>
      </c>
    </row>
    <row r="172" spans="2:17" x14ac:dyDescent="0.2">
      <c r="B172" s="202" t="s">
        <v>5</v>
      </c>
      <c r="C172" s="203"/>
      <c r="D172" s="204"/>
      <c r="E172" s="56">
        <v>55</v>
      </c>
      <c r="F172" s="56">
        <v>55</v>
      </c>
      <c r="G172" s="5">
        <v>0</v>
      </c>
      <c r="L172" s="202" t="s">
        <v>5</v>
      </c>
      <c r="M172" s="203"/>
      <c r="N172" s="204"/>
      <c r="O172" s="56">
        <v>55</v>
      </c>
      <c r="P172" s="56">
        <v>55</v>
      </c>
      <c r="Q172" s="5">
        <v>0</v>
      </c>
    </row>
    <row r="173" spans="2:17" x14ac:dyDescent="0.2">
      <c r="B173" s="202" t="s">
        <v>6</v>
      </c>
      <c r="C173" s="203"/>
      <c r="D173" s="204"/>
      <c r="E173" s="56">
        <v>45</v>
      </c>
      <c r="F173" s="56">
        <v>45</v>
      </c>
      <c r="G173" s="5">
        <v>0</v>
      </c>
      <c r="L173" s="202" t="s">
        <v>6</v>
      </c>
      <c r="M173" s="203"/>
      <c r="N173" s="204"/>
      <c r="O173" s="56">
        <v>45</v>
      </c>
      <c r="P173" s="56">
        <v>45</v>
      </c>
      <c r="Q173" s="5">
        <v>0</v>
      </c>
    </row>
    <row r="174" spans="2:17" ht="15" thickBot="1" x14ac:dyDescent="0.25">
      <c r="B174" s="211" t="s">
        <v>41</v>
      </c>
      <c r="C174" s="212"/>
      <c r="D174" s="213"/>
      <c r="E174" s="57">
        <v>35</v>
      </c>
      <c r="F174" s="57">
        <v>35</v>
      </c>
      <c r="G174" s="62">
        <v>0</v>
      </c>
      <c r="L174" s="211" t="s">
        <v>41</v>
      </c>
      <c r="M174" s="212"/>
      <c r="N174" s="213"/>
      <c r="O174" s="57">
        <v>35</v>
      </c>
      <c r="P174" s="57">
        <v>35</v>
      </c>
      <c r="Q174" s="62">
        <v>0</v>
      </c>
    </row>
    <row r="175" spans="2:17" ht="15" thickBot="1" x14ac:dyDescent="0.25">
      <c r="B175" s="214" t="s">
        <v>53</v>
      </c>
      <c r="C175" s="215"/>
      <c r="D175" s="216"/>
      <c r="E175" s="58">
        <f>SUM(E162:E174)</f>
        <v>235</v>
      </c>
      <c r="F175" s="59">
        <f>SUM(F162:F174)</f>
        <v>235</v>
      </c>
      <c r="G175" s="60">
        <f>SUM(G162:G174)</f>
        <v>0</v>
      </c>
      <c r="L175" s="214" t="s">
        <v>53</v>
      </c>
      <c r="M175" s="215"/>
      <c r="N175" s="216"/>
      <c r="O175" s="58">
        <f>SUM(O162:O174)</f>
        <v>235</v>
      </c>
      <c r="P175" s="59">
        <f>SUM(P162:P174)</f>
        <v>235</v>
      </c>
      <c r="Q175" s="60">
        <f>SUM(Q162:Q174)</f>
        <v>0</v>
      </c>
    </row>
    <row r="208" ht="15" thickBot="1" x14ac:dyDescent="0.25"/>
    <row r="209" spans="1:20" x14ac:dyDescent="0.2">
      <c r="A209" s="196" t="s">
        <v>54</v>
      </c>
      <c r="B209" s="197"/>
      <c r="C209" s="197"/>
      <c r="D209" s="197"/>
      <c r="E209" s="197"/>
      <c r="F209" s="197"/>
      <c r="G209" s="197"/>
      <c r="H209" s="197" t="s">
        <v>42</v>
      </c>
      <c r="I209" s="197"/>
      <c r="J209" s="198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  <c r="T209" s="198"/>
    </row>
    <row r="210" spans="1:20" ht="15" thickBot="1" x14ac:dyDescent="0.25">
      <c r="A210" s="199" t="s">
        <v>55</v>
      </c>
      <c r="B210" s="200"/>
      <c r="C210" s="200"/>
      <c r="D210" s="200"/>
      <c r="E210" s="200"/>
      <c r="F210" s="200"/>
      <c r="G210" s="200"/>
      <c r="H210" s="200" t="s">
        <v>42</v>
      </c>
      <c r="I210" s="200"/>
      <c r="J210" s="201"/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  <c r="T210" s="201"/>
    </row>
    <row r="212" spans="1:20" ht="15" thickBot="1" x14ac:dyDescent="0.25"/>
    <row r="213" spans="1:20" ht="15" thickBot="1" x14ac:dyDescent="0.25">
      <c r="B213" s="205"/>
      <c r="C213" s="206"/>
      <c r="D213" s="207"/>
      <c r="E213" s="52" t="s">
        <v>43</v>
      </c>
      <c r="F213" s="53" t="s">
        <v>33</v>
      </c>
      <c r="G213" s="54" t="s">
        <v>32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20" x14ac:dyDescent="0.2">
      <c r="B214" s="208" t="s">
        <v>2</v>
      </c>
      <c r="C214" s="209"/>
      <c r="D214" s="210"/>
      <c r="E214" s="55">
        <v>10</v>
      </c>
      <c r="F214" s="55">
        <v>10</v>
      </c>
      <c r="G214" s="61">
        <v>0</v>
      </c>
      <c r="L214" s="208" t="s">
        <v>2</v>
      </c>
      <c r="M214" s="209"/>
      <c r="N214" s="210"/>
      <c r="O214" s="55">
        <v>10</v>
      </c>
      <c r="P214" s="55">
        <v>10</v>
      </c>
      <c r="Q214" s="61">
        <v>0</v>
      </c>
    </row>
    <row r="215" spans="1:20" x14ac:dyDescent="0.2">
      <c r="B215" s="202" t="s">
        <v>44</v>
      </c>
      <c r="C215" s="203"/>
      <c r="D215" s="204"/>
      <c r="E215" s="55">
        <v>10</v>
      </c>
      <c r="F215" s="55">
        <v>10</v>
      </c>
      <c r="G215" s="5">
        <v>0</v>
      </c>
      <c r="L215" s="202" t="s">
        <v>44</v>
      </c>
      <c r="M215" s="203"/>
      <c r="N215" s="204"/>
      <c r="O215" s="55">
        <v>10</v>
      </c>
      <c r="P215" s="55">
        <v>10</v>
      </c>
      <c r="Q215" s="5">
        <v>0</v>
      </c>
    </row>
    <row r="216" spans="1:20" x14ac:dyDescent="0.2">
      <c r="B216" s="202" t="s">
        <v>45</v>
      </c>
      <c r="C216" s="203"/>
      <c r="D216" s="204"/>
      <c r="E216" s="55">
        <v>10</v>
      </c>
      <c r="F216" s="55">
        <v>10</v>
      </c>
      <c r="G216" s="5">
        <v>0</v>
      </c>
      <c r="L216" s="202" t="s">
        <v>45</v>
      </c>
      <c r="M216" s="203"/>
      <c r="N216" s="204"/>
      <c r="O216" s="55">
        <v>10</v>
      </c>
      <c r="P216" s="55">
        <v>10</v>
      </c>
      <c r="Q216" s="5">
        <v>0</v>
      </c>
    </row>
    <row r="217" spans="1:20" x14ac:dyDescent="0.2">
      <c r="B217" s="202" t="s">
        <v>46</v>
      </c>
      <c r="C217" s="203"/>
      <c r="D217" s="204"/>
      <c r="E217" s="55">
        <v>10</v>
      </c>
      <c r="F217" s="55">
        <v>10</v>
      </c>
      <c r="G217" s="5">
        <v>0</v>
      </c>
      <c r="L217" s="202" t="s">
        <v>46</v>
      </c>
      <c r="M217" s="203"/>
      <c r="N217" s="204"/>
      <c r="O217" s="55">
        <v>10</v>
      </c>
      <c r="P217" s="55">
        <v>10</v>
      </c>
      <c r="Q217" s="5">
        <v>0</v>
      </c>
    </row>
    <row r="218" spans="1:20" x14ac:dyDescent="0.2">
      <c r="B218" s="202" t="s">
        <v>47</v>
      </c>
      <c r="C218" s="203"/>
      <c r="D218" s="204"/>
      <c r="E218" s="55">
        <v>10</v>
      </c>
      <c r="F218" s="55">
        <v>10</v>
      </c>
      <c r="G218" s="5">
        <v>0</v>
      </c>
      <c r="L218" s="202" t="s">
        <v>47</v>
      </c>
      <c r="M218" s="203"/>
      <c r="N218" s="204"/>
      <c r="O218" s="55">
        <v>10</v>
      </c>
      <c r="P218" s="55">
        <v>10</v>
      </c>
      <c r="Q218" s="5">
        <v>0</v>
      </c>
    </row>
    <row r="219" spans="1:20" x14ac:dyDescent="0.2">
      <c r="B219" s="202" t="s">
        <v>48</v>
      </c>
      <c r="C219" s="203"/>
      <c r="D219" s="204"/>
      <c r="E219" s="55">
        <v>10</v>
      </c>
      <c r="F219" s="55">
        <v>10</v>
      </c>
      <c r="G219" s="5">
        <v>0</v>
      </c>
      <c r="L219" s="202" t="s">
        <v>48</v>
      </c>
      <c r="M219" s="203"/>
      <c r="N219" s="204"/>
      <c r="O219" s="55">
        <v>10</v>
      </c>
      <c r="P219" s="55">
        <v>10</v>
      </c>
      <c r="Q219" s="5">
        <v>0</v>
      </c>
    </row>
    <row r="220" spans="1:20" x14ac:dyDescent="0.2">
      <c r="B220" s="202" t="s">
        <v>49</v>
      </c>
      <c r="C220" s="203"/>
      <c r="D220" s="204"/>
      <c r="E220" s="55">
        <v>10</v>
      </c>
      <c r="F220" s="55">
        <v>10</v>
      </c>
      <c r="G220" s="5">
        <v>0</v>
      </c>
      <c r="L220" s="202" t="s">
        <v>49</v>
      </c>
      <c r="M220" s="203"/>
      <c r="N220" s="204"/>
      <c r="O220" s="55">
        <v>10</v>
      </c>
      <c r="P220" s="55">
        <v>10</v>
      </c>
      <c r="Q220" s="5">
        <v>0</v>
      </c>
    </row>
    <row r="221" spans="1:20" x14ac:dyDescent="0.2">
      <c r="B221" s="202" t="s">
        <v>50</v>
      </c>
      <c r="C221" s="203"/>
      <c r="D221" s="204"/>
      <c r="E221" s="55">
        <v>10</v>
      </c>
      <c r="F221" s="55">
        <v>10</v>
      </c>
      <c r="G221" s="5">
        <v>0</v>
      </c>
      <c r="L221" s="202" t="s">
        <v>50</v>
      </c>
      <c r="M221" s="203"/>
      <c r="N221" s="204"/>
      <c r="O221" s="55">
        <v>10</v>
      </c>
      <c r="P221" s="55">
        <v>10</v>
      </c>
      <c r="Q221" s="5">
        <v>0</v>
      </c>
    </row>
    <row r="222" spans="1:20" x14ac:dyDescent="0.2">
      <c r="B222" s="202" t="s">
        <v>51</v>
      </c>
      <c r="C222" s="203"/>
      <c r="D222" s="204"/>
      <c r="E222" s="55">
        <v>10</v>
      </c>
      <c r="F222" s="55">
        <v>10</v>
      </c>
      <c r="G222" s="5">
        <v>0</v>
      </c>
      <c r="L222" s="202" t="s">
        <v>51</v>
      </c>
      <c r="M222" s="203"/>
      <c r="N222" s="204"/>
      <c r="O222" s="55">
        <v>10</v>
      </c>
      <c r="P222" s="55">
        <v>10</v>
      </c>
      <c r="Q222" s="5">
        <v>0</v>
      </c>
    </row>
    <row r="223" spans="1:20" x14ac:dyDescent="0.2">
      <c r="B223" s="202" t="s">
        <v>52</v>
      </c>
      <c r="C223" s="203"/>
      <c r="D223" s="204"/>
      <c r="E223" s="55">
        <v>10</v>
      </c>
      <c r="F223" s="55">
        <v>10</v>
      </c>
      <c r="G223" s="5">
        <v>0</v>
      </c>
      <c r="L223" s="202" t="s">
        <v>52</v>
      </c>
      <c r="M223" s="203"/>
      <c r="N223" s="204"/>
      <c r="O223" s="55">
        <v>10</v>
      </c>
      <c r="P223" s="55">
        <v>10</v>
      </c>
      <c r="Q223" s="5">
        <v>0</v>
      </c>
    </row>
    <row r="224" spans="1:20" x14ac:dyDescent="0.2">
      <c r="B224" s="202" t="s">
        <v>5</v>
      </c>
      <c r="C224" s="203"/>
      <c r="D224" s="204"/>
      <c r="E224" s="56">
        <v>55</v>
      </c>
      <c r="F224" s="56">
        <v>55</v>
      </c>
      <c r="G224" s="5">
        <v>0</v>
      </c>
      <c r="L224" s="202" t="s">
        <v>5</v>
      </c>
      <c r="M224" s="203"/>
      <c r="N224" s="204"/>
      <c r="O224" s="56">
        <v>55</v>
      </c>
      <c r="P224" s="56">
        <v>55</v>
      </c>
      <c r="Q224" s="5">
        <v>0</v>
      </c>
    </row>
    <row r="225" spans="2:17" x14ac:dyDescent="0.2">
      <c r="B225" s="202" t="s">
        <v>6</v>
      </c>
      <c r="C225" s="203"/>
      <c r="D225" s="204"/>
      <c r="E225" s="56">
        <v>45</v>
      </c>
      <c r="F225" s="56">
        <v>45</v>
      </c>
      <c r="G225" s="5">
        <v>0</v>
      </c>
      <c r="L225" s="202" t="s">
        <v>6</v>
      </c>
      <c r="M225" s="203"/>
      <c r="N225" s="204"/>
      <c r="O225" s="56">
        <v>45</v>
      </c>
      <c r="P225" s="56">
        <v>45</v>
      </c>
      <c r="Q225" s="5">
        <v>0</v>
      </c>
    </row>
    <row r="226" spans="2:17" ht="15" thickBot="1" x14ac:dyDescent="0.25">
      <c r="B226" s="211" t="s">
        <v>41</v>
      </c>
      <c r="C226" s="212"/>
      <c r="D226" s="213"/>
      <c r="E226" s="57">
        <v>35</v>
      </c>
      <c r="F226" s="57">
        <v>35</v>
      </c>
      <c r="G226" s="62">
        <v>0</v>
      </c>
      <c r="L226" s="211" t="s">
        <v>41</v>
      </c>
      <c r="M226" s="212"/>
      <c r="N226" s="213"/>
      <c r="O226" s="57">
        <v>35</v>
      </c>
      <c r="P226" s="57">
        <v>35</v>
      </c>
      <c r="Q226" s="62">
        <v>0</v>
      </c>
    </row>
    <row r="227" spans="2:17" ht="15" thickBot="1" x14ac:dyDescent="0.25">
      <c r="B227" s="214" t="s">
        <v>53</v>
      </c>
      <c r="C227" s="215"/>
      <c r="D227" s="216"/>
      <c r="E227" s="58">
        <f>SUM(E214:E226)</f>
        <v>235</v>
      </c>
      <c r="F227" s="59">
        <f>SUM(F214:F226)</f>
        <v>235</v>
      </c>
      <c r="G227" s="60">
        <f>SUM(G214:G226)</f>
        <v>0</v>
      </c>
      <c r="L227" s="214" t="s">
        <v>53</v>
      </c>
      <c r="M227" s="215"/>
      <c r="N227" s="216"/>
      <c r="O227" s="58">
        <f>SUM(O214:O226)</f>
        <v>235</v>
      </c>
      <c r="P227" s="59">
        <f>SUM(P214:P226)</f>
        <v>235</v>
      </c>
      <c r="Q227" s="60">
        <f>SUM(Q214:Q226)</f>
        <v>0</v>
      </c>
    </row>
  </sheetData>
  <mergeCells count="190">
    <mergeCell ref="L223:N223"/>
    <mergeCell ref="L224:N224"/>
    <mergeCell ref="L225:N225"/>
    <mergeCell ref="L226:N226"/>
    <mergeCell ref="L227:N227"/>
    <mergeCell ref="B226:D226"/>
    <mergeCell ref="B227:D227"/>
    <mergeCell ref="K209:Q209"/>
    <mergeCell ref="R209:T209"/>
    <mergeCell ref="K210:Q210"/>
    <mergeCell ref="R210:T210"/>
    <mergeCell ref="L213:N213"/>
    <mergeCell ref="L214:N214"/>
    <mergeCell ref="L215:N215"/>
    <mergeCell ref="L216:N216"/>
    <mergeCell ref="L217:N217"/>
    <mergeCell ref="L218:N218"/>
    <mergeCell ref="L219:N219"/>
    <mergeCell ref="L220:N220"/>
    <mergeCell ref="L221:N221"/>
    <mergeCell ref="L222:N222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A210:G210"/>
    <mergeCell ref="H210:J210"/>
    <mergeCell ref="B213:D213"/>
    <mergeCell ref="B214:D214"/>
    <mergeCell ref="B215:D215"/>
    <mergeCell ref="L173:N173"/>
    <mergeCell ref="L174:N174"/>
    <mergeCell ref="L175:N175"/>
    <mergeCell ref="A209:G209"/>
    <mergeCell ref="H209:J209"/>
    <mergeCell ref="L168:N168"/>
    <mergeCell ref="L169:N169"/>
    <mergeCell ref="L170:N170"/>
    <mergeCell ref="L171:N171"/>
    <mergeCell ref="L172:N172"/>
    <mergeCell ref="B171:D171"/>
    <mergeCell ref="B172:D172"/>
    <mergeCell ref="B173:D173"/>
    <mergeCell ref="B174:D174"/>
    <mergeCell ref="B175:D175"/>
    <mergeCell ref="L163:N163"/>
    <mergeCell ref="L164:N164"/>
    <mergeCell ref="L165:N165"/>
    <mergeCell ref="L166:N166"/>
    <mergeCell ref="L167:N167"/>
    <mergeCell ref="R157:T157"/>
    <mergeCell ref="K158:Q158"/>
    <mergeCell ref="R158:T158"/>
    <mergeCell ref="L161:N161"/>
    <mergeCell ref="L162:N162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L122:N122"/>
    <mergeCell ref="L123:N123"/>
    <mergeCell ref="A157:G157"/>
    <mergeCell ref="H157:J157"/>
    <mergeCell ref="A158:G158"/>
    <mergeCell ref="H158:J158"/>
    <mergeCell ref="K157:Q157"/>
    <mergeCell ref="R105:T105"/>
    <mergeCell ref="K106:Q106"/>
    <mergeCell ref="R106:T106"/>
    <mergeCell ref="L109:N109"/>
    <mergeCell ref="L110:N110"/>
    <mergeCell ref="B120:D120"/>
    <mergeCell ref="B121:D121"/>
    <mergeCell ref="B122:D122"/>
    <mergeCell ref="B123:D123"/>
    <mergeCell ref="K105:Q105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20:N120"/>
    <mergeCell ref="L121:N121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A105:G105"/>
    <mergeCell ref="H105:J105"/>
    <mergeCell ref="A106:G106"/>
    <mergeCell ref="H106:J106"/>
    <mergeCell ref="B109:D109"/>
    <mergeCell ref="L67:N67"/>
    <mergeCell ref="L68:N68"/>
    <mergeCell ref="L69:N69"/>
    <mergeCell ref="L70:N70"/>
    <mergeCell ref="L71:N71"/>
    <mergeCell ref="B70:D70"/>
    <mergeCell ref="B71:D71"/>
    <mergeCell ref="K53:Q53"/>
    <mergeCell ref="R53:T53"/>
    <mergeCell ref="K54:Q54"/>
    <mergeCell ref="R54:T54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64:D64"/>
    <mergeCell ref="A54:G54"/>
    <mergeCell ref="H54:J54"/>
    <mergeCell ref="B57:D57"/>
    <mergeCell ref="B58:D58"/>
    <mergeCell ref="B59:D59"/>
    <mergeCell ref="L16:N16"/>
    <mergeCell ref="L17:N17"/>
    <mergeCell ref="L18:N18"/>
    <mergeCell ref="L19:N19"/>
    <mergeCell ref="A53:G53"/>
    <mergeCell ref="H53:J53"/>
    <mergeCell ref="L11:N11"/>
    <mergeCell ref="L12:N12"/>
    <mergeCell ref="L13:N13"/>
    <mergeCell ref="L14:N14"/>
    <mergeCell ref="L15:N15"/>
    <mergeCell ref="B19:D19"/>
    <mergeCell ref="B13:D13"/>
    <mergeCell ref="B14:D14"/>
    <mergeCell ref="B15:D15"/>
    <mergeCell ref="B16:D16"/>
    <mergeCell ref="B17:D17"/>
    <mergeCell ref="B18:D18"/>
    <mergeCell ref="B12:D12"/>
    <mergeCell ref="L6:N6"/>
    <mergeCell ref="L7:N7"/>
    <mergeCell ref="L8:N8"/>
    <mergeCell ref="L9:N9"/>
    <mergeCell ref="L10:N10"/>
    <mergeCell ref="K1:Q1"/>
    <mergeCell ref="R1:T1"/>
    <mergeCell ref="K2:Q2"/>
    <mergeCell ref="R2:T2"/>
    <mergeCell ref="L5:N5"/>
    <mergeCell ref="B10:D10"/>
    <mergeCell ref="B11:D11"/>
    <mergeCell ref="A1:G1"/>
    <mergeCell ref="H1:J1"/>
    <mergeCell ref="A2:G2"/>
    <mergeCell ref="H2:J2"/>
    <mergeCell ref="B5:D5"/>
    <mergeCell ref="B6:D6"/>
    <mergeCell ref="B7:D7"/>
    <mergeCell ref="B8:D8"/>
    <mergeCell ref="B9:D9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Layout" zoomScaleNormal="100" workbookViewId="0">
      <selection activeCell="I6" sqref="I6"/>
    </sheetView>
  </sheetViews>
  <sheetFormatPr defaultRowHeight="14.25" x14ac:dyDescent="0.2"/>
  <cols>
    <col min="1" max="3" width="9.140625" style="51"/>
    <col min="4" max="4" width="10.5703125" style="51" customWidth="1"/>
    <col min="5" max="8" width="9.140625" style="51"/>
    <col min="9" max="9" width="6.7109375" style="51" customWidth="1"/>
    <col min="10" max="16384" width="9.140625" style="51"/>
  </cols>
  <sheetData>
    <row r="1" spans="1:20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J1" s="198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  <c r="T1" s="198"/>
    </row>
    <row r="2" spans="1:20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J2" s="201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  <c r="T2" s="201"/>
    </row>
    <row r="4" spans="1:20" ht="15" thickBot="1" x14ac:dyDescent="0.25"/>
    <row r="5" spans="1:20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20" x14ac:dyDescent="0.2">
      <c r="B6" s="208" t="s">
        <v>2</v>
      </c>
      <c r="C6" s="209"/>
      <c r="D6" s="210"/>
      <c r="E6" s="55">
        <v>10</v>
      </c>
      <c r="F6" s="55">
        <v>10</v>
      </c>
      <c r="G6" s="61">
        <v>0</v>
      </c>
      <c r="L6" s="208" t="s">
        <v>2</v>
      </c>
      <c r="M6" s="209"/>
      <c r="N6" s="210"/>
      <c r="O6" s="55">
        <v>10</v>
      </c>
      <c r="P6" s="55">
        <v>10</v>
      </c>
      <c r="Q6" s="61">
        <v>0</v>
      </c>
    </row>
    <row r="7" spans="1:20" x14ac:dyDescent="0.2">
      <c r="B7" s="202" t="s">
        <v>44</v>
      </c>
      <c r="C7" s="203"/>
      <c r="D7" s="204"/>
      <c r="E7" s="55">
        <v>10</v>
      </c>
      <c r="F7" s="55">
        <v>10</v>
      </c>
      <c r="G7" s="5">
        <v>0</v>
      </c>
      <c r="L7" s="202" t="s">
        <v>44</v>
      </c>
      <c r="M7" s="203"/>
      <c r="N7" s="204"/>
      <c r="O7" s="55">
        <v>10</v>
      </c>
      <c r="P7" s="55">
        <v>10</v>
      </c>
      <c r="Q7" s="5">
        <v>0</v>
      </c>
    </row>
    <row r="8" spans="1:20" x14ac:dyDescent="0.2">
      <c r="B8" s="202" t="s">
        <v>45</v>
      </c>
      <c r="C8" s="203"/>
      <c r="D8" s="204"/>
      <c r="E8" s="55">
        <v>10</v>
      </c>
      <c r="F8" s="55">
        <v>10</v>
      </c>
      <c r="G8" s="5">
        <v>0</v>
      </c>
      <c r="L8" s="202" t="s">
        <v>45</v>
      </c>
      <c r="M8" s="203"/>
      <c r="N8" s="204"/>
      <c r="O8" s="55">
        <v>10</v>
      </c>
      <c r="P8" s="55">
        <v>10</v>
      </c>
      <c r="Q8" s="5">
        <v>0</v>
      </c>
    </row>
    <row r="9" spans="1:20" x14ac:dyDescent="0.2">
      <c r="B9" s="202" t="s">
        <v>46</v>
      </c>
      <c r="C9" s="203"/>
      <c r="D9" s="204"/>
      <c r="E9" s="55">
        <v>10</v>
      </c>
      <c r="F9" s="55">
        <v>10</v>
      </c>
      <c r="G9" s="5">
        <v>0</v>
      </c>
      <c r="L9" s="202" t="s">
        <v>46</v>
      </c>
      <c r="M9" s="203"/>
      <c r="N9" s="204"/>
      <c r="O9" s="55">
        <v>10</v>
      </c>
      <c r="P9" s="55">
        <v>10</v>
      </c>
      <c r="Q9" s="5">
        <v>0</v>
      </c>
    </row>
    <row r="10" spans="1:20" x14ac:dyDescent="0.2">
      <c r="B10" s="202" t="s">
        <v>47</v>
      </c>
      <c r="C10" s="203"/>
      <c r="D10" s="204"/>
      <c r="E10" s="55">
        <v>10</v>
      </c>
      <c r="F10" s="55">
        <v>10</v>
      </c>
      <c r="G10" s="5">
        <v>0</v>
      </c>
      <c r="L10" s="202" t="s">
        <v>47</v>
      </c>
      <c r="M10" s="203"/>
      <c r="N10" s="204"/>
      <c r="O10" s="55">
        <v>10</v>
      </c>
      <c r="P10" s="55">
        <v>10</v>
      </c>
      <c r="Q10" s="5">
        <v>0</v>
      </c>
    </row>
    <row r="11" spans="1:20" x14ac:dyDescent="0.2">
      <c r="B11" s="202" t="s">
        <v>48</v>
      </c>
      <c r="C11" s="203"/>
      <c r="D11" s="204"/>
      <c r="E11" s="55">
        <v>10</v>
      </c>
      <c r="F11" s="55">
        <v>10</v>
      </c>
      <c r="G11" s="5">
        <v>0</v>
      </c>
      <c r="L11" s="202" t="s">
        <v>48</v>
      </c>
      <c r="M11" s="203"/>
      <c r="N11" s="204"/>
      <c r="O11" s="55">
        <v>10</v>
      </c>
      <c r="P11" s="55">
        <v>10</v>
      </c>
      <c r="Q11" s="5">
        <v>0</v>
      </c>
    </row>
    <row r="12" spans="1:20" x14ac:dyDescent="0.2">
      <c r="B12" s="202" t="s">
        <v>49</v>
      </c>
      <c r="C12" s="203"/>
      <c r="D12" s="204"/>
      <c r="E12" s="55">
        <v>10</v>
      </c>
      <c r="F12" s="55">
        <v>10</v>
      </c>
      <c r="G12" s="5">
        <v>0</v>
      </c>
      <c r="L12" s="202" t="s">
        <v>49</v>
      </c>
      <c r="M12" s="203"/>
      <c r="N12" s="204"/>
      <c r="O12" s="55">
        <v>10</v>
      </c>
      <c r="P12" s="55">
        <v>10</v>
      </c>
      <c r="Q12" s="5">
        <v>0</v>
      </c>
    </row>
    <row r="13" spans="1:20" x14ac:dyDescent="0.2">
      <c r="B13" s="202" t="s">
        <v>50</v>
      </c>
      <c r="C13" s="203"/>
      <c r="D13" s="204"/>
      <c r="E13" s="55">
        <v>10</v>
      </c>
      <c r="F13" s="55">
        <v>10</v>
      </c>
      <c r="G13" s="5">
        <v>0</v>
      </c>
      <c r="L13" s="202" t="s">
        <v>50</v>
      </c>
      <c r="M13" s="203"/>
      <c r="N13" s="204"/>
      <c r="O13" s="55">
        <v>10</v>
      </c>
      <c r="P13" s="55">
        <v>10</v>
      </c>
      <c r="Q13" s="5">
        <v>0</v>
      </c>
    </row>
    <row r="14" spans="1:20" x14ac:dyDescent="0.2">
      <c r="B14" s="202" t="s">
        <v>51</v>
      </c>
      <c r="C14" s="203"/>
      <c r="D14" s="204"/>
      <c r="E14" s="55">
        <v>10</v>
      </c>
      <c r="F14" s="55">
        <v>10</v>
      </c>
      <c r="G14" s="5">
        <v>0</v>
      </c>
      <c r="L14" s="202" t="s">
        <v>51</v>
      </c>
      <c r="M14" s="203"/>
      <c r="N14" s="204"/>
      <c r="O14" s="55">
        <v>10</v>
      </c>
      <c r="P14" s="55">
        <v>10</v>
      </c>
      <c r="Q14" s="5">
        <v>0</v>
      </c>
    </row>
    <row r="15" spans="1:20" x14ac:dyDescent="0.2">
      <c r="B15" s="202" t="s">
        <v>52</v>
      </c>
      <c r="C15" s="203"/>
      <c r="D15" s="204"/>
      <c r="E15" s="55">
        <v>10</v>
      </c>
      <c r="F15" s="55">
        <v>10</v>
      </c>
      <c r="G15" s="5">
        <v>0</v>
      </c>
      <c r="L15" s="202" t="s">
        <v>52</v>
      </c>
      <c r="M15" s="203"/>
      <c r="N15" s="204"/>
      <c r="O15" s="55">
        <v>10</v>
      </c>
      <c r="P15" s="55">
        <v>10</v>
      </c>
      <c r="Q15" s="5">
        <v>0</v>
      </c>
    </row>
    <row r="16" spans="1:20" x14ac:dyDescent="0.2">
      <c r="B16" s="202" t="s">
        <v>9</v>
      </c>
      <c r="C16" s="203"/>
      <c r="D16" s="204"/>
      <c r="E16" s="56">
        <v>70</v>
      </c>
      <c r="F16" s="56">
        <v>70</v>
      </c>
      <c r="G16" s="5">
        <v>0</v>
      </c>
      <c r="L16" s="202" t="s">
        <v>9</v>
      </c>
      <c r="M16" s="203"/>
      <c r="N16" s="204"/>
      <c r="O16" s="56">
        <v>70</v>
      </c>
      <c r="P16" s="56">
        <v>70</v>
      </c>
      <c r="Q16" s="5">
        <v>0</v>
      </c>
    </row>
    <row r="17" spans="2:17" x14ac:dyDescent="0.2">
      <c r="B17" s="202" t="s">
        <v>5</v>
      </c>
      <c r="C17" s="203"/>
      <c r="D17" s="204"/>
      <c r="E17" s="56">
        <v>55</v>
      </c>
      <c r="F17" s="56">
        <v>55</v>
      </c>
      <c r="G17" s="5">
        <v>0</v>
      </c>
      <c r="L17" s="202" t="s">
        <v>5</v>
      </c>
      <c r="M17" s="203"/>
      <c r="N17" s="204"/>
      <c r="O17" s="56">
        <v>55</v>
      </c>
      <c r="P17" s="56">
        <v>55</v>
      </c>
      <c r="Q17" s="5">
        <v>0</v>
      </c>
    </row>
    <row r="18" spans="2:17" x14ac:dyDescent="0.2">
      <c r="B18" s="202" t="s">
        <v>6</v>
      </c>
      <c r="C18" s="203"/>
      <c r="D18" s="204"/>
      <c r="E18" s="56">
        <v>45</v>
      </c>
      <c r="F18" s="56">
        <v>45</v>
      </c>
      <c r="G18" s="5">
        <v>0</v>
      </c>
      <c r="L18" s="202" t="s">
        <v>6</v>
      </c>
      <c r="M18" s="203"/>
      <c r="N18" s="204"/>
      <c r="O18" s="56">
        <v>45</v>
      </c>
      <c r="P18" s="56">
        <v>45</v>
      </c>
      <c r="Q18" s="5">
        <v>0</v>
      </c>
    </row>
    <row r="19" spans="2:17" ht="15" thickBot="1" x14ac:dyDescent="0.25">
      <c r="B19" s="211" t="s">
        <v>41</v>
      </c>
      <c r="C19" s="212"/>
      <c r="D19" s="213"/>
      <c r="E19" s="57">
        <v>35</v>
      </c>
      <c r="F19" s="57">
        <v>35</v>
      </c>
      <c r="G19" s="62">
        <v>0</v>
      </c>
      <c r="L19" s="211" t="s">
        <v>41</v>
      </c>
      <c r="M19" s="212"/>
      <c r="N19" s="213"/>
      <c r="O19" s="57">
        <v>35</v>
      </c>
      <c r="P19" s="57">
        <v>35</v>
      </c>
      <c r="Q19" s="62">
        <v>0</v>
      </c>
    </row>
    <row r="20" spans="2:17" ht="15.75" customHeight="1" thickBot="1" x14ac:dyDescent="0.25">
      <c r="B20" s="214" t="s">
        <v>53</v>
      </c>
      <c r="C20" s="215"/>
      <c r="D20" s="216"/>
      <c r="E20" s="58">
        <f>SUM(E6:E19)</f>
        <v>305</v>
      </c>
      <c r="F20" s="59">
        <f>SUM(F6:F19)</f>
        <v>305</v>
      </c>
      <c r="G20" s="60">
        <f>SUM(G6:G19)</f>
        <v>0</v>
      </c>
      <c r="L20" s="214" t="s">
        <v>53</v>
      </c>
      <c r="M20" s="215"/>
      <c r="N20" s="216"/>
      <c r="O20" s="58">
        <f>SUM(O6:O19)</f>
        <v>305</v>
      </c>
      <c r="P20" s="59">
        <f>SUM(P6:P19)</f>
        <v>305</v>
      </c>
      <c r="Q20" s="60">
        <f>SUM(Q6:Q19)</f>
        <v>0</v>
      </c>
    </row>
    <row r="52" spans="1:20" ht="15" thickBot="1" x14ac:dyDescent="0.25"/>
    <row r="53" spans="1:20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J53" s="198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  <c r="T53" s="198"/>
    </row>
    <row r="54" spans="1:20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J54" s="201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  <c r="T54" s="201"/>
    </row>
    <row r="56" spans="1:20" ht="15" thickBot="1" x14ac:dyDescent="0.25"/>
    <row r="57" spans="1:20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20" x14ac:dyDescent="0.2">
      <c r="B58" s="208" t="s">
        <v>2</v>
      </c>
      <c r="C58" s="209"/>
      <c r="D58" s="210"/>
      <c r="E58" s="55">
        <v>10</v>
      </c>
      <c r="F58" s="55">
        <v>10</v>
      </c>
      <c r="G58" s="61">
        <v>0</v>
      </c>
      <c r="L58" s="208" t="s">
        <v>2</v>
      </c>
      <c r="M58" s="209"/>
      <c r="N58" s="210"/>
      <c r="O58" s="55">
        <v>10</v>
      </c>
      <c r="P58" s="55">
        <v>10</v>
      </c>
      <c r="Q58" s="61">
        <v>0</v>
      </c>
    </row>
    <row r="59" spans="1:20" x14ac:dyDescent="0.2">
      <c r="B59" s="202" t="s">
        <v>44</v>
      </c>
      <c r="C59" s="203"/>
      <c r="D59" s="204"/>
      <c r="E59" s="55">
        <v>10</v>
      </c>
      <c r="F59" s="55">
        <v>10</v>
      </c>
      <c r="G59" s="5">
        <v>0</v>
      </c>
      <c r="L59" s="202" t="s">
        <v>44</v>
      </c>
      <c r="M59" s="203"/>
      <c r="N59" s="204"/>
      <c r="O59" s="55">
        <v>10</v>
      </c>
      <c r="P59" s="55">
        <v>10</v>
      </c>
      <c r="Q59" s="5">
        <v>0</v>
      </c>
    </row>
    <row r="60" spans="1:20" x14ac:dyDescent="0.2">
      <c r="B60" s="202" t="s">
        <v>45</v>
      </c>
      <c r="C60" s="203"/>
      <c r="D60" s="204"/>
      <c r="E60" s="55">
        <v>10</v>
      </c>
      <c r="F60" s="55">
        <v>10</v>
      </c>
      <c r="G60" s="5">
        <v>0</v>
      </c>
      <c r="L60" s="202" t="s">
        <v>45</v>
      </c>
      <c r="M60" s="203"/>
      <c r="N60" s="204"/>
      <c r="O60" s="55">
        <v>10</v>
      </c>
      <c r="P60" s="55">
        <v>10</v>
      </c>
      <c r="Q60" s="5">
        <v>0</v>
      </c>
    </row>
    <row r="61" spans="1:20" x14ac:dyDescent="0.2">
      <c r="B61" s="202" t="s">
        <v>46</v>
      </c>
      <c r="C61" s="203"/>
      <c r="D61" s="204"/>
      <c r="E61" s="55">
        <v>10</v>
      </c>
      <c r="F61" s="55">
        <v>10</v>
      </c>
      <c r="G61" s="5">
        <v>0</v>
      </c>
      <c r="L61" s="202" t="s">
        <v>46</v>
      </c>
      <c r="M61" s="203"/>
      <c r="N61" s="204"/>
      <c r="O61" s="55">
        <v>10</v>
      </c>
      <c r="P61" s="55">
        <v>10</v>
      </c>
      <c r="Q61" s="5">
        <v>0</v>
      </c>
    </row>
    <row r="62" spans="1:20" x14ac:dyDescent="0.2">
      <c r="B62" s="202" t="s">
        <v>47</v>
      </c>
      <c r="C62" s="203"/>
      <c r="D62" s="204"/>
      <c r="E62" s="55">
        <v>10</v>
      </c>
      <c r="F62" s="55">
        <v>10</v>
      </c>
      <c r="G62" s="5">
        <v>0</v>
      </c>
      <c r="L62" s="202" t="s">
        <v>47</v>
      </c>
      <c r="M62" s="203"/>
      <c r="N62" s="204"/>
      <c r="O62" s="55">
        <v>10</v>
      </c>
      <c r="P62" s="55">
        <v>10</v>
      </c>
      <c r="Q62" s="5">
        <v>0</v>
      </c>
    </row>
    <row r="63" spans="1:20" x14ac:dyDescent="0.2">
      <c r="B63" s="202" t="s">
        <v>48</v>
      </c>
      <c r="C63" s="203"/>
      <c r="D63" s="204"/>
      <c r="E63" s="55">
        <v>10</v>
      </c>
      <c r="F63" s="55">
        <v>10</v>
      </c>
      <c r="G63" s="5">
        <v>0</v>
      </c>
      <c r="L63" s="202" t="s">
        <v>48</v>
      </c>
      <c r="M63" s="203"/>
      <c r="N63" s="204"/>
      <c r="O63" s="55">
        <v>10</v>
      </c>
      <c r="P63" s="55">
        <v>10</v>
      </c>
      <c r="Q63" s="5">
        <v>0</v>
      </c>
    </row>
    <row r="64" spans="1:20" x14ac:dyDescent="0.2">
      <c r="B64" s="202" t="s">
        <v>49</v>
      </c>
      <c r="C64" s="203"/>
      <c r="D64" s="204"/>
      <c r="E64" s="55">
        <v>10</v>
      </c>
      <c r="F64" s="55">
        <v>10</v>
      </c>
      <c r="G64" s="5">
        <v>0</v>
      </c>
      <c r="L64" s="202" t="s">
        <v>49</v>
      </c>
      <c r="M64" s="203"/>
      <c r="N64" s="204"/>
      <c r="O64" s="55">
        <v>10</v>
      </c>
      <c r="P64" s="55">
        <v>10</v>
      </c>
      <c r="Q64" s="5">
        <v>0</v>
      </c>
    </row>
    <row r="65" spans="2:17" x14ac:dyDescent="0.2">
      <c r="B65" s="202" t="s">
        <v>50</v>
      </c>
      <c r="C65" s="203"/>
      <c r="D65" s="204"/>
      <c r="E65" s="55">
        <v>10</v>
      </c>
      <c r="F65" s="55">
        <v>10</v>
      </c>
      <c r="G65" s="5">
        <v>0</v>
      </c>
      <c r="L65" s="202" t="s">
        <v>50</v>
      </c>
      <c r="M65" s="203"/>
      <c r="N65" s="204"/>
      <c r="O65" s="55">
        <v>10</v>
      </c>
      <c r="P65" s="55">
        <v>10</v>
      </c>
      <c r="Q65" s="5">
        <v>0</v>
      </c>
    </row>
    <row r="66" spans="2:17" x14ac:dyDescent="0.2">
      <c r="B66" s="202" t="s">
        <v>51</v>
      </c>
      <c r="C66" s="203"/>
      <c r="D66" s="204"/>
      <c r="E66" s="55">
        <v>10</v>
      </c>
      <c r="F66" s="55">
        <v>10</v>
      </c>
      <c r="G66" s="5">
        <v>0</v>
      </c>
      <c r="L66" s="202" t="s">
        <v>51</v>
      </c>
      <c r="M66" s="203"/>
      <c r="N66" s="204"/>
      <c r="O66" s="55">
        <v>10</v>
      </c>
      <c r="P66" s="55">
        <v>10</v>
      </c>
      <c r="Q66" s="5">
        <v>0</v>
      </c>
    </row>
    <row r="67" spans="2:17" x14ac:dyDescent="0.2">
      <c r="B67" s="202" t="s">
        <v>52</v>
      </c>
      <c r="C67" s="203"/>
      <c r="D67" s="204"/>
      <c r="E67" s="55">
        <v>10</v>
      </c>
      <c r="F67" s="55">
        <v>10</v>
      </c>
      <c r="G67" s="5">
        <v>0</v>
      </c>
      <c r="L67" s="202" t="s">
        <v>52</v>
      </c>
      <c r="M67" s="203"/>
      <c r="N67" s="204"/>
      <c r="O67" s="55">
        <v>10</v>
      </c>
      <c r="P67" s="55">
        <v>10</v>
      </c>
      <c r="Q67" s="5">
        <v>0</v>
      </c>
    </row>
    <row r="68" spans="2:17" x14ac:dyDescent="0.2">
      <c r="B68" s="202" t="s">
        <v>9</v>
      </c>
      <c r="C68" s="203"/>
      <c r="D68" s="204"/>
      <c r="E68" s="56">
        <v>70</v>
      </c>
      <c r="F68" s="56">
        <v>70</v>
      </c>
      <c r="G68" s="5">
        <v>0</v>
      </c>
      <c r="L68" s="202" t="s">
        <v>9</v>
      </c>
      <c r="M68" s="203"/>
      <c r="N68" s="204"/>
      <c r="O68" s="56">
        <v>70</v>
      </c>
      <c r="P68" s="56">
        <v>70</v>
      </c>
      <c r="Q68" s="5">
        <v>0</v>
      </c>
    </row>
    <row r="69" spans="2:17" x14ac:dyDescent="0.2">
      <c r="B69" s="202" t="s">
        <v>5</v>
      </c>
      <c r="C69" s="203"/>
      <c r="D69" s="204"/>
      <c r="E69" s="56">
        <v>55</v>
      </c>
      <c r="F69" s="56">
        <v>55</v>
      </c>
      <c r="G69" s="5">
        <v>0</v>
      </c>
      <c r="L69" s="202" t="s">
        <v>5</v>
      </c>
      <c r="M69" s="203"/>
      <c r="N69" s="204"/>
      <c r="O69" s="56">
        <v>55</v>
      </c>
      <c r="P69" s="56">
        <v>55</v>
      </c>
      <c r="Q69" s="5">
        <v>0</v>
      </c>
    </row>
    <row r="70" spans="2:17" x14ac:dyDescent="0.2">
      <c r="B70" s="202" t="s">
        <v>6</v>
      </c>
      <c r="C70" s="203"/>
      <c r="D70" s="204"/>
      <c r="E70" s="56">
        <v>45</v>
      </c>
      <c r="F70" s="56">
        <v>45</v>
      </c>
      <c r="G70" s="5">
        <v>0</v>
      </c>
      <c r="L70" s="202" t="s">
        <v>6</v>
      </c>
      <c r="M70" s="203"/>
      <c r="N70" s="204"/>
      <c r="O70" s="56">
        <v>45</v>
      </c>
      <c r="P70" s="56">
        <v>45</v>
      </c>
      <c r="Q70" s="5">
        <v>0</v>
      </c>
    </row>
    <row r="71" spans="2:17" ht="15" thickBot="1" x14ac:dyDescent="0.25">
      <c r="B71" s="211" t="s">
        <v>41</v>
      </c>
      <c r="C71" s="212"/>
      <c r="D71" s="213"/>
      <c r="E71" s="57">
        <v>35</v>
      </c>
      <c r="F71" s="57">
        <v>35</v>
      </c>
      <c r="G71" s="62">
        <v>0</v>
      </c>
      <c r="L71" s="211" t="s">
        <v>41</v>
      </c>
      <c r="M71" s="212"/>
      <c r="N71" s="213"/>
      <c r="O71" s="57">
        <v>35</v>
      </c>
      <c r="P71" s="57">
        <v>35</v>
      </c>
      <c r="Q71" s="62">
        <v>0</v>
      </c>
    </row>
    <row r="72" spans="2:17" ht="15" thickBot="1" x14ac:dyDescent="0.25">
      <c r="B72" s="214" t="s">
        <v>53</v>
      </c>
      <c r="C72" s="215"/>
      <c r="D72" s="216"/>
      <c r="E72" s="58">
        <f>SUM(E58:E71)</f>
        <v>305</v>
      </c>
      <c r="F72" s="59">
        <f>SUM(F58:F71)</f>
        <v>305</v>
      </c>
      <c r="G72" s="60">
        <f>SUM(G58:G71)</f>
        <v>0</v>
      </c>
      <c r="L72" s="214" t="s">
        <v>53</v>
      </c>
      <c r="M72" s="215"/>
      <c r="N72" s="216"/>
      <c r="O72" s="58">
        <f>SUM(O58:O71)</f>
        <v>305</v>
      </c>
      <c r="P72" s="59">
        <f>SUM(P58:P71)</f>
        <v>305</v>
      </c>
      <c r="Q72" s="60">
        <f>SUM(Q58:Q71)</f>
        <v>0</v>
      </c>
    </row>
    <row r="104" spans="1:20" ht="15" thickBot="1" x14ac:dyDescent="0.25"/>
    <row r="105" spans="1:20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J105" s="198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  <c r="T105" s="198"/>
    </row>
    <row r="106" spans="1:20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J106" s="201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  <c r="T106" s="201"/>
    </row>
    <row r="108" spans="1:20" ht="15" thickBot="1" x14ac:dyDescent="0.25"/>
    <row r="109" spans="1:20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20" x14ac:dyDescent="0.2">
      <c r="B110" s="208" t="s">
        <v>2</v>
      </c>
      <c r="C110" s="209"/>
      <c r="D110" s="210"/>
      <c r="E110" s="55">
        <v>10</v>
      </c>
      <c r="F110" s="55">
        <v>10</v>
      </c>
      <c r="G110" s="61">
        <v>0</v>
      </c>
      <c r="L110" s="208" t="s">
        <v>2</v>
      </c>
      <c r="M110" s="209"/>
      <c r="N110" s="210"/>
      <c r="O110" s="55">
        <v>10</v>
      </c>
      <c r="P110" s="55">
        <v>10</v>
      </c>
      <c r="Q110" s="61">
        <v>0</v>
      </c>
    </row>
    <row r="111" spans="1:20" x14ac:dyDescent="0.2">
      <c r="B111" s="202" t="s">
        <v>44</v>
      </c>
      <c r="C111" s="203"/>
      <c r="D111" s="204"/>
      <c r="E111" s="55">
        <v>10</v>
      </c>
      <c r="F111" s="55">
        <v>10</v>
      </c>
      <c r="G111" s="5">
        <v>0</v>
      </c>
      <c r="L111" s="202" t="s">
        <v>44</v>
      </c>
      <c r="M111" s="203"/>
      <c r="N111" s="204"/>
      <c r="O111" s="55">
        <v>10</v>
      </c>
      <c r="P111" s="55">
        <v>10</v>
      </c>
      <c r="Q111" s="5">
        <v>0</v>
      </c>
    </row>
    <row r="112" spans="1:20" x14ac:dyDescent="0.2">
      <c r="B112" s="202" t="s">
        <v>45</v>
      </c>
      <c r="C112" s="203"/>
      <c r="D112" s="204"/>
      <c r="E112" s="55">
        <v>10</v>
      </c>
      <c r="F112" s="55">
        <v>10</v>
      </c>
      <c r="G112" s="5">
        <v>0</v>
      </c>
      <c r="L112" s="202" t="s">
        <v>45</v>
      </c>
      <c r="M112" s="203"/>
      <c r="N112" s="204"/>
      <c r="O112" s="55">
        <v>10</v>
      </c>
      <c r="P112" s="55">
        <v>10</v>
      </c>
      <c r="Q112" s="5">
        <v>0</v>
      </c>
    </row>
    <row r="113" spans="2:17" x14ac:dyDescent="0.2">
      <c r="B113" s="202" t="s">
        <v>46</v>
      </c>
      <c r="C113" s="203"/>
      <c r="D113" s="204"/>
      <c r="E113" s="55">
        <v>10</v>
      </c>
      <c r="F113" s="55">
        <v>10</v>
      </c>
      <c r="G113" s="5">
        <v>0</v>
      </c>
      <c r="L113" s="202" t="s">
        <v>46</v>
      </c>
      <c r="M113" s="203"/>
      <c r="N113" s="204"/>
      <c r="O113" s="55">
        <v>10</v>
      </c>
      <c r="P113" s="55">
        <v>10</v>
      </c>
      <c r="Q113" s="5">
        <v>0</v>
      </c>
    </row>
    <row r="114" spans="2:17" x14ac:dyDescent="0.2">
      <c r="B114" s="202" t="s">
        <v>47</v>
      </c>
      <c r="C114" s="203"/>
      <c r="D114" s="204"/>
      <c r="E114" s="55">
        <v>10</v>
      </c>
      <c r="F114" s="55">
        <v>10</v>
      </c>
      <c r="G114" s="5">
        <v>0</v>
      </c>
      <c r="L114" s="202" t="s">
        <v>47</v>
      </c>
      <c r="M114" s="203"/>
      <c r="N114" s="204"/>
      <c r="O114" s="55">
        <v>10</v>
      </c>
      <c r="P114" s="55">
        <v>10</v>
      </c>
      <c r="Q114" s="5">
        <v>0</v>
      </c>
    </row>
    <row r="115" spans="2:17" x14ac:dyDescent="0.2">
      <c r="B115" s="202" t="s">
        <v>48</v>
      </c>
      <c r="C115" s="203"/>
      <c r="D115" s="204"/>
      <c r="E115" s="55">
        <v>10</v>
      </c>
      <c r="F115" s="55">
        <v>10</v>
      </c>
      <c r="G115" s="5">
        <v>0</v>
      </c>
      <c r="L115" s="202" t="s">
        <v>48</v>
      </c>
      <c r="M115" s="203"/>
      <c r="N115" s="204"/>
      <c r="O115" s="55">
        <v>10</v>
      </c>
      <c r="P115" s="55">
        <v>10</v>
      </c>
      <c r="Q115" s="5">
        <v>0</v>
      </c>
    </row>
    <row r="116" spans="2:17" x14ac:dyDescent="0.2">
      <c r="B116" s="202" t="s">
        <v>49</v>
      </c>
      <c r="C116" s="203"/>
      <c r="D116" s="204"/>
      <c r="E116" s="55">
        <v>10</v>
      </c>
      <c r="F116" s="55">
        <v>10</v>
      </c>
      <c r="G116" s="5">
        <v>0</v>
      </c>
      <c r="L116" s="202" t="s">
        <v>49</v>
      </c>
      <c r="M116" s="203"/>
      <c r="N116" s="204"/>
      <c r="O116" s="55">
        <v>10</v>
      </c>
      <c r="P116" s="55">
        <v>10</v>
      </c>
      <c r="Q116" s="5">
        <v>0</v>
      </c>
    </row>
    <row r="117" spans="2:17" x14ac:dyDescent="0.2">
      <c r="B117" s="202" t="s">
        <v>50</v>
      </c>
      <c r="C117" s="203"/>
      <c r="D117" s="204"/>
      <c r="E117" s="55">
        <v>10</v>
      </c>
      <c r="F117" s="55">
        <v>10</v>
      </c>
      <c r="G117" s="5">
        <v>0</v>
      </c>
      <c r="L117" s="202" t="s">
        <v>50</v>
      </c>
      <c r="M117" s="203"/>
      <c r="N117" s="204"/>
      <c r="O117" s="55">
        <v>10</v>
      </c>
      <c r="P117" s="55">
        <v>10</v>
      </c>
      <c r="Q117" s="5">
        <v>0</v>
      </c>
    </row>
    <row r="118" spans="2:17" x14ac:dyDescent="0.2">
      <c r="B118" s="202" t="s">
        <v>51</v>
      </c>
      <c r="C118" s="203"/>
      <c r="D118" s="204"/>
      <c r="E118" s="55">
        <v>10</v>
      </c>
      <c r="F118" s="55">
        <v>10</v>
      </c>
      <c r="G118" s="5">
        <v>0</v>
      </c>
      <c r="L118" s="202" t="s">
        <v>51</v>
      </c>
      <c r="M118" s="203"/>
      <c r="N118" s="204"/>
      <c r="O118" s="55">
        <v>10</v>
      </c>
      <c r="P118" s="55">
        <v>10</v>
      </c>
      <c r="Q118" s="5">
        <v>0</v>
      </c>
    </row>
    <row r="119" spans="2:17" x14ac:dyDescent="0.2">
      <c r="B119" s="202" t="s">
        <v>52</v>
      </c>
      <c r="C119" s="203"/>
      <c r="D119" s="204"/>
      <c r="E119" s="55">
        <v>10</v>
      </c>
      <c r="F119" s="55">
        <v>10</v>
      </c>
      <c r="G119" s="5">
        <v>0</v>
      </c>
      <c r="L119" s="202" t="s">
        <v>52</v>
      </c>
      <c r="M119" s="203"/>
      <c r="N119" s="204"/>
      <c r="O119" s="55">
        <v>10</v>
      </c>
      <c r="P119" s="55">
        <v>10</v>
      </c>
      <c r="Q119" s="5">
        <v>0</v>
      </c>
    </row>
    <row r="120" spans="2:17" x14ac:dyDescent="0.2">
      <c r="B120" s="202" t="s">
        <v>9</v>
      </c>
      <c r="C120" s="203"/>
      <c r="D120" s="204"/>
      <c r="E120" s="56">
        <v>70</v>
      </c>
      <c r="F120" s="56">
        <v>70</v>
      </c>
      <c r="G120" s="5">
        <v>0</v>
      </c>
      <c r="L120" s="202" t="s">
        <v>9</v>
      </c>
      <c r="M120" s="203"/>
      <c r="N120" s="204"/>
      <c r="O120" s="56">
        <v>70</v>
      </c>
      <c r="P120" s="56">
        <v>70</v>
      </c>
      <c r="Q120" s="5">
        <v>0</v>
      </c>
    </row>
    <row r="121" spans="2:17" x14ac:dyDescent="0.2">
      <c r="B121" s="202" t="s">
        <v>5</v>
      </c>
      <c r="C121" s="203"/>
      <c r="D121" s="204"/>
      <c r="E121" s="56">
        <v>55</v>
      </c>
      <c r="F121" s="56">
        <v>55</v>
      </c>
      <c r="G121" s="5">
        <v>0</v>
      </c>
      <c r="L121" s="202" t="s">
        <v>5</v>
      </c>
      <c r="M121" s="203"/>
      <c r="N121" s="204"/>
      <c r="O121" s="56">
        <v>55</v>
      </c>
      <c r="P121" s="56">
        <v>55</v>
      </c>
      <c r="Q121" s="5">
        <v>0</v>
      </c>
    </row>
    <row r="122" spans="2:17" x14ac:dyDescent="0.2">
      <c r="B122" s="202" t="s">
        <v>6</v>
      </c>
      <c r="C122" s="203"/>
      <c r="D122" s="204"/>
      <c r="E122" s="56">
        <v>45</v>
      </c>
      <c r="F122" s="56">
        <v>45</v>
      </c>
      <c r="G122" s="5">
        <v>0</v>
      </c>
      <c r="L122" s="202" t="s">
        <v>6</v>
      </c>
      <c r="M122" s="203"/>
      <c r="N122" s="204"/>
      <c r="O122" s="56">
        <v>45</v>
      </c>
      <c r="P122" s="56">
        <v>45</v>
      </c>
      <c r="Q122" s="5">
        <v>0</v>
      </c>
    </row>
    <row r="123" spans="2:17" ht="15" thickBot="1" x14ac:dyDescent="0.25">
      <c r="B123" s="211" t="s">
        <v>41</v>
      </c>
      <c r="C123" s="212"/>
      <c r="D123" s="213"/>
      <c r="E123" s="57">
        <v>35</v>
      </c>
      <c r="F123" s="57">
        <v>35</v>
      </c>
      <c r="G123" s="62">
        <v>0</v>
      </c>
      <c r="L123" s="211" t="s">
        <v>41</v>
      </c>
      <c r="M123" s="212"/>
      <c r="N123" s="213"/>
      <c r="O123" s="57">
        <v>35</v>
      </c>
      <c r="P123" s="57">
        <v>35</v>
      </c>
      <c r="Q123" s="62">
        <v>0</v>
      </c>
    </row>
    <row r="124" spans="2:17" ht="15" thickBot="1" x14ac:dyDescent="0.25">
      <c r="B124" s="214" t="s">
        <v>53</v>
      </c>
      <c r="C124" s="215"/>
      <c r="D124" s="216"/>
      <c r="E124" s="58">
        <f>SUM(E110:E123)</f>
        <v>305</v>
      </c>
      <c r="F124" s="59">
        <f>SUM(F110:F123)</f>
        <v>305</v>
      </c>
      <c r="G124" s="60">
        <f>SUM(G110:G123)</f>
        <v>0</v>
      </c>
      <c r="L124" s="214" t="s">
        <v>53</v>
      </c>
      <c r="M124" s="215"/>
      <c r="N124" s="216"/>
      <c r="O124" s="58">
        <f>SUM(O110:O123)</f>
        <v>305</v>
      </c>
      <c r="P124" s="59">
        <f>SUM(P110:P123)</f>
        <v>305</v>
      </c>
      <c r="Q124" s="60">
        <f>SUM(Q110:Q123)</f>
        <v>0</v>
      </c>
    </row>
    <row r="156" spans="1:20" ht="15" thickBot="1" x14ac:dyDescent="0.25"/>
    <row r="157" spans="1:20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J157" s="198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  <c r="T157" s="198"/>
    </row>
    <row r="158" spans="1:20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J158" s="201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  <c r="T158" s="201"/>
    </row>
    <row r="160" spans="1:20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8" t="s">
        <v>2</v>
      </c>
      <c r="C162" s="209"/>
      <c r="D162" s="210"/>
      <c r="E162" s="55">
        <v>10</v>
      </c>
      <c r="F162" s="55">
        <v>10</v>
      </c>
      <c r="G162" s="61">
        <v>0</v>
      </c>
      <c r="L162" s="208" t="s">
        <v>2</v>
      </c>
      <c r="M162" s="209"/>
      <c r="N162" s="210"/>
      <c r="O162" s="55">
        <v>10</v>
      </c>
      <c r="P162" s="55">
        <v>10</v>
      </c>
      <c r="Q162" s="61">
        <v>0</v>
      </c>
    </row>
    <row r="163" spans="2:17" x14ac:dyDescent="0.2">
      <c r="B163" s="202" t="s">
        <v>44</v>
      </c>
      <c r="C163" s="203"/>
      <c r="D163" s="204"/>
      <c r="E163" s="55">
        <v>10</v>
      </c>
      <c r="F163" s="55">
        <v>10</v>
      </c>
      <c r="G163" s="5">
        <v>0</v>
      </c>
      <c r="L163" s="202" t="s">
        <v>44</v>
      </c>
      <c r="M163" s="203"/>
      <c r="N163" s="204"/>
      <c r="O163" s="55">
        <v>10</v>
      </c>
      <c r="P163" s="55">
        <v>10</v>
      </c>
      <c r="Q163" s="5">
        <v>0</v>
      </c>
    </row>
    <row r="164" spans="2:17" x14ac:dyDescent="0.2">
      <c r="B164" s="202" t="s">
        <v>45</v>
      </c>
      <c r="C164" s="203"/>
      <c r="D164" s="204"/>
      <c r="E164" s="55">
        <v>10</v>
      </c>
      <c r="F164" s="55">
        <v>10</v>
      </c>
      <c r="G164" s="5">
        <v>0</v>
      </c>
      <c r="L164" s="202" t="s">
        <v>45</v>
      </c>
      <c r="M164" s="203"/>
      <c r="N164" s="204"/>
      <c r="O164" s="55">
        <v>10</v>
      </c>
      <c r="P164" s="55">
        <v>10</v>
      </c>
      <c r="Q164" s="5">
        <v>0</v>
      </c>
    </row>
    <row r="165" spans="2:17" x14ac:dyDescent="0.2">
      <c r="B165" s="202" t="s">
        <v>46</v>
      </c>
      <c r="C165" s="203"/>
      <c r="D165" s="204"/>
      <c r="E165" s="55">
        <v>10</v>
      </c>
      <c r="F165" s="55">
        <v>10</v>
      </c>
      <c r="G165" s="5">
        <v>0</v>
      </c>
      <c r="L165" s="202" t="s">
        <v>46</v>
      </c>
      <c r="M165" s="203"/>
      <c r="N165" s="204"/>
      <c r="O165" s="55">
        <v>10</v>
      </c>
      <c r="P165" s="55">
        <v>10</v>
      </c>
      <c r="Q165" s="5">
        <v>0</v>
      </c>
    </row>
    <row r="166" spans="2:17" x14ac:dyDescent="0.2">
      <c r="B166" s="202" t="s">
        <v>47</v>
      </c>
      <c r="C166" s="203"/>
      <c r="D166" s="204"/>
      <c r="E166" s="55">
        <v>10</v>
      </c>
      <c r="F166" s="55">
        <v>10</v>
      </c>
      <c r="G166" s="5">
        <v>0</v>
      </c>
      <c r="L166" s="202" t="s">
        <v>47</v>
      </c>
      <c r="M166" s="203"/>
      <c r="N166" s="204"/>
      <c r="O166" s="55">
        <v>10</v>
      </c>
      <c r="P166" s="55">
        <v>10</v>
      </c>
      <c r="Q166" s="5">
        <v>0</v>
      </c>
    </row>
    <row r="167" spans="2:17" x14ac:dyDescent="0.2">
      <c r="B167" s="202" t="s">
        <v>48</v>
      </c>
      <c r="C167" s="203"/>
      <c r="D167" s="204"/>
      <c r="E167" s="55">
        <v>10</v>
      </c>
      <c r="F167" s="55">
        <v>10</v>
      </c>
      <c r="G167" s="5">
        <v>0</v>
      </c>
      <c r="L167" s="202" t="s">
        <v>48</v>
      </c>
      <c r="M167" s="203"/>
      <c r="N167" s="204"/>
      <c r="O167" s="55">
        <v>10</v>
      </c>
      <c r="P167" s="55">
        <v>10</v>
      </c>
      <c r="Q167" s="5">
        <v>0</v>
      </c>
    </row>
    <row r="168" spans="2:17" x14ac:dyDescent="0.2">
      <c r="B168" s="202" t="s">
        <v>49</v>
      </c>
      <c r="C168" s="203"/>
      <c r="D168" s="204"/>
      <c r="E168" s="55">
        <v>10</v>
      </c>
      <c r="F168" s="55">
        <v>10</v>
      </c>
      <c r="G168" s="5">
        <v>0</v>
      </c>
      <c r="L168" s="202" t="s">
        <v>49</v>
      </c>
      <c r="M168" s="203"/>
      <c r="N168" s="204"/>
      <c r="O168" s="55">
        <v>10</v>
      </c>
      <c r="P168" s="55">
        <v>10</v>
      </c>
      <c r="Q168" s="5">
        <v>0</v>
      </c>
    </row>
    <row r="169" spans="2:17" x14ac:dyDescent="0.2">
      <c r="B169" s="202" t="s">
        <v>50</v>
      </c>
      <c r="C169" s="203"/>
      <c r="D169" s="204"/>
      <c r="E169" s="55">
        <v>10</v>
      </c>
      <c r="F169" s="55">
        <v>10</v>
      </c>
      <c r="G169" s="5">
        <v>0</v>
      </c>
      <c r="L169" s="202" t="s">
        <v>50</v>
      </c>
      <c r="M169" s="203"/>
      <c r="N169" s="204"/>
      <c r="O169" s="55">
        <v>10</v>
      </c>
      <c r="P169" s="55">
        <v>10</v>
      </c>
      <c r="Q169" s="5">
        <v>0</v>
      </c>
    </row>
    <row r="170" spans="2:17" x14ac:dyDescent="0.2">
      <c r="B170" s="202" t="s">
        <v>51</v>
      </c>
      <c r="C170" s="203"/>
      <c r="D170" s="204"/>
      <c r="E170" s="55">
        <v>10</v>
      </c>
      <c r="F170" s="55">
        <v>10</v>
      </c>
      <c r="G170" s="5">
        <v>0</v>
      </c>
      <c r="L170" s="202" t="s">
        <v>51</v>
      </c>
      <c r="M170" s="203"/>
      <c r="N170" s="204"/>
      <c r="O170" s="55">
        <v>10</v>
      </c>
      <c r="P170" s="55">
        <v>10</v>
      </c>
      <c r="Q170" s="5">
        <v>0</v>
      </c>
    </row>
    <row r="171" spans="2:17" x14ac:dyDescent="0.2">
      <c r="B171" s="202" t="s">
        <v>52</v>
      </c>
      <c r="C171" s="203"/>
      <c r="D171" s="204"/>
      <c r="E171" s="55">
        <v>10</v>
      </c>
      <c r="F171" s="55">
        <v>10</v>
      </c>
      <c r="G171" s="5">
        <v>0</v>
      </c>
      <c r="L171" s="202" t="s">
        <v>52</v>
      </c>
      <c r="M171" s="203"/>
      <c r="N171" s="204"/>
      <c r="O171" s="55">
        <v>10</v>
      </c>
      <c r="P171" s="55">
        <v>10</v>
      </c>
      <c r="Q171" s="5">
        <v>0</v>
      </c>
    </row>
    <row r="172" spans="2:17" x14ac:dyDescent="0.2">
      <c r="B172" s="202" t="s">
        <v>9</v>
      </c>
      <c r="C172" s="203"/>
      <c r="D172" s="204"/>
      <c r="E172" s="56">
        <v>70</v>
      </c>
      <c r="F172" s="56">
        <v>70</v>
      </c>
      <c r="G172" s="5">
        <v>0</v>
      </c>
      <c r="L172" s="202" t="s">
        <v>9</v>
      </c>
      <c r="M172" s="203"/>
      <c r="N172" s="204"/>
      <c r="O172" s="56">
        <v>70</v>
      </c>
      <c r="P172" s="56">
        <v>70</v>
      </c>
      <c r="Q172" s="5">
        <v>0</v>
      </c>
    </row>
    <row r="173" spans="2:17" x14ac:dyDescent="0.2">
      <c r="B173" s="202" t="s">
        <v>5</v>
      </c>
      <c r="C173" s="203"/>
      <c r="D173" s="204"/>
      <c r="E173" s="56">
        <v>55</v>
      </c>
      <c r="F173" s="56">
        <v>55</v>
      </c>
      <c r="G173" s="5">
        <v>0</v>
      </c>
      <c r="L173" s="202" t="s">
        <v>5</v>
      </c>
      <c r="M173" s="203"/>
      <c r="N173" s="204"/>
      <c r="O173" s="56">
        <v>55</v>
      </c>
      <c r="P173" s="56">
        <v>55</v>
      </c>
      <c r="Q173" s="5">
        <v>0</v>
      </c>
    </row>
    <row r="174" spans="2:17" x14ac:dyDescent="0.2">
      <c r="B174" s="202" t="s">
        <v>6</v>
      </c>
      <c r="C174" s="203"/>
      <c r="D174" s="204"/>
      <c r="E174" s="56">
        <v>45</v>
      </c>
      <c r="F174" s="56">
        <v>45</v>
      </c>
      <c r="G174" s="5">
        <v>0</v>
      </c>
      <c r="L174" s="202" t="s">
        <v>6</v>
      </c>
      <c r="M174" s="203"/>
      <c r="N174" s="204"/>
      <c r="O174" s="56">
        <v>45</v>
      </c>
      <c r="P174" s="56">
        <v>45</v>
      </c>
      <c r="Q174" s="5">
        <v>0</v>
      </c>
    </row>
    <row r="175" spans="2:17" ht="15" thickBot="1" x14ac:dyDescent="0.25">
      <c r="B175" s="211" t="s">
        <v>41</v>
      </c>
      <c r="C175" s="212"/>
      <c r="D175" s="213"/>
      <c r="E175" s="57">
        <v>35</v>
      </c>
      <c r="F175" s="57">
        <v>35</v>
      </c>
      <c r="G175" s="62">
        <v>0</v>
      </c>
      <c r="L175" s="211" t="s">
        <v>41</v>
      </c>
      <c r="M175" s="212"/>
      <c r="N175" s="213"/>
      <c r="O175" s="57">
        <v>35</v>
      </c>
      <c r="P175" s="57">
        <v>35</v>
      </c>
      <c r="Q175" s="62">
        <v>0</v>
      </c>
    </row>
    <row r="176" spans="2:17" ht="15" thickBot="1" x14ac:dyDescent="0.25">
      <c r="B176" s="214" t="s">
        <v>53</v>
      </c>
      <c r="C176" s="215"/>
      <c r="D176" s="216"/>
      <c r="E176" s="58">
        <f>SUM(E162:E175)</f>
        <v>305</v>
      </c>
      <c r="F176" s="59">
        <f>SUM(F162:F175)</f>
        <v>305</v>
      </c>
      <c r="G176" s="60">
        <f>SUM(G162:G175)</f>
        <v>0</v>
      </c>
      <c r="L176" s="214" t="s">
        <v>53</v>
      </c>
      <c r="M176" s="215"/>
      <c r="N176" s="216"/>
      <c r="O176" s="58">
        <f>SUM(O162:O175)</f>
        <v>305</v>
      </c>
      <c r="P176" s="59">
        <f>SUM(P162:P175)</f>
        <v>305</v>
      </c>
      <c r="Q176" s="60">
        <f>SUM(Q162:Q175)</f>
        <v>0</v>
      </c>
    </row>
    <row r="208" ht="15" thickBot="1" x14ac:dyDescent="0.25"/>
    <row r="209" spans="1:20" x14ac:dyDescent="0.2">
      <c r="A209" s="196" t="s">
        <v>54</v>
      </c>
      <c r="B209" s="197"/>
      <c r="C209" s="197"/>
      <c r="D209" s="197"/>
      <c r="E209" s="197"/>
      <c r="F209" s="197"/>
      <c r="G209" s="197"/>
      <c r="H209" s="197" t="s">
        <v>42</v>
      </c>
      <c r="I209" s="197"/>
      <c r="J209" s="198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  <c r="T209" s="198"/>
    </row>
    <row r="210" spans="1:20" ht="15" thickBot="1" x14ac:dyDescent="0.25">
      <c r="A210" s="199" t="s">
        <v>55</v>
      </c>
      <c r="B210" s="200"/>
      <c r="C210" s="200"/>
      <c r="D210" s="200"/>
      <c r="E210" s="200"/>
      <c r="F210" s="200"/>
      <c r="G210" s="200"/>
      <c r="H210" s="200" t="s">
        <v>42</v>
      </c>
      <c r="I210" s="200"/>
      <c r="J210" s="201"/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  <c r="T210" s="201"/>
    </row>
    <row r="212" spans="1:20" ht="15" thickBot="1" x14ac:dyDescent="0.25"/>
    <row r="213" spans="1:20" ht="15" thickBot="1" x14ac:dyDescent="0.25">
      <c r="B213" s="205"/>
      <c r="C213" s="206"/>
      <c r="D213" s="207"/>
      <c r="E213" s="52" t="s">
        <v>43</v>
      </c>
      <c r="F213" s="53" t="s">
        <v>33</v>
      </c>
      <c r="G213" s="54" t="s">
        <v>32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20" x14ac:dyDescent="0.2">
      <c r="B214" s="208" t="s">
        <v>2</v>
      </c>
      <c r="C214" s="209"/>
      <c r="D214" s="210"/>
      <c r="E214" s="55">
        <v>10</v>
      </c>
      <c r="F214" s="55">
        <v>10</v>
      </c>
      <c r="G214" s="61">
        <v>0</v>
      </c>
      <c r="L214" s="208" t="s">
        <v>2</v>
      </c>
      <c r="M214" s="209"/>
      <c r="N214" s="210"/>
      <c r="O214" s="55">
        <v>10</v>
      </c>
      <c r="P214" s="55">
        <v>10</v>
      </c>
      <c r="Q214" s="61">
        <v>0</v>
      </c>
    </row>
    <row r="215" spans="1:20" x14ac:dyDescent="0.2">
      <c r="B215" s="202" t="s">
        <v>44</v>
      </c>
      <c r="C215" s="203"/>
      <c r="D215" s="204"/>
      <c r="E215" s="55">
        <v>10</v>
      </c>
      <c r="F215" s="55">
        <v>10</v>
      </c>
      <c r="G215" s="5">
        <v>0</v>
      </c>
      <c r="L215" s="202" t="s">
        <v>44</v>
      </c>
      <c r="M215" s="203"/>
      <c r="N215" s="204"/>
      <c r="O215" s="55">
        <v>10</v>
      </c>
      <c r="P215" s="55">
        <v>10</v>
      </c>
      <c r="Q215" s="5">
        <v>0</v>
      </c>
    </row>
    <row r="216" spans="1:20" x14ac:dyDescent="0.2">
      <c r="B216" s="202" t="s">
        <v>45</v>
      </c>
      <c r="C216" s="203"/>
      <c r="D216" s="204"/>
      <c r="E216" s="55">
        <v>10</v>
      </c>
      <c r="F216" s="55">
        <v>10</v>
      </c>
      <c r="G216" s="5">
        <v>0</v>
      </c>
      <c r="L216" s="202" t="s">
        <v>45</v>
      </c>
      <c r="M216" s="203"/>
      <c r="N216" s="204"/>
      <c r="O216" s="55">
        <v>10</v>
      </c>
      <c r="P216" s="55">
        <v>10</v>
      </c>
      <c r="Q216" s="5">
        <v>0</v>
      </c>
    </row>
    <row r="217" spans="1:20" x14ac:dyDescent="0.2">
      <c r="B217" s="202" t="s">
        <v>46</v>
      </c>
      <c r="C217" s="203"/>
      <c r="D217" s="204"/>
      <c r="E217" s="55">
        <v>10</v>
      </c>
      <c r="F217" s="55">
        <v>10</v>
      </c>
      <c r="G217" s="5">
        <v>0</v>
      </c>
      <c r="L217" s="202" t="s">
        <v>46</v>
      </c>
      <c r="M217" s="203"/>
      <c r="N217" s="204"/>
      <c r="O217" s="55">
        <v>10</v>
      </c>
      <c r="P217" s="55">
        <v>10</v>
      </c>
      <c r="Q217" s="5">
        <v>0</v>
      </c>
    </row>
    <row r="218" spans="1:20" x14ac:dyDescent="0.2">
      <c r="B218" s="202" t="s">
        <v>47</v>
      </c>
      <c r="C218" s="203"/>
      <c r="D218" s="204"/>
      <c r="E218" s="55">
        <v>10</v>
      </c>
      <c r="F218" s="55">
        <v>10</v>
      </c>
      <c r="G218" s="5">
        <v>0</v>
      </c>
      <c r="L218" s="202" t="s">
        <v>47</v>
      </c>
      <c r="M218" s="203"/>
      <c r="N218" s="204"/>
      <c r="O218" s="55">
        <v>10</v>
      </c>
      <c r="P218" s="55">
        <v>10</v>
      </c>
      <c r="Q218" s="5">
        <v>0</v>
      </c>
    </row>
    <row r="219" spans="1:20" x14ac:dyDescent="0.2">
      <c r="B219" s="202" t="s">
        <v>48</v>
      </c>
      <c r="C219" s="203"/>
      <c r="D219" s="204"/>
      <c r="E219" s="55">
        <v>10</v>
      </c>
      <c r="F219" s="55">
        <v>10</v>
      </c>
      <c r="G219" s="5">
        <v>0</v>
      </c>
      <c r="L219" s="202" t="s">
        <v>48</v>
      </c>
      <c r="M219" s="203"/>
      <c r="N219" s="204"/>
      <c r="O219" s="55">
        <v>10</v>
      </c>
      <c r="P219" s="55">
        <v>10</v>
      </c>
      <c r="Q219" s="5">
        <v>0</v>
      </c>
    </row>
    <row r="220" spans="1:20" x14ac:dyDescent="0.2">
      <c r="B220" s="202" t="s">
        <v>49</v>
      </c>
      <c r="C220" s="203"/>
      <c r="D220" s="204"/>
      <c r="E220" s="55">
        <v>10</v>
      </c>
      <c r="F220" s="55">
        <v>10</v>
      </c>
      <c r="G220" s="5">
        <v>0</v>
      </c>
      <c r="L220" s="202" t="s">
        <v>49</v>
      </c>
      <c r="M220" s="203"/>
      <c r="N220" s="204"/>
      <c r="O220" s="55">
        <v>10</v>
      </c>
      <c r="P220" s="55">
        <v>10</v>
      </c>
      <c r="Q220" s="5">
        <v>0</v>
      </c>
    </row>
    <row r="221" spans="1:20" x14ac:dyDescent="0.2">
      <c r="B221" s="202" t="s">
        <v>50</v>
      </c>
      <c r="C221" s="203"/>
      <c r="D221" s="204"/>
      <c r="E221" s="55">
        <v>10</v>
      </c>
      <c r="F221" s="55">
        <v>10</v>
      </c>
      <c r="G221" s="5">
        <v>0</v>
      </c>
      <c r="L221" s="202" t="s">
        <v>50</v>
      </c>
      <c r="M221" s="203"/>
      <c r="N221" s="204"/>
      <c r="O221" s="55">
        <v>10</v>
      </c>
      <c r="P221" s="55">
        <v>10</v>
      </c>
      <c r="Q221" s="5">
        <v>0</v>
      </c>
    </row>
    <row r="222" spans="1:20" x14ac:dyDescent="0.2">
      <c r="B222" s="202" t="s">
        <v>51</v>
      </c>
      <c r="C222" s="203"/>
      <c r="D222" s="204"/>
      <c r="E222" s="55">
        <v>10</v>
      </c>
      <c r="F222" s="55">
        <v>10</v>
      </c>
      <c r="G222" s="5">
        <v>0</v>
      </c>
      <c r="L222" s="202" t="s">
        <v>51</v>
      </c>
      <c r="M222" s="203"/>
      <c r="N222" s="204"/>
      <c r="O222" s="55">
        <v>10</v>
      </c>
      <c r="P222" s="55">
        <v>10</v>
      </c>
      <c r="Q222" s="5">
        <v>0</v>
      </c>
    </row>
    <row r="223" spans="1:20" x14ac:dyDescent="0.2">
      <c r="B223" s="202" t="s">
        <v>52</v>
      </c>
      <c r="C223" s="203"/>
      <c r="D223" s="204"/>
      <c r="E223" s="55">
        <v>10</v>
      </c>
      <c r="F223" s="55">
        <v>10</v>
      </c>
      <c r="G223" s="5">
        <v>0</v>
      </c>
      <c r="L223" s="202" t="s">
        <v>52</v>
      </c>
      <c r="M223" s="203"/>
      <c r="N223" s="204"/>
      <c r="O223" s="55">
        <v>10</v>
      </c>
      <c r="P223" s="55">
        <v>10</v>
      </c>
      <c r="Q223" s="5">
        <v>0</v>
      </c>
    </row>
    <row r="224" spans="1:20" x14ac:dyDescent="0.2">
      <c r="B224" s="202" t="s">
        <v>9</v>
      </c>
      <c r="C224" s="203"/>
      <c r="D224" s="204"/>
      <c r="E224" s="56">
        <v>70</v>
      </c>
      <c r="F224" s="56">
        <v>70</v>
      </c>
      <c r="G224" s="5">
        <v>0</v>
      </c>
      <c r="L224" s="202" t="s">
        <v>9</v>
      </c>
      <c r="M224" s="203"/>
      <c r="N224" s="204"/>
      <c r="O224" s="56">
        <v>70</v>
      </c>
      <c r="P224" s="56">
        <v>70</v>
      </c>
      <c r="Q224" s="5">
        <v>0</v>
      </c>
    </row>
    <row r="225" spans="2:17" x14ac:dyDescent="0.2">
      <c r="B225" s="202" t="s">
        <v>5</v>
      </c>
      <c r="C225" s="203"/>
      <c r="D225" s="204"/>
      <c r="E225" s="56">
        <v>55</v>
      </c>
      <c r="F225" s="56">
        <v>55</v>
      </c>
      <c r="G225" s="5">
        <v>0</v>
      </c>
      <c r="L225" s="202" t="s">
        <v>5</v>
      </c>
      <c r="M225" s="203"/>
      <c r="N225" s="204"/>
      <c r="O225" s="56">
        <v>55</v>
      </c>
      <c r="P225" s="56">
        <v>55</v>
      </c>
      <c r="Q225" s="5">
        <v>0</v>
      </c>
    </row>
    <row r="226" spans="2:17" x14ac:dyDescent="0.2">
      <c r="B226" s="202" t="s">
        <v>6</v>
      </c>
      <c r="C226" s="203"/>
      <c r="D226" s="204"/>
      <c r="E226" s="56">
        <v>45</v>
      </c>
      <c r="F226" s="56">
        <v>45</v>
      </c>
      <c r="G226" s="5">
        <v>0</v>
      </c>
      <c r="L226" s="202" t="s">
        <v>6</v>
      </c>
      <c r="M226" s="203"/>
      <c r="N226" s="204"/>
      <c r="O226" s="56">
        <v>45</v>
      </c>
      <c r="P226" s="56">
        <v>45</v>
      </c>
      <c r="Q226" s="5">
        <v>0</v>
      </c>
    </row>
    <row r="227" spans="2:17" ht="15" thickBot="1" x14ac:dyDescent="0.25">
      <c r="B227" s="211" t="s">
        <v>41</v>
      </c>
      <c r="C227" s="212"/>
      <c r="D227" s="213"/>
      <c r="E227" s="57">
        <v>35</v>
      </c>
      <c r="F227" s="57">
        <v>35</v>
      </c>
      <c r="G227" s="62">
        <v>0</v>
      </c>
      <c r="L227" s="211" t="s">
        <v>41</v>
      </c>
      <c r="M227" s="212"/>
      <c r="N227" s="213"/>
      <c r="O227" s="57">
        <v>35</v>
      </c>
      <c r="P227" s="57">
        <v>35</v>
      </c>
      <c r="Q227" s="62">
        <v>0</v>
      </c>
    </row>
    <row r="228" spans="2:17" ht="15" thickBot="1" x14ac:dyDescent="0.25">
      <c r="B228" s="214" t="s">
        <v>53</v>
      </c>
      <c r="C228" s="215"/>
      <c r="D228" s="216"/>
      <c r="E228" s="58">
        <f>SUM(E214:E227)</f>
        <v>305</v>
      </c>
      <c r="F228" s="59">
        <f>SUM(F214:F227)</f>
        <v>305</v>
      </c>
      <c r="G228" s="60">
        <f>SUM(G214:G227)</f>
        <v>0</v>
      </c>
      <c r="L228" s="214" t="s">
        <v>53</v>
      </c>
      <c r="M228" s="215"/>
      <c r="N228" s="216"/>
      <c r="O228" s="58">
        <f>SUM(O214:O227)</f>
        <v>305</v>
      </c>
      <c r="P228" s="59">
        <f>SUM(P214:P227)</f>
        <v>305</v>
      </c>
      <c r="Q228" s="60">
        <f>SUM(Q214:Q227)</f>
        <v>0</v>
      </c>
    </row>
  </sheetData>
  <mergeCells count="200">
    <mergeCell ref="L224:N224"/>
    <mergeCell ref="L225:N225"/>
    <mergeCell ref="L226:N226"/>
    <mergeCell ref="L227:N227"/>
    <mergeCell ref="L228:N228"/>
    <mergeCell ref="L219:N219"/>
    <mergeCell ref="L220:N220"/>
    <mergeCell ref="L221:N221"/>
    <mergeCell ref="L222:N222"/>
    <mergeCell ref="L223:N223"/>
    <mergeCell ref="L214:N214"/>
    <mergeCell ref="L215:N215"/>
    <mergeCell ref="L216:N216"/>
    <mergeCell ref="L217:N217"/>
    <mergeCell ref="L218:N218"/>
    <mergeCell ref="K209:Q209"/>
    <mergeCell ref="R209:T209"/>
    <mergeCell ref="K210:Q210"/>
    <mergeCell ref="R210:T210"/>
    <mergeCell ref="L213:N213"/>
    <mergeCell ref="B224:D224"/>
    <mergeCell ref="B225:D225"/>
    <mergeCell ref="B226:D226"/>
    <mergeCell ref="B227:D227"/>
    <mergeCell ref="B228:D228"/>
    <mergeCell ref="B219:D219"/>
    <mergeCell ref="B220:D220"/>
    <mergeCell ref="B221:D221"/>
    <mergeCell ref="B222:D222"/>
    <mergeCell ref="B223:D223"/>
    <mergeCell ref="B214:D214"/>
    <mergeCell ref="B215:D215"/>
    <mergeCell ref="B216:D216"/>
    <mergeCell ref="B217:D217"/>
    <mergeCell ref="B218:D218"/>
    <mergeCell ref="A209:G209"/>
    <mergeCell ref="H209:J209"/>
    <mergeCell ref="A210:G210"/>
    <mergeCell ref="H210:J210"/>
    <mergeCell ref="B213:D213"/>
    <mergeCell ref="L172:N172"/>
    <mergeCell ref="L173:N173"/>
    <mergeCell ref="L174:N174"/>
    <mergeCell ref="L175:N175"/>
    <mergeCell ref="L176:N176"/>
    <mergeCell ref="L167:N167"/>
    <mergeCell ref="L168:N168"/>
    <mergeCell ref="L169:N169"/>
    <mergeCell ref="L170:N170"/>
    <mergeCell ref="L171:N171"/>
    <mergeCell ref="L162:N162"/>
    <mergeCell ref="L163:N163"/>
    <mergeCell ref="L164:N164"/>
    <mergeCell ref="L165:N165"/>
    <mergeCell ref="L166:N166"/>
    <mergeCell ref="K157:Q157"/>
    <mergeCell ref="R157:T157"/>
    <mergeCell ref="K158:Q158"/>
    <mergeCell ref="R158:T158"/>
    <mergeCell ref="L161:N161"/>
    <mergeCell ref="B172:D172"/>
    <mergeCell ref="B173:D173"/>
    <mergeCell ref="B174:D174"/>
    <mergeCell ref="B175:D175"/>
    <mergeCell ref="B176:D176"/>
    <mergeCell ref="B167:D167"/>
    <mergeCell ref="B168:D168"/>
    <mergeCell ref="B169:D169"/>
    <mergeCell ref="B170:D170"/>
    <mergeCell ref="B171:D171"/>
    <mergeCell ref="B162:D162"/>
    <mergeCell ref="B163:D163"/>
    <mergeCell ref="B164:D164"/>
    <mergeCell ref="B165:D165"/>
    <mergeCell ref="B166:D166"/>
    <mergeCell ref="A157:G157"/>
    <mergeCell ref="H157:J157"/>
    <mergeCell ref="A158:G158"/>
    <mergeCell ref="H158:J158"/>
    <mergeCell ref="B161:D161"/>
    <mergeCell ref="L120:N120"/>
    <mergeCell ref="L121:N121"/>
    <mergeCell ref="L122:N122"/>
    <mergeCell ref="L123:N123"/>
    <mergeCell ref="L124:N124"/>
    <mergeCell ref="L115:N115"/>
    <mergeCell ref="L116:N116"/>
    <mergeCell ref="L117:N117"/>
    <mergeCell ref="L118:N118"/>
    <mergeCell ref="L119:N119"/>
    <mergeCell ref="L110:N110"/>
    <mergeCell ref="L111:N111"/>
    <mergeCell ref="L112:N112"/>
    <mergeCell ref="L113:N113"/>
    <mergeCell ref="L114:N114"/>
    <mergeCell ref="K105:Q105"/>
    <mergeCell ref="R105:T105"/>
    <mergeCell ref="K106:Q106"/>
    <mergeCell ref="R106:T106"/>
    <mergeCell ref="L109:N109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A105:G105"/>
    <mergeCell ref="H105:J105"/>
    <mergeCell ref="A106:G106"/>
    <mergeCell ref="H106:J106"/>
    <mergeCell ref="B109:D109"/>
    <mergeCell ref="L68:N68"/>
    <mergeCell ref="L69:N69"/>
    <mergeCell ref="L70:N70"/>
    <mergeCell ref="L71:N71"/>
    <mergeCell ref="L72:N72"/>
    <mergeCell ref="L63:N63"/>
    <mergeCell ref="L64:N64"/>
    <mergeCell ref="L65:N65"/>
    <mergeCell ref="L66:N66"/>
    <mergeCell ref="L67:N67"/>
    <mergeCell ref="L58:N58"/>
    <mergeCell ref="L59:N59"/>
    <mergeCell ref="L60:N60"/>
    <mergeCell ref="L61:N61"/>
    <mergeCell ref="L62:N62"/>
    <mergeCell ref="K53:Q53"/>
    <mergeCell ref="R53:T53"/>
    <mergeCell ref="K54:Q54"/>
    <mergeCell ref="R54:T54"/>
    <mergeCell ref="L57:N5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A53:G53"/>
    <mergeCell ref="H53:J53"/>
    <mergeCell ref="A54:G54"/>
    <mergeCell ref="H54:J54"/>
    <mergeCell ref="B57:D57"/>
    <mergeCell ref="L16:N16"/>
    <mergeCell ref="L17:N17"/>
    <mergeCell ref="L18:N18"/>
    <mergeCell ref="L19:N19"/>
    <mergeCell ref="L20:N20"/>
    <mergeCell ref="L11:N11"/>
    <mergeCell ref="L12:N12"/>
    <mergeCell ref="L13:N13"/>
    <mergeCell ref="L14:N14"/>
    <mergeCell ref="L15:N15"/>
    <mergeCell ref="L6:N6"/>
    <mergeCell ref="L7:N7"/>
    <mergeCell ref="L8:N8"/>
    <mergeCell ref="L9:N9"/>
    <mergeCell ref="L10:N10"/>
    <mergeCell ref="K1:Q1"/>
    <mergeCell ref="R1:T1"/>
    <mergeCell ref="K2:Q2"/>
    <mergeCell ref="R2:T2"/>
    <mergeCell ref="L5:N5"/>
    <mergeCell ref="B19:D19"/>
    <mergeCell ref="B20:D20"/>
    <mergeCell ref="B13:D13"/>
    <mergeCell ref="B14:D14"/>
    <mergeCell ref="B15:D15"/>
    <mergeCell ref="B16:D16"/>
    <mergeCell ref="B17:D17"/>
    <mergeCell ref="B18:D18"/>
    <mergeCell ref="B12:D12"/>
    <mergeCell ref="B10:D10"/>
    <mergeCell ref="B11:D11"/>
    <mergeCell ref="A1:G1"/>
    <mergeCell ref="H1:J1"/>
    <mergeCell ref="A2:G2"/>
    <mergeCell ref="H2:J2"/>
    <mergeCell ref="B5:D5"/>
    <mergeCell ref="B6:D6"/>
    <mergeCell ref="B7:D7"/>
    <mergeCell ref="B8:D8"/>
    <mergeCell ref="B9:D9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Layout" zoomScaleNormal="100" workbookViewId="0">
      <selection activeCell="J8" sqref="J8"/>
    </sheetView>
  </sheetViews>
  <sheetFormatPr defaultRowHeight="14.25" x14ac:dyDescent="0.2"/>
  <cols>
    <col min="1" max="3" width="9.140625" style="51"/>
    <col min="4" max="4" width="10.5703125" style="51" customWidth="1"/>
    <col min="5" max="8" width="9.140625" style="51"/>
    <col min="9" max="9" width="6.140625" style="51" customWidth="1"/>
    <col min="10" max="16384" width="9.140625" style="51"/>
  </cols>
  <sheetData>
    <row r="1" spans="1:20" x14ac:dyDescent="0.2">
      <c r="A1" s="196" t="s">
        <v>54</v>
      </c>
      <c r="B1" s="197"/>
      <c r="C1" s="197"/>
      <c r="D1" s="197"/>
      <c r="E1" s="197"/>
      <c r="F1" s="197"/>
      <c r="G1" s="197"/>
      <c r="H1" s="197" t="s">
        <v>42</v>
      </c>
      <c r="I1" s="197"/>
      <c r="J1" s="198"/>
      <c r="K1" s="196" t="s">
        <v>54</v>
      </c>
      <c r="L1" s="197"/>
      <c r="M1" s="197"/>
      <c r="N1" s="197"/>
      <c r="O1" s="197"/>
      <c r="P1" s="197"/>
      <c r="Q1" s="197"/>
      <c r="R1" s="197" t="s">
        <v>42</v>
      </c>
      <c r="S1" s="197"/>
      <c r="T1" s="198"/>
    </row>
    <row r="2" spans="1:20" ht="15" thickBot="1" x14ac:dyDescent="0.25">
      <c r="A2" s="199" t="s">
        <v>55</v>
      </c>
      <c r="B2" s="200"/>
      <c r="C2" s="200"/>
      <c r="D2" s="200"/>
      <c r="E2" s="200"/>
      <c r="F2" s="200"/>
      <c r="G2" s="200"/>
      <c r="H2" s="200" t="s">
        <v>42</v>
      </c>
      <c r="I2" s="200"/>
      <c r="J2" s="201"/>
      <c r="K2" s="199" t="s">
        <v>55</v>
      </c>
      <c r="L2" s="200"/>
      <c r="M2" s="200"/>
      <c r="N2" s="200"/>
      <c r="O2" s="200"/>
      <c r="P2" s="200"/>
      <c r="Q2" s="200"/>
      <c r="R2" s="200" t="s">
        <v>42</v>
      </c>
      <c r="S2" s="200"/>
      <c r="T2" s="201"/>
    </row>
    <row r="4" spans="1:20" ht="15" thickBot="1" x14ac:dyDescent="0.25"/>
    <row r="5" spans="1:20" ht="15.75" customHeight="1" thickBot="1" x14ac:dyDescent="0.25">
      <c r="B5" s="205"/>
      <c r="C5" s="206"/>
      <c r="D5" s="207"/>
      <c r="E5" s="52" t="s">
        <v>43</v>
      </c>
      <c r="F5" s="53" t="s">
        <v>33</v>
      </c>
      <c r="G5" s="54" t="s">
        <v>32</v>
      </c>
      <c r="L5" s="205"/>
      <c r="M5" s="206"/>
      <c r="N5" s="207"/>
      <c r="O5" s="52" t="s">
        <v>43</v>
      </c>
      <c r="P5" s="53" t="s">
        <v>33</v>
      </c>
      <c r="Q5" s="54" t="s">
        <v>32</v>
      </c>
    </row>
    <row r="6" spans="1:20" x14ac:dyDescent="0.2">
      <c r="B6" s="208" t="s">
        <v>2</v>
      </c>
      <c r="C6" s="209"/>
      <c r="D6" s="210"/>
      <c r="E6" s="55">
        <v>10</v>
      </c>
      <c r="F6" s="55">
        <v>10</v>
      </c>
      <c r="G6" s="61">
        <v>0</v>
      </c>
      <c r="L6" s="208" t="s">
        <v>2</v>
      </c>
      <c r="M6" s="209"/>
      <c r="N6" s="210"/>
      <c r="O6" s="55">
        <v>10</v>
      </c>
      <c r="P6" s="55">
        <v>10</v>
      </c>
      <c r="Q6" s="61">
        <v>0</v>
      </c>
    </row>
    <row r="7" spans="1:20" x14ac:dyDescent="0.2">
      <c r="B7" s="202" t="s">
        <v>44</v>
      </c>
      <c r="C7" s="203"/>
      <c r="D7" s="204"/>
      <c r="E7" s="55">
        <v>10</v>
      </c>
      <c r="F7" s="55">
        <v>10</v>
      </c>
      <c r="G7" s="5">
        <v>0</v>
      </c>
      <c r="L7" s="202" t="s">
        <v>44</v>
      </c>
      <c r="M7" s="203"/>
      <c r="N7" s="204"/>
      <c r="O7" s="55">
        <v>10</v>
      </c>
      <c r="P7" s="55">
        <v>10</v>
      </c>
      <c r="Q7" s="5">
        <v>0</v>
      </c>
    </row>
    <row r="8" spans="1:20" x14ac:dyDescent="0.2">
      <c r="B8" s="202" t="s">
        <v>45</v>
      </c>
      <c r="C8" s="203"/>
      <c r="D8" s="204"/>
      <c r="E8" s="55">
        <v>10</v>
      </c>
      <c r="F8" s="55">
        <v>10</v>
      </c>
      <c r="G8" s="5">
        <v>0</v>
      </c>
      <c r="L8" s="202" t="s">
        <v>45</v>
      </c>
      <c r="M8" s="203"/>
      <c r="N8" s="204"/>
      <c r="O8" s="55">
        <v>10</v>
      </c>
      <c r="P8" s="55">
        <v>10</v>
      </c>
      <c r="Q8" s="5">
        <v>0</v>
      </c>
    </row>
    <row r="9" spans="1:20" x14ac:dyDescent="0.2">
      <c r="B9" s="202" t="s">
        <v>46</v>
      </c>
      <c r="C9" s="203"/>
      <c r="D9" s="204"/>
      <c r="E9" s="55">
        <v>10</v>
      </c>
      <c r="F9" s="55">
        <v>10</v>
      </c>
      <c r="G9" s="5">
        <v>0</v>
      </c>
      <c r="L9" s="202" t="s">
        <v>46</v>
      </c>
      <c r="M9" s="203"/>
      <c r="N9" s="204"/>
      <c r="O9" s="55">
        <v>10</v>
      </c>
      <c r="P9" s="55">
        <v>10</v>
      </c>
      <c r="Q9" s="5">
        <v>0</v>
      </c>
    </row>
    <row r="10" spans="1:20" x14ac:dyDescent="0.2">
      <c r="B10" s="202" t="s">
        <v>47</v>
      </c>
      <c r="C10" s="203"/>
      <c r="D10" s="204"/>
      <c r="E10" s="55">
        <v>10</v>
      </c>
      <c r="F10" s="55">
        <v>10</v>
      </c>
      <c r="G10" s="5">
        <v>0</v>
      </c>
      <c r="L10" s="202" t="s">
        <v>47</v>
      </c>
      <c r="M10" s="203"/>
      <c r="N10" s="204"/>
      <c r="O10" s="55">
        <v>10</v>
      </c>
      <c r="P10" s="55">
        <v>10</v>
      </c>
      <c r="Q10" s="5">
        <v>0</v>
      </c>
    </row>
    <row r="11" spans="1:20" x14ac:dyDescent="0.2">
      <c r="B11" s="202" t="s">
        <v>48</v>
      </c>
      <c r="C11" s="203"/>
      <c r="D11" s="204"/>
      <c r="E11" s="55">
        <v>10</v>
      </c>
      <c r="F11" s="55">
        <v>10</v>
      </c>
      <c r="G11" s="5">
        <v>0</v>
      </c>
      <c r="L11" s="202" t="s">
        <v>48</v>
      </c>
      <c r="M11" s="203"/>
      <c r="N11" s="204"/>
      <c r="O11" s="55">
        <v>10</v>
      </c>
      <c r="P11" s="55">
        <v>10</v>
      </c>
      <c r="Q11" s="5">
        <v>0</v>
      </c>
    </row>
    <row r="12" spans="1:20" x14ac:dyDescent="0.2">
      <c r="B12" s="202" t="s">
        <v>49</v>
      </c>
      <c r="C12" s="203"/>
      <c r="D12" s="204"/>
      <c r="E12" s="55">
        <v>10</v>
      </c>
      <c r="F12" s="55">
        <v>10</v>
      </c>
      <c r="G12" s="5">
        <v>0</v>
      </c>
      <c r="L12" s="202" t="s">
        <v>49</v>
      </c>
      <c r="M12" s="203"/>
      <c r="N12" s="204"/>
      <c r="O12" s="55">
        <v>10</v>
      </c>
      <c r="P12" s="55">
        <v>10</v>
      </c>
      <c r="Q12" s="5">
        <v>0</v>
      </c>
    </row>
    <row r="13" spans="1:20" x14ac:dyDescent="0.2">
      <c r="B13" s="202" t="s">
        <v>50</v>
      </c>
      <c r="C13" s="203"/>
      <c r="D13" s="204"/>
      <c r="E13" s="55">
        <v>10</v>
      </c>
      <c r="F13" s="55">
        <v>10</v>
      </c>
      <c r="G13" s="5">
        <v>0</v>
      </c>
      <c r="L13" s="202" t="s">
        <v>50</v>
      </c>
      <c r="M13" s="203"/>
      <c r="N13" s="204"/>
      <c r="O13" s="55">
        <v>10</v>
      </c>
      <c r="P13" s="55">
        <v>10</v>
      </c>
      <c r="Q13" s="5">
        <v>0</v>
      </c>
    </row>
    <row r="14" spans="1:20" x14ac:dyDescent="0.2">
      <c r="B14" s="202" t="s">
        <v>51</v>
      </c>
      <c r="C14" s="203"/>
      <c r="D14" s="204"/>
      <c r="E14" s="55">
        <v>10</v>
      </c>
      <c r="F14" s="55">
        <v>10</v>
      </c>
      <c r="G14" s="5">
        <v>0</v>
      </c>
      <c r="L14" s="202" t="s">
        <v>51</v>
      </c>
      <c r="M14" s="203"/>
      <c r="N14" s="204"/>
      <c r="O14" s="55">
        <v>10</v>
      </c>
      <c r="P14" s="55">
        <v>10</v>
      </c>
      <c r="Q14" s="5">
        <v>0</v>
      </c>
    </row>
    <row r="15" spans="1:20" x14ac:dyDescent="0.2">
      <c r="B15" s="202" t="s">
        <v>52</v>
      </c>
      <c r="C15" s="203"/>
      <c r="D15" s="204"/>
      <c r="E15" s="55">
        <v>10</v>
      </c>
      <c r="F15" s="55">
        <v>10</v>
      </c>
      <c r="G15" s="5">
        <v>0</v>
      </c>
      <c r="L15" s="202" t="s">
        <v>52</v>
      </c>
      <c r="M15" s="203"/>
      <c r="N15" s="204"/>
      <c r="O15" s="55">
        <v>10</v>
      </c>
      <c r="P15" s="55">
        <v>10</v>
      </c>
      <c r="Q15" s="5">
        <v>0</v>
      </c>
    </row>
    <row r="16" spans="1:20" x14ac:dyDescent="0.2">
      <c r="B16" s="202" t="s">
        <v>56</v>
      </c>
      <c r="C16" s="203"/>
      <c r="D16" s="204"/>
      <c r="E16" s="56">
        <v>210</v>
      </c>
      <c r="F16" s="56">
        <v>210</v>
      </c>
      <c r="G16" s="5">
        <v>0</v>
      </c>
      <c r="L16" s="202" t="s">
        <v>56</v>
      </c>
      <c r="M16" s="203"/>
      <c r="N16" s="204"/>
      <c r="O16" s="56">
        <v>210</v>
      </c>
      <c r="P16" s="56">
        <v>210</v>
      </c>
      <c r="Q16" s="5">
        <v>0</v>
      </c>
    </row>
    <row r="17" spans="2:17" x14ac:dyDescent="0.2">
      <c r="B17" s="202" t="s">
        <v>5</v>
      </c>
      <c r="C17" s="203"/>
      <c r="D17" s="204"/>
      <c r="E17" s="56">
        <v>55</v>
      </c>
      <c r="F17" s="56">
        <v>55</v>
      </c>
      <c r="G17" s="5">
        <v>0</v>
      </c>
      <c r="L17" s="202" t="s">
        <v>5</v>
      </c>
      <c r="M17" s="203"/>
      <c r="N17" s="204"/>
      <c r="O17" s="56">
        <v>55</v>
      </c>
      <c r="P17" s="56">
        <v>55</v>
      </c>
      <c r="Q17" s="5">
        <v>0</v>
      </c>
    </row>
    <row r="18" spans="2:17" x14ac:dyDescent="0.2">
      <c r="B18" s="202" t="s">
        <v>6</v>
      </c>
      <c r="C18" s="203"/>
      <c r="D18" s="204"/>
      <c r="E18" s="56">
        <v>45</v>
      </c>
      <c r="F18" s="56">
        <v>45</v>
      </c>
      <c r="G18" s="5">
        <v>0</v>
      </c>
      <c r="L18" s="202" t="s">
        <v>6</v>
      </c>
      <c r="M18" s="203"/>
      <c r="N18" s="204"/>
      <c r="O18" s="56">
        <v>45</v>
      </c>
      <c r="P18" s="56">
        <v>45</v>
      </c>
      <c r="Q18" s="5">
        <v>0</v>
      </c>
    </row>
    <row r="19" spans="2:17" ht="15" thickBot="1" x14ac:dyDescent="0.25">
      <c r="B19" s="211" t="s">
        <v>41</v>
      </c>
      <c r="C19" s="212"/>
      <c r="D19" s="213"/>
      <c r="E19" s="57">
        <v>35</v>
      </c>
      <c r="F19" s="57">
        <v>35</v>
      </c>
      <c r="G19" s="62">
        <v>0</v>
      </c>
      <c r="L19" s="211" t="s">
        <v>41</v>
      </c>
      <c r="M19" s="212"/>
      <c r="N19" s="213"/>
      <c r="O19" s="57">
        <v>35</v>
      </c>
      <c r="P19" s="57">
        <v>35</v>
      </c>
      <c r="Q19" s="62">
        <v>0</v>
      </c>
    </row>
    <row r="20" spans="2:17" ht="15.75" customHeight="1" thickBot="1" x14ac:dyDescent="0.25">
      <c r="B20" s="214" t="s">
        <v>53</v>
      </c>
      <c r="C20" s="215"/>
      <c r="D20" s="216"/>
      <c r="E20" s="58">
        <f>SUM(E6:E19)</f>
        <v>445</v>
      </c>
      <c r="F20" s="59">
        <f>SUM(F6:F19)</f>
        <v>445</v>
      </c>
      <c r="G20" s="60">
        <f>SUM(G6:G19)</f>
        <v>0</v>
      </c>
      <c r="L20" s="214" t="s">
        <v>53</v>
      </c>
      <c r="M20" s="215"/>
      <c r="N20" s="216"/>
      <c r="O20" s="58">
        <f>SUM(O6:O19)</f>
        <v>445</v>
      </c>
      <c r="P20" s="59">
        <f>SUM(P6:P19)</f>
        <v>445</v>
      </c>
      <c r="Q20" s="60">
        <f>SUM(Q6:Q19)</f>
        <v>0</v>
      </c>
    </row>
    <row r="52" spans="1:20" ht="15" thickBot="1" x14ac:dyDescent="0.25"/>
    <row r="53" spans="1:20" x14ac:dyDescent="0.2">
      <c r="A53" s="196" t="s">
        <v>54</v>
      </c>
      <c r="B53" s="197"/>
      <c r="C53" s="197"/>
      <c r="D53" s="197"/>
      <c r="E53" s="197"/>
      <c r="F53" s="197"/>
      <c r="G53" s="197"/>
      <c r="H53" s="197" t="s">
        <v>42</v>
      </c>
      <c r="I53" s="197"/>
      <c r="J53" s="198"/>
      <c r="K53" s="196" t="s">
        <v>54</v>
      </c>
      <c r="L53" s="197"/>
      <c r="M53" s="197"/>
      <c r="N53" s="197"/>
      <c r="O53" s="197"/>
      <c r="P53" s="197"/>
      <c r="Q53" s="197"/>
      <c r="R53" s="197" t="s">
        <v>42</v>
      </c>
      <c r="S53" s="197"/>
      <c r="T53" s="198"/>
    </row>
    <row r="54" spans="1:20" ht="15" thickBot="1" x14ac:dyDescent="0.25">
      <c r="A54" s="199" t="s">
        <v>55</v>
      </c>
      <c r="B54" s="200"/>
      <c r="C54" s="200"/>
      <c r="D54" s="200"/>
      <c r="E54" s="200"/>
      <c r="F54" s="200"/>
      <c r="G54" s="200"/>
      <c r="H54" s="200" t="s">
        <v>42</v>
      </c>
      <c r="I54" s="200"/>
      <c r="J54" s="201"/>
      <c r="K54" s="199" t="s">
        <v>55</v>
      </c>
      <c r="L54" s="200"/>
      <c r="M54" s="200"/>
      <c r="N54" s="200"/>
      <c r="O54" s="200"/>
      <c r="P54" s="200"/>
      <c r="Q54" s="200"/>
      <c r="R54" s="200" t="s">
        <v>42</v>
      </c>
      <c r="S54" s="200"/>
      <c r="T54" s="201"/>
    </row>
    <row r="56" spans="1:20" ht="15" thickBot="1" x14ac:dyDescent="0.25"/>
    <row r="57" spans="1:20" ht="15" thickBot="1" x14ac:dyDescent="0.25">
      <c r="B57" s="205"/>
      <c r="C57" s="206"/>
      <c r="D57" s="207"/>
      <c r="E57" s="52" t="s">
        <v>43</v>
      </c>
      <c r="F57" s="53" t="s">
        <v>33</v>
      </c>
      <c r="G57" s="54" t="s">
        <v>32</v>
      </c>
      <c r="L57" s="205"/>
      <c r="M57" s="206"/>
      <c r="N57" s="207"/>
      <c r="O57" s="52" t="s">
        <v>43</v>
      </c>
      <c r="P57" s="53" t="s">
        <v>33</v>
      </c>
      <c r="Q57" s="54" t="s">
        <v>32</v>
      </c>
    </row>
    <row r="58" spans="1:20" x14ac:dyDescent="0.2">
      <c r="B58" s="208" t="s">
        <v>2</v>
      </c>
      <c r="C58" s="209"/>
      <c r="D58" s="210"/>
      <c r="E58" s="55">
        <v>10</v>
      </c>
      <c r="F58" s="55">
        <v>10</v>
      </c>
      <c r="G58" s="61">
        <v>0</v>
      </c>
      <c r="L58" s="208" t="s">
        <v>2</v>
      </c>
      <c r="M58" s="209"/>
      <c r="N58" s="210"/>
      <c r="O58" s="55">
        <v>10</v>
      </c>
      <c r="P58" s="55">
        <v>10</v>
      </c>
      <c r="Q58" s="61">
        <v>0</v>
      </c>
    </row>
    <row r="59" spans="1:20" x14ac:dyDescent="0.2">
      <c r="B59" s="202" t="s">
        <v>44</v>
      </c>
      <c r="C59" s="203"/>
      <c r="D59" s="204"/>
      <c r="E59" s="55">
        <v>10</v>
      </c>
      <c r="F59" s="55">
        <v>10</v>
      </c>
      <c r="G59" s="5">
        <v>0</v>
      </c>
      <c r="L59" s="202" t="s">
        <v>44</v>
      </c>
      <c r="M59" s="203"/>
      <c r="N59" s="204"/>
      <c r="O59" s="55">
        <v>10</v>
      </c>
      <c r="P59" s="55">
        <v>10</v>
      </c>
      <c r="Q59" s="5">
        <v>0</v>
      </c>
    </row>
    <row r="60" spans="1:20" x14ac:dyDescent="0.2">
      <c r="B60" s="202" t="s">
        <v>45</v>
      </c>
      <c r="C60" s="203"/>
      <c r="D60" s="204"/>
      <c r="E60" s="55">
        <v>10</v>
      </c>
      <c r="F60" s="55">
        <v>10</v>
      </c>
      <c r="G60" s="5">
        <v>0</v>
      </c>
      <c r="L60" s="202" t="s">
        <v>45</v>
      </c>
      <c r="M60" s="203"/>
      <c r="N60" s="204"/>
      <c r="O60" s="55">
        <v>10</v>
      </c>
      <c r="P60" s="55">
        <v>10</v>
      </c>
      <c r="Q60" s="5">
        <v>0</v>
      </c>
    </row>
    <row r="61" spans="1:20" x14ac:dyDescent="0.2">
      <c r="B61" s="202" t="s">
        <v>46</v>
      </c>
      <c r="C61" s="203"/>
      <c r="D61" s="204"/>
      <c r="E61" s="55">
        <v>10</v>
      </c>
      <c r="F61" s="55">
        <v>10</v>
      </c>
      <c r="G61" s="5">
        <v>0</v>
      </c>
      <c r="L61" s="202" t="s">
        <v>46</v>
      </c>
      <c r="M61" s="203"/>
      <c r="N61" s="204"/>
      <c r="O61" s="55">
        <v>10</v>
      </c>
      <c r="P61" s="55">
        <v>10</v>
      </c>
      <c r="Q61" s="5">
        <v>0</v>
      </c>
    </row>
    <row r="62" spans="1:20" x14ac:dyDescent="0.2">
      <c r="B62" s="202" t="s">
        <v>47</v>
      </c>
      <c r="C62" s="203"/>
      <c r="D62" s="204"/>
      <c r="E62" s="55">
        <v>10</v>
      </c>
      <c r="F62" s="55">
        <v>10</v>
      </c>
      <c r="G62" s="5">
        <v>0</v>
      </c>
      <c r="L62" s="202" t="s">
        <v>47</v>
      </c>
      <c r="M62" s="203"/>
      <c r="N62" s="204"/>
      <c r="O62" s="55">
        <v>10</v>
      </c>
      <c r="P62" s="55">
        <v>10</v>
      </c>
      <c r="Q62" s="5">
        <v>0</v>
      </c>
    </row>
    <row r="63" spans="1:20" x14ac:dyDescent="0.2">
      <c r="B63" s="202" t="s">
        <v>48</v>
      </c>
      <c r="C63" s="203"/>
      <c r="D63" s="204"/>
      <c r="E63" s="55">
        <v>10</v>
      </c>
      <c r="F63" s="55">
        <v>10</v>
      </c>
      <c r="G63" s="5">
        <v>0</v>
      </c>
      <c r="L63" s="202" t="s">
        <v>48</v>
      </c>
      <c r="M63" s="203"/>
      <c r="N63" s="204"/>
      <c r="O63" s="55">
        <v>10</v>
      </c>
      <c r="P63" s="55">
        <v>10</v>
      </c>
      <c r="Q63" s="5">
        <v>0</v>
      </c>
    </row>
    <row r="64" spans="1:20" x14ac:dyDescent="0.2">
      <c r="B64" s="202" t="s">
        <v>49</v>
      </c>
      <c r="C64" s="203"/>
      <c r="D64" s="204"/>
      <c r="E64" s="55">
        <v>10</v>
      </c>
      <c r="F64" s="55">
        <v>10</v>
      </c>
      <c r="G64" s="5">
        <v>0</v>
      </c>
      <c r="L64" s="202" t="s">
        <v>49</v>
      </c>
      <c r="M64" s="203"/>
      <c r="N64" s="204"/>
      <c r="O64" s="55">
        <v>10</v>
      </c>
      <c r="P64" s="55">
        <v>10</v>
      </c>
      <c r="Q64" s="5">
        <v>0</v>
      </c>
    </row>
    <row r="65" spans="2:17" x14ac:dyDescent="0.2">
      <c r="B65" s="202" t="s">
        <v>50</v>
      </c>
      <c r="C65" s="203"/>
      <c r="D65" s="204"/>
      <c r="E65" s="55">
        <v>10</v>
      </c>
      <c r="F65" s="55">
        <v>10</v>
      </c>
      <c r="G65" s="5">
        <v>0</v>
      </c>
      <c r="L65" s="202" t="s">
        <v>50</v>
      </c>
      <c r="M65" s="203"/>
      <c r="N65" s="204"/>
      <c r="O65" s="55">
        <v>10</v>
      </c>
      <c r="P65" s="55">
        <v>10</v>
      </c>
      <c r="Q65" s="5">
        <v>0</v>
      </c>
    </row>
    <row r="66" spans="2:17" x14ac:dyDescent="0.2">
      <c r="B66" s="202" t="s">
        <v>51</v>
      </c>
      <c r="C66" s="203"/>
      <c r="D66" s="204"/>
      <c r="E66" s="55">
        <v>10</v>
      </c>
      <c r="F66" s="55">
        <v>10</v>
      </c>
      <c r="G66" s="5">
        <v>0</v>
      </c>
      <c r="L66" s="202" t="s">
        <v>51</v>
      </c>
      <c r="M66" s="203"/>
      <c r="N66" s="204"/>
      <c r="O66" s="55">
        <v>10</v>
      </c>
      <c r="P66" s="55">
        <v>10</v>
      </c>
      <c r="Q66" s="5">
        <v>0</v>
      </c>
    </row>
    <row r="67" spans="2:17" x14ac:dyDescent="0.2">
      <c r="B67" s="202" t="s">
        <v>52</v>
      </c>
      <c r="C67" s="203"/>
      <c r="D67" s="204"/>
      <c r="E67" s="55">
        <v>10</v>
      </c>
      <c r="F67" s="55">
        <v>10</v>
      </c>
      <c r="G67" s="5">
        <v>0</v>
      </c>
      <c r="L67" s="202" t="s">
        <v>52</v>
      </c>
      <c r="M67" s="203"/>
      <c r="N67" s="204"/>
      <c r="O67" s="55">
        <v>10</v>
      </c>
      <c r="P67" s="55">
        <v>10</v>
      </c>
      <c r="Q67" s="5">
        <v>0</v>
      </c>
    </row>
    <row r="68" spans="2:17" x14ac:dyDescent="0.2">
      <c r="B68" s="202" t="s">
        <v>56</v>
      </c>
      <c r="C68" s="203"/>
      <c r="D68" s="204"/>
      <c r="E68" s="56">
        <v>210</v>
      </c>
      <c r="F68" s="56">
        <v>210</v>
      </c>
      <c r="G68" s="5">
        <v>0</v>
      </c>
      <c r="L68" s="202" t="s">
        <v>56</v>
      </c>
      <c r="M68" s="203"/>
      <c r="N68" s="204"/>
      <c r="O68" s="56">
        <v>210</v>
      </c>
      <c r="P68" s="56">
        <v>210</v>
      </c>
      <c r="Q68" s="5">
        <v>0</v>
      </c>
    </row>
    <row r="69" spans="2:17" x14ac:dyDescent="0.2">
      <c r="B69" s="202" t="s">
        <v>5</v>
      </c>
      <c r="C69" s="203"/>
      <c r="D69" s="204"/>
      <c r="E69" s="56">
        <v>55</v>
      </c>
      <c r="F69" s="56">
        <v>55</v>
      </c>
      <c r="G69" s="5">
        <v>0</v>
      </c>
      <c r="L69" s="202" t="s">
        <v>5</v>
      </c>
      <c r="M69" s="203"/>
      <c r="N69" s="204"/>
      <c r="O69" s="56">
        <v>55</v>
      </c>
      <c r="P69" s="56">
        <v>55</v>
      </c>
      <c r="Q69" s="5">
        <v>0</v>
      </c>
    </row>
    <row r="70" spans="2:17" x14ac:dyDescent="0.2">
      <c r="B70" s="202" t="s">
        <v>6</v>
      </c>
      <c r="C70" s="203"/>
      <c r="D70" s="204"/>
      <c r="E70" s="56">
        <v>45</v>
      </c>
      <c r="F70" s="56">
        <v>45</v>
      </c>
      <c r="G70" s="5">
        <v>0</v>
      </c>
      <c r="L70" s="202" t="s">
        <v>6</v>
      </c>
      <c r="M70" s="203"/>
      <c r="N70" s="204"/>
      <c r="O70" s="56">
        <v>45</v>
      </c>
      <c r="P70" s="56">
        <v>45</v>
      </c>
      <c r="Q70" s="5">
        <v>0</v>
      </c>
    </row>
    <row r="71" spans="2:17" ht="15" thickBot="1" x14ac:dyDescent="0.25">
      <c r="B71" s="211" t="s">
        <v>41</v>
      </c>
      <c r="C71" s="212"/>
      <c r="D71" s="213"/>
      <c r="E71" s="57">
        <v>35</v>
      </c>
      <c r="F71" s="57">
        <v>35</v>
      </c>
      <c r="G71" s="62">
        <v>0</v>
      </c>
      <c r="L71" s="211" t="s">
        <v>41</v>
      </c>
      <c r="M71" s="212"/>
      <c r="N71" s="213"/>
      <c r="O71" s="57">
        <v>35</v>
      </c>
      <c r="P71" s="57">
        <v>35</v>
      </c>
      <c r="Q71" s="62">
        <v>0</v>
      </c>
    </row>
    <row r="72" spans="2:17" ht="15" thickBot="1" x14ac:dyDescent="0.25">
      <c r="B72" s="214" t="s">
        <v>53</v>
      </c>
      <c r="C72" s="215"/>
      <c r="D72" s="216"/>
      <c r="E72" s="58">
        <f>SUM(E58:E71)</f>
        <v>445</v>
      </c>
      <c r="F72" s="59">
        <f>SUM(F58:F71)</f>
        <v>445</v>
      </c>
      <c r="G72" s="60">
        <f>SUM(G58:G71)</f>
        <v>0</v>
      </c>
      <c r="L72" s="214" t="s">
        <v>53</v>
      </c>
      <c r="M72" s="215"/>
      <c r="N72" s="216"/>
      <c r="O72" s="58">
        <f>SUM(O58:O71)</f>
        <v>445</v>
      </c>
      <c r="P72" s="59">
        <f>SUM(P58:P71)</f>
        <v>445</v>
      </c>
      <c r="Q72" s="60">
        <f>SUM(Q58:Q71)</f>
        <v>0</v>
      </c>
    </row>
    <row r="104" spans="1:20" ht="15" thickBot="1" x14ac:dyDescent="0.25"/>
    <row r="105" spans="1:20" x14ac:dyDescent="0.2">
      <c r="A105" s="196" t="s">
        <v>54</v>
      </c>
      <c r="B105" s="197"/>
      <c r="C105" s="197"/>
      <c r="D105" s="197"/>
      <c r="E105" s="197"/>
      <c r="F105" s="197"/>
      <c r="G105" s="197"/>
      <c r="H105" s="197" t="s">
        <v>42</v>
      </c>
      <c r="I105" s="197"/>
      <c r="J105" s="198"/>
      <c r="K105" s="196" t="s">
        <v>54</v>
      </c>
      <c r="L105" s="197"/>
      <c r="M105" s="197"/>
      <c r="N105" s="197"/>
      <c r="O105" s="197"/>
      <c r="P105" s="197"/>
      <c r="Q105" s="197"/>
      <c r="R105" s="197" t="s">
        <v>42</v>
      </c>
      <c r="S105" s="197"/>
      <c r="T105" s="198"/>
    </row>
    <row r="106" spans="1:20" ht="15" thickBot="1" x14ac:dyDescent="0.25">
      <c r="A106" s="199" t="s">
        <v>55</v>
      </c>
      <c r="B106" s="200"/>
      <c r="C106" s="200"/>
      <c r="D106" s="200"/>
      <c r="E106" s="200"/>
      <c r="F106" s="200"/>
      <c r="G106" s="200"/>
      <c r="H106" s="200" t="s">
        <v>42</v>
      </c>
      <c r="I106" s="200"/>
      <c r="J106" s="201"/>
      <c r="K106" s="199" t="s">
        <v>55</v>
      </c>
      <c r="L106" s="200"/>
      <c r="M106" s="200"/>
      <c r="N106" s="200"/>
      <c r="O106" s="200"/>
      <c r="P106" s="200"/>
      <c r="Q106" s="200"/>
      <c r="R106" s="200" t="s">
        <v>42</v>
      </c>
      <c r="S106" s="200"/>
      <c r="T106" s="201"/>
    </row>
    <row r="108" spans="1:20" ht="15" thickBot="1" x14ac:dyDescent="0.25"/>
    <row r="109" spans="1:20" ht="15" thickBot="1" x14ac:dyDescent="0.25">
      <c r="B109" s="205"/>
      <c r="C109" s="206"/>
      <c r="D109" s="207"/>
      <c r="E109" s="52" t="s">
        <v>43</v>
      </c>
      <c r="F109" s="53" t="s">
        <v>33</v>
      </c>
      <c r="G109" s="54" t="s">
        <v>32</v>
      </c>
      <c r="L109" s="205"/>
      <c r="M109" s="206"/>
      <c r="N109" s="207"/>
      <c r="O109" s="52" t="s">
        <v>43</v>
      </c>
      <c r="P109" s="53" t="s">
        <v>33</v>
      </c>
      <c r="Q109" s="54" t="s">
        <v>32</v>
      </c>
    </row>
    <row r="110" spans="1:20" x14ac:dyDescent="0.2">
      <c r="B110" s="208" t="s">
        <v>2</v>
      </c>
      <c r="C110" s="209"/>
      <c r="D110" s="210"/>
      <c r="E110" s="55">
        <v>10</v>
      </c>
      <c r="F110" s="55">
        <v>10</v>
      </c>
      <c r="G110" s="61">
        <v>0</v>
      </c>
      <c r="L110" s="208" t="s">
        <v>2</v>
      </c>
      <c r="M110" s="209"/>
      <c r="N110" s="210"/>
      <c r="O110" s="55">
        <v>10</v>
      </c>
      <c r="P110" s="55">
        <v>10</v>
      </c>
      <c r="Q110" s="61">
        <v>0</v>
      </c>
    </row>
    <row r="111" spans="1:20" x14ac:dyDescent="0.2">
      <c r="B111" s="202" t="s">
        <v>44</v>
      </c>
      <c r="C111" s="203"/>
      <c r="D111" s="204"/>
      <c r="E111" s="55">
        <v>10</v>
      </c>
      <c r="F111" s="55">
        <v>10</v>
      </c>
      <c r="G111" s="5">
        <v>0</v>
      </c>
      <c r="L111" s="202" t="s">
        <v>44</v>
      </c>
      <c r="M111" s="203"/>
      <c r="N111" s="204"/>
      <c r="O111" s="55">
        <v>10</v>
      </c>
      <c r="P111" s="55">
        <v>10</v>
      </c>
      <c r="Q111" s="5">
        <v>0</v>
      </c>
    </row>
    <row r="112" spans="1:20" x14ac:dyDescent="0.2">
      <c r="B112" s="202" t="s">
        <v>45</v>
      </c>
      <c r="C112" s="203"/>
      <c r="D112" s="204"/>
      <c r="E112" s="55">
        <v>10</v>
      </c>
      <c r="F112" s="55">
        <v>10</v>
      </c>
      <c r="G112" s="5">
        <v>0</v>
      </c>
      <c r="L112" s="202" t="s">
        <v>45</v>
      </c>
      <c r="M112" s="203"/>
      <c r="N112" s="204"/>
      <c r="O112" s="55">
        <v>10</v>
      </c>
      <c r="P112" s="55">
        <v>10</v>
      </c>
      <c r="Q112" s="5">
        <v>0</v>
      </c>
    </row>
    <row r="113" spans="2:17" x14ac:dyDescent="0.2">
      <c r="B113" s="202" t="s">
        <v>46</v>
      </c>
      <c r="C113" s="203"/>
      <c r="D113" s="204"/>
      <c r="E113" s="55">
        <v>10</v>
      </c>
      <c r="F113" s="55">
        <v>10</v>
      </c>
      <c r="G113" s="5">
        <v>0</v>
      </c>
      <c r="L113" s="202" t="s">
        <v>46</v>
      </c>
      <c r="M113" s="203"/>
      <c r="N113" s="204"/>
      <c r="O113" s="55">
        <v>10</v>
      </c>
      <c r="P113" s="55">
        <v>10</v>
      </c>
      <c r="Q113" s="5">
        <v>0</v>
      </c>
    </row>
    <row r="114" spans="2:17" x14ac:dyDescent="0.2">
      <c r="B114" s="202" t="s">
        <v>47</v>
      </c>
      <c r="C114" s="203"/>
      <c r="D114" s="204"/>
      <c r="E114" s="55">
        <v>10</v>
      </c>
      <c r="F114" s="55">
        <v>10</v>
      </c>
      <c r="G114" s="5">
        <v>0</v>
      </c>
      <c r="L114" s="202" t="s">
        <v>47</v>
      </c>
      <c r="M114" s="203"/>
      <c r="N114" s="204"/>
      <c r="O114" s="55">
        <v>10</v>
      </c>
      <c r="P114" s="55">
        <v>10</v>
      </c>
      <c r="Q114" s="5">
        <v>0</v>
      </c>
    </row>
    <row r="115" spans="2:17" x14ac:dyDescent="0.2">
      <c r="B115" s="202" t="s">
        <v>48</v>
      </c>
      <c r="C115" s="203"/>
      <c r="D115" s="204"/>
      <c r="E115" s="55">
        <v>10</v>
      </c>
      <c r="F115" s="55">
        <v>10</v>
      </c>
      <c r="G115" s="5">
        <v>0</v>
      </c>
      <c r="L115" s="202" t="s">
        <v>48</v>
      </c>
      <c r="M115" s="203"/>
      <c r="N115" s="204"/>
      <c r="O115" s="55">
        <v>10</v>
      </c>
      <c r="P115" s="55">
        <v>10</v>
      </c>
      <c r="Q115" s="5">
        <v>0</v>
      </c>
    </row>
    <row r="116" spans="2:17" x14ac:dyDescent="0.2">
      <c r="B116" s="202" t="s">
        <v>49</v>
      </c>
      <c r="C116" s="203"/>
      <c r="D116" s="204"/>
      <c r="E116" s="55">
        <v>10</v>
      </c>
      <c r="F116" s="55">
        <v>10</v>
      </c>
      <c r="G116" s="5">
        <v>0</v>
      </c>
      <c r="L116" s="202" t="s">
        <v>49</v>
      </c>
      <c r="M116" s="203"/>
      <c r="N116" s="204"/>
      <c r="O116" s="55">
        <v>10</v>
      </c>
      <c r="P116" s="55">
        <v>10</v>
      </c>
      <c r="Q116" s="5">
        <v>0</v>
      </c>
    </row>
    <row r="117" spans="2:17" x14ac:dyDescent="0.2">
      <c r="B117" s="202" t="s">
        <v>50</v>
      </c>
      <c r="C117" s="203"/>
      <c r="D117" s="204"/>
      <c r="E117" s="55">
        <v>10</v>
      </c>
      <c r="F117" s="55">
        <v>10</v>
      </c>
      <c r="G117" s="5">
        <v>0</v>
      </c>
      <c r="L117" s="202" t="s">
        <v>50</v>
      </c>
      <c r="M117" s="203"/>
      <c r="N117" s="204"/>
      <c r="O117" s="55">
        <v>10</v>
      </c>
      <c r="P117" s="55">
        <v>10</v>
      </c>
      <c r="Q117" s="5">
        <v>0</v>
      </c>
    </row>
    <row r="118" spans="2:17" x14ac:dyDescent="0.2">
      <c r="B118" s="202" t="s">
        <v>51</v>
      </c>
      <c r="C118" s="203"/>
      <c r="D118" s="204"/>
      <c r="E118" s="55">
        <v>10</v>
      </c>
      <c r="F118" s="55">
        <v>10</v>
      </c>
      <c r="G118" s="5">
        <v>0</v>
      </c>
      <c r="L118" s="202" t="s">
        <v>51</v>
      </c>
      <c r="M118" s="203"/>
      <c r="N118" s="204"/>
      <c r="O118" s="55">
        <v>10</v>
      </c>
      <c r="P118" s="55">
        <v>10</v>
      </c>
      <c r="Q118" s="5">
        <v>0</v>
      </c>
    </row>
    <row r="119" spans="2:17" x14ac:dyDescent="0.2">
      <c r="B119" s="202" t="s">
        <v>52</v>
      </c>
      <c r="C119" s="203"/>
      <c r="D119" s="204"/>
      <c r="E119" s="55">
        <v>10</v>
      </c>
      <c r="F119" s="55">
        <v>10</v>
      </c>
      <c r="G119" s="5">
        <v>0</v>
      </c>
      <c r="L119" s="202" t="s">
        <v>52</v>
      </c>
      <c r="M119" s="203"/>
      <c r="N119" s="204"/>
      <c r="O119" s="55">
        <v>10</v>
      </c>
      <c r="P119" s="55">
        <v>10</v>
      </c>
      <c r="Q119" s="5">
        <v>0</v>
      </c>
    </row>
    <row r="120" spans="2:17" x14ac:dyDescent="0.2">
      <c r="B120" s="202" t="s">
        <v>56</v>
      </c>
      <c r="C120" s="203"/>
      <c r="D120" s="204"/>
      <c r="E120" s="56">
        <v>210</v>
      </c>
      <c r="F120" s="56">
        <v>210</v>
      </c>
      <c r="G120" s="5">
        <v>0</v>
      </c>
      <c r="L120" s="202" t="s">
        <v>56</v>
      </c>
      <c r="M120" s="203"/>
      <c r="N120" s="204"/>
      <c r="O120" s="56">
        <v>210</v>
      </c>
      <c r="P120" s="56">
        <v>210</v>
      </c>
      <c r="Q120" s="5">
        <v>0</v>
      </c>
    </row>
    <row r="121" spans="2:17" x14ac:dyDescent="0.2">
      <c r="B121" s="202" t="s">
        <v>5</v>
      </c>
      <c r="C121" s="203"/>
      <c r="D121" s="204"/>
      <c r="E121" s="56">
        <v>55</v>
      </c>
      <c r="F121" s="56">
        <v>55</v>
      </c>
      <c r="G121" s="5">
        <v>0</v>
      </c>
      <c r="L121" s="202" t="s">
        <v>5</v>
      </c>
      <c r="M121" s="203"/>
      <c r="N121" s="204"/>
      <c r="O121" s="56">
        <v>55</v>
      </c>
      <c r="P121" s="56">
        <v>55</v>
      </c>
      <c r="Q121" s="5">
        <v>0</v>
      </c>
    </row>
    <row r="122" spans="2:17" x14ac:dyDescent="0.2">
      <c r="B122" s="202" t="s">
        <v>6</v>
      </c>
      <c r="C122" s="203"/>
      <c r="D122" s="204"/>
      <c r="E122" s="56">
        <v>45</v>
      </c>
      <c r="F122" s="56">
        <v>45</v>
      </c>
      <c r="G122" s="5">
        <v>0</v>
      </c>
      <c r="L122" s="202" t="s">
        <v>6</v>
      </c>
      <c r="M122" s="203"/>
      <c r="N122" s="204"/>
      <c r="O122" s="56">
        <v>45</v>
      </c>
      <c r="P122" s="56">
        <v>45</v>
      </c>
      <c r="Q122" s="5">
        <v>0</v>
      </c>
    </row>
    <row r="123" spans="2:17" ht="15" thickBot="1" x14ac:dyDescent="0.25">
      <c r="B123" s="211" t="s">
        <v>41</v>
      </c>
      <c r="C123" s="212"/>
      <c r="D123" s="213"/>
      <c r="E123" s="57">
        <v>35</v>
      </c>
      <c r="F123" s="57">
        <v>35</v>
      </c>
      <c r="G123" s="62">
        <v>0</v>
      </c>
      <c r="L123" s="211" t="s">
        <v>41</v>
      </c>
      <c r="M123" s="212"/>
      <c r="N123" s="213"/>
      <c r="O123" s="57">
        <v>35</v>
      </c>
      <c r="P123" s="57">
        <v>35</v>
      </c>
      <c r="Q123" s="62">
        <v>0</v>
      </c>
    </row>
    <row r="124" spans="2:17" ht="15" thickBot="1" x14ac:dyDescent="0.25">
      <c r="B124" s="214" t="s">
        <v>53</v>
      </c>
      <c r="C124" s="215"/>
      <c r="D124" s="216"/>
      <c r="E124" s="58">
        <f>SUM(E110:E123)</f>
        <v>445</v>
      </c>
      <c r="F124" s="59">
        <f>SUM(F110:F123)</f>
        <v>445</v>
      </c>
      <c r="G124" s="60">
        <f>SUM(G110:G123)</f>
        <v>0</v>
      </c>
      <c r="L124" s="214" t="s">
        <v>53</v>
      </c>
      <c r="M124" s="215"/>
      <c r="N124" s="216"/>
      <c r="O124" s="58">
        <f>SUM(O110:O123)</f>
        <v>445</v>
      </c>
      <c r="P124" s="59">
        <f>SUM(P110:P123)</f>
        <v>445</v>
      </c>
      <c r="Q124" s="60">
        <f>SUM(Q110:Q123)</f>
        <v>0</v>
      </c>
    </row>
    <row r="156" spans="1:20" ht="15" thickBot="1" x14ac:dyDescent="0.25"/>
    <row r="157" spans="1:20" x14ac:dyDescent="0.2">
      <c r="A157" s="196" t="s">
        <v>54</v>
      </c>
      <c r="B157" s="197"/>
      <c r="C157" s="197"/>
      <c r="D157" s="197"/>
      <c r="E157" s="197"/>
      <c r="F157" s="197"/>
      <c r="G157" s="197"/>
      <c r="H157" s="197" t="s">
        <v>42</v>
      </c>
      <c r="I157" s="197"/>
      <c r="J157" s="198"/>
      <c r="K157" s="196" t="s">
        <v>54</v>
      </c>
      <c r="L157" s="197"/>
      <c r="M157" s="197"/>
      <c r="N157" s="197"/>
      <c r="O157" s="197"/>
      <c r="P157" s="197"/>
      <c r="Q157" s="197"/>
      <c r="R157" s="197" t="s">
        <v>42</v>
      </c>
      <c r="S157" s="197"/>
      <c r="T157" s="198"/>
    </row>
    <row r="158" spans="1:20" ht="15" thickBot="1" x14ac:dyDescent="0.25">
      <c r="A158" s="199" t="s">
        <v>55</v>
      </c>
      <c r="B158" s="200"/>
      <c r="C158" s="200"/>
      <c r="D158" s="200"/>
      <c r="E158" s="200"/>
      <c r="F158" s="200"/>
      <c r="G158" s="200"/>
      <c r="H158" s="200" t="s">
        <v>42</v>
      </c>
      <c r="I158" s="200"/>
      <c r="J158" s="201"/>
      <c r="K158" s="199" t="s">
        <v>55</v>
      </c>
      <c r="L158" s="200"/>
      <c r="M158" s="200"/>
      <c r="N158" s="200"/>
      <c r="O158" s="200"/>
      <c r="P158" s="200"/>
      <c r="Q158" s="200"/>
      <c r="R158" s="200" t="s">
        <v>42</v>
      </c>
      <c r="S158" s="200"/>
      <c r="T158" s="201"/>
    </row>
    <row r="160" spans="1:20" ht="15" thickBot="1" x14ac:dyDescent="0.25"/>
    <row r="161" spans="2:17" ht="15" thickBot="1" x14ac:dyDescent="0.25">
      <c r="B161" s="205"/>
      <c r="C161" s="206"/>
      <c r="D161" s="207"/>
      <c r="E161" s="52" t="s">
        <v>43</v>
      </c>
      <c r="F161" s="53" t="s">
        <v>33</v>
      </c>
      <c r="G161" s="54" t="s">
        <v>32</v>
      </c>
      <c r="L161" s="205"/>
      <c r="M161" s="206"/>
      <c r="N161" s="207"/>
      <c r="O161" s="52" t="s">
        <v>43</v>
      </c>
      <c r="P161" s="53" t="s">
        <v>33</v>
      </c>
      <c r="Q161" s="54" t="s">
        <v>32</v>
      </c>
    </row>
    <row r="162" spans="2:17" x14ac:dyDescent="0.2">
      <c r="B162" s="208" t="s">
        <v>2</v>
      </c>
      <c r="C162" s="209"/>
      <c r="D162" s="210"/>
      <c r="E162" s="55">
        <v>10</v>
      </c>
      <c r="F162" s="55">
        <v>10</v>
      </c>
      <c r="G162" s="61">
        <v>0</v>
      </c>
      <c r="L162" s="208" t="s">
        <v>2</v>
      </c>
      <c r="M162" s="209"/>
      <c r="N162" s="210"/>
      <c r="O162" s="55">
        <v>10</v>
      </c>
      <c r="P162" s="55">
        <v>10</v>
      </c>
      <c r="Q162" s="61">
        <v>0</v>
      </c>
    </row>
    <row r="163" spans="2:17" x14ac:dyDescent="0.2">
      <c r="B163" s="202" t="s">
        <v>44</v>
      </c>
      <c r="C163" s="203"/>
      <c r="D163" s="204"/>
      <c r="E163" s="55">
        <v>10</v>
      </c>
      <c r="F163" s="55">
        <v>10</v>
      </c>
      <c r="G163" s="5">
        <v>0</v>
      </c>
      <c r="L163" s="202" t="s">
        <v>44</v>
      </c>
      <c r="M163" s="203"/>
      <c r="N163" s="204"/>
      <c r="O163" s="55">
        <v>10</v>
      </c>
      <c r="P163" s="55">
        <v>10</v>
      </c>
      <c r="Q163" s="5">
        <v>0</v>
      </c>
    </row>
    <row r="164" spans="2:17" x14ac:dyDescent="0.2">
      <c r="B164" s="202" t="s">
        <v>45</v>
      </c>
      <c r="C164" s="203"/>
      <c r="D164" s="204"/>
      <c r="E164" s="55">
        <v>10</v>
      </c>
      <c r="F164" s="55">
        <v>10</v>
      </c>
      <c r="G164" s="5">
        <v>0</v>
      </c>
      <c r="L164" s="202" t="s">
        <v>45</v>
      </c>
      <c r="M164" s="203"/>
      <c r="N164" s="204"/>
      <c r="O164" s="55">
        <v>10</v>
      </c>
      <c r="P164" s="55">
        <v>10</v>
      </c>
      <c r="Q164" s="5">
        <v>0</v>
      </c>
    </row>
    <row r="165" spans="2:17" x14ac:dyDescent="0.2">
      <c r="B165" s="202" t="s">
        <v>46</v>
      </c>
      <c r="C165" s="203"/>
      <c r="D165" s="204"/>
      <c r="E165" s="55">
        <v>10</v>
      </c>
      <c r="F165" s="55">
        <v>10</v>
      </c>
      <c r="G165" s="5">
        <v>0</v>
      </c>
      <c r="L165" s="202" t="s">
        <v>46</v>
      </c>
      <c r="M165" s="203"/>
      <c r="N165" s="204"/>
      <c r="O165" s="55">
        <v>10</v>
      </c>
      <c r="P165" s="55">
        <v>10</v>
      </c>
      <c r="Q165" s="5">
        <v>0</v>
      </c>
    </row>
    <row r="166" spans="2:17" x14ac:dyDescent="0.2">
      <c r="B166" s="202" t="s">
        <v>47</v>
      </c>
      <c r="C166" s="203"/>
      <c r="D166" s="204"/>
      <c r="E166" s="55">
        <v>10</v>
      </c>
      <c r="F166" s="55">
        <v>10</v>
      </c>
      <c r="G166" s="5">
        <v>0</v>
      </c>
      <c r="L166" s="202" t="s">
        <v>47</v>
      </c>
      <c r="M166" s="203"/>
      <c r="N166" s="204"/>
      <c r="O166" s="55">
        <v>10</v>
      </c>
      <c r="P166" s="55">
        <v>10</v>
      </c>
      <c r="Q166" s="5">
        <v>0</v>
      </c>
    </row>
    <row r="167" spans="2:17" x14ac:dyDescent="0.2">
      <c r="B167" s="202" t="s">
        <v>48</v>
      </c>
      <c r="C167" s="203"/>
      <c r="D167" s="204"/>
      <c r="E167" s="55">
        <v>10</v>
      </c>
      <c r="F167" s="55">
        <v>10</v>
      </c>
      <c r="G167" s="5">
        <v>0</v>
      </c>
      <c r="L167" s="202" t="s">
        <v>48</v>
      </c>
      <c r="M167" s="203"/>
      <c r="N167" s="204"/>
      <c r="O167" s="55">
        <v>10</v>
      </c>
      <c r="P167" s="55">
        <v>10</v>
      </c>
      <c r="Q167" s="5">
        <v>0</v>
      </c>
    </row>
    <row r="168" spans="2:17" x14ac:dyDescent="0.2">
      <c r="B168" s="202" t="s">
        <v>49</v>
      </c>
      <c r="C168" s="203"/>
      <c r="D168" s="204"/>
      <c r="E168" s="55">
        <v>10</v>
      </c>
      <c r="F168" s="55">
        <v>10</v>
      </c>
      <c r="G168" s="5">
        <v>0</v>
      </c>
      <c r="L168" s="202" t="s">
        <v>49</v>
      </c>
      <c r="M168" s="203"/>
      <c r="N168" s="204"/>
      <c r="O168" s="55">
        <v>10</v>
      </c>
      <c r="P168" s="55">
        <v>10</v>
      </c>
      <c r="Q168" s="5">
        <v>0</v>
      </c>
    </row>
    <row r="169" spans="2:17" x14ac:dyDescent="0.2">
      <c r="B169" s="202" t="s">
        <v>50</v>
      </c>
      <c r="C169" s="203"/>
      <c r="D169" s="204"/>
      <c r="E169" s="55">
        <v>10</v>
      </c>
      <c r="F169" s="55">
        <v>10</v>
      </c>
      <c r="G169" s="5">
        <v>0</v>
      </c>
      <c r="L169" s="202" t="s">
        <v>50</v>
      </c>
      <c r="M169" s="203"/>
      <c r="N169" s="204"/>
      <c r="O169" s="55">
        <v>10</v>
      </c>
      <c r="P169" s="55">
        <v>10</v>
      </c>
      <c r="Q169" s="5">
        <v>0</v>
      </c>
    </row>
    <row r="170" spans="2:17" x14ac:dyDescent="0.2">
      <c r="B170" s="202" t="s">
        <v>51</v>
      </c>
      <c r="C170" s="203"/>
      <c r="D170" s="204"/>
      <c r="E170" s="55">
        <v>10</v>
      </c>
      <c r="F170" s="55">
        <v>10</v>
      </c>
      <c r="G170" s="5">
        <v>0</v>
      </c>
      <c r="L170" s="202" t="s">
        <v>51</v>
      </c>
      <c r="M170" s="203"/>
      <c r="N170" s="204"/>
      <c r="O170" s="55">
        <v>10</v>
      </c>
      <c r="P170" s="55">
        <v>10</v>
      </c>
      <c r="Q170" s="5">
        <v>0</v>
      </c>
    </row>
    <row r="171" spans="2:17" x14ac:dyDescent="0.2">
      <c r="B171" s="202" t="s">
        <v>52</v>
      </c>
      <c r="C171" s="203"/>
      <c r="D171" s="204"/>
      <c r="E171" s="55">
        <v>10</v>
      </c>
      <c r="F171" s="55">
        <v>10</v>
      </c>
      <c r="G171" s="5">
        <v>0</v>
      </c>
      <c r="L171" s="202" t="s">
        <v>52</v>
      </c>
      <c r="M171" s="203"/>
      <c r="N171" s="204"/>
      <c r="O171" s="55">
        <v>10</v>
      </c>
      <c r="P171" s="55">
        <v>10</v>
      </c>
      <c r="Q171" s="5">
        <v>0</v>
      </c>
    </row>
    <row r="172" spans="2:17" x14ac:dyDescent="0.2">
      <c r="B172" s="202" t="s">
        <v>56</v>
      </c>
      <c r="C172" s="203"/>
      <c r="D172" s="204"/>
      <c r="E172" s="56">
        <v>210</v>
      </c>
      <c r="F172" s="56">
        <v>210</v>
      </c>
      <c r="G172" s="5">
        <v>0</v>
      </c>
      <c r="L172" s="202" t="s">
        <v>56</v>
      </c>
      <c r="M172" s="203"/>
      <c r="N172" s="204"/>
      <c r="O172" s="56">
        <v>210</v>
      </c>
      <c r="P172" s="56">
        <v>210</v>
      </c>
      <c r="Q172" s="5">
        <v>0</v>
      </c>
    </row>
    <row r="173" spans="2:17" x14ac:dyDescent="0.2">
      <c r="B173" s="202" t="s">
        <v>5</v>
      </c>
      <c r="C173" s="203"/>
      <c r="D173" s="204"/>
      <c r="E173" s="56">
        <v>55</v>
      </c>
      <c r="F173" s="56">
        <v>55</v>
      </c>
      <c r="G173" s="5">
        <v>0</v>
      </c>
      <c r="L173" s="202" t="s">
        <v>5</v>
      </c>
      <c r="M173" s="203"/>
      <c r="N173" s="204"/>
      <c r="O173" s="56">
        <v>55</v>
      </c>
      <c r="P173" s="56">
        <v>55</v>
      </c>
      <c r="Q173" s="5">
        <v>0</v>
      </c>
    </row>
    <row r="174" spans="2:17" x14ac:dyDescent="0.2">
      <c r="B174" s="202" t="s">
        <v>6</v>
      </c>
      <c r="C174" s="203"/>
      <c r="D174" s="204"/>
      <c r="E174" s="56">
        <v>45</v>
      </c>
      <c r="F174" s="56">
        <v>45</v>
      </c>
      <c r="G174" s="5">
        <v>0</v>
      </c>
      <c r="L174" s="202" t="s">
        <v>6</v>
      </c>
      <c r="M174" s="203"/>
      <c r="N174" s="204"/>
      <c r="O174" s="56">
        <v>45</v>
      </c>
      <c r="P174" s="56">
        <v>45</v>
      </c>
      <c r="Q174" s="5">
        <v>0</v>
      </c>
    </row>
    <row r="175" spans="2:17" ht="15" thickBot="1" x14ac:dyDescent="0.25">
      <c r="B175" s="211" t="s">
        <v>41</v>
      </c>
      <c r="C175" s="212"/>
      <c r="D175" s="213"/>
      <c r="E175" s="57">
        <v>35</v>
      </c>
      <c r="F175" s="57">
        <v>35</v>
      </c>
      <c r="G175" s="62">
        <v>0</v>
      </c>
      <c r="L175" s="211" t="s">
        <v>41</v>
      </c>
      <c r="M175" s="212"/>
      <c r="N175" s="213"/>
      <c r="O175" s="57">
        <v>35</v>
      </c>
      <c r="P175" s="57">
        <v>35</v>
      </c>
      <c r="Q175" s="62">
        <v>0</v>
      </c>
    </row>
    <row r="176" spans="2:17" ht="15" thickBot="1" x14ac:dyDescent="0.25">
      <c r="B176" s="214" t="s">
        <v>53</v>
      </c>
      <c r="C176" s="215"/>
      <c r="D176" s="216"/>
      <c r="E176" s="58">
        <f>SUM(E162:E175)</f>
        <v>445</v>
      </c>
      <c r="F176" s="59">
        <f>SUM(F162:F175)</f>
        <v>445</v>
      </c>
      <c r="G176" s="60">
        <f>SUM(G162:G175)</f>
        <v>0</v>
      </c>
      <c r="L176" s="214" t="s">
        <v>53</v>
      </c>
      <c r="M176" s="215"/>
      <c r="N176" s="216"/>
      <c r="O176" s="58">
        <f>SUM(O162:O175)</f>
        <v>445</v>
      </c>
      <c r="P176" s="59">
        <f>SUM(P162:P175)</f>
        <v>445</v>
      </c>
      <c r="Q176" s="60">
        <f>SUM(Q162:Q175)</f>
        <v>0</v>
      </c>
    </row>
    <row r="208" ht="15" thickBot="1" x14ac:dyDescent="0.25"/>
    <row r="209" spans="1:20" x14ac:dyDescent="0.2">
      <c r="A209" s="196" t="s">
        <v>54</v>
      </c>
      <c r="B209" s="197"/>
      <c r="C209" s="197"/>
      <c r="D209" s="197"/>
      <c r="E209" s="197"/>
      <c r="F209" s="197"/>
      <c r="G209" s="197"/>
      <c r="H209" s="197" t="s">
        <v>42</v>
      </c>
      <c r="I209" s="197"/>
      <c r="J209" s="198"/>
      <c r="K209" s="196" t="s">
        <v>54</v>
      </c>
      <c r="L209" s="197"/>
      <c r="M209" s="197"/>
      <c r="N209" s="197"/>
      <c r="O209" s="197"/>
      <c r="P209" s="197"/>
      <c r="Q209" s="197"/>
      <c r="R209" s="197" t="s">
        <v>42</v>
      </c>
      <c r="S209" s="197"/>
      <c r="T209" s="198"/>
    </row>
    <row r="210" spans="1:20" ht="15" thickBot="1" x14ac:dyDescent="0.25">
      <c r="A210" s="199" t="s">
        <v>55</v>
      </c>
      <c r="B210" s="200"/>
      <c r="C210" s="200"/>
      <c r="D210" s="200"/>
      <c r="E210" s="200"/>
      <c r="F210" s="200"/>
      <c r="G210" s="200"/>
      <c r="H210" s="200" t="s">
        <v>42</v>
      </c>
      <c r="I210" s="200"/>
      <c r="J210" s="201"/>
      <c r="K210" s="199" t="s">
        <v>55</v>
      </c>
      <c r="L210" s="200"/>
      <c r="M210" s="200"/>
      <c r="N210" s="200"/>
      <c r="O210" s="200"/>
      <c r="P210" s="200"/>
      <c r="Q210" s="200"/>
      <c r="R210" s="200" t="s">
        <v>42</v>
      </c>
      <c r="S210" s="200"/>
      <c r="T210" s="201"/>
    </row>
    <row r="212" spans="1:20" ht="15" thickBot="1" x14ac:dyDescent="0.25"/>
    <row r="213" spans="1:20" ht="15" thickBot="1" x14ac:dyDescent="0.25">
      <c r="B213" s="205"/>
      <c r="C213" s="206"/>
      <c r="D213" s="207"/>
      <c r="E213" s="52" t="s">
        <v>43</v>
      </c>
      <c r="F213" s="53" t="s">
        <v>33</v>
      </c>
      <c r="G213" s="54" t="s">
        <v>32</v>
      </c>
      <c r="L213" s="205"/>
      <c r="M213" s="206"/>
      <c r="N213" s="207"/>
      <c r="O213" s="52" t="s">
        <v>43</v>
      </c>
      <c r="P213" s="53" t="s">
        <v>33</v>
      </c>
      <c r="Q213" s="54" t="s">
        <v>32</v>
      </c>
    </row>
    <row r="214" spans="1:20" x14ac:dyDescent="0.2">
      <c r="B214" s="208" t="s">
        <v>2</v>
      </c>
      <c r="C214" s="209"/>
      <c r="D214" s="210"/>
      <c r="E214" s="55">
        <v>10</v>
      </c>
      <c r="F214" s="55">
        <v>10</v>
      </c>
      <c r="G214" s="61">
        <v>0</v>
      </c>
      <c r="L214" s="208" t="s">
        <v>2</v>
      </c>
      <c r="M214" s="209"/>
      <c r="N214" s="210"/>
      <c r="O214" s="55">
        <v>10</v>
      </c>
      <c r="P214" s="55">
        <v>10</v>
      </c>
      <c r="Q214" s="61">
        <v>0</v>
      </c>
    </row>
    <row r="215" spans="1:20" x14ac:dyDescent="0.2">
      <c r="B215" s="202" t="s">
        <v>44</v>
      </c>
      <c r="C215" s="203"/>
      <c r="D215" s="204"/>
      <c r="E215" s="55">
        <v>10</v>
      </c>
      <c r="F215" s="55">
        <v>10</v>
      </c>
      <c r="G215" s="5">
        <v>0</v>
      </c>
      <c r="L215" s="202" t="s">
        <v>44</v>
      </c>
      <c r="M215" s="203"/>
      <c r="N215" s="204"/>
      <c r="O215" s="55">
        <v>10</v>
      </c>
      <c r="P215" s="55">
        <v>10</v>
      </c>
      <c r="Q215" s="5">
        <v>0</v>
      </c>
    </row>
    <row r="216" spans="1:20" x14ac:dyDescent="0.2">
      <c r="B216" s="202" t="s">
        <v>45</v>
      </c>
      <c r="C216" s="203"/>
      <c r="D216" s="204"/>
      <c r="E216" s="55">
        <v>10</v>
      </c>
      <c r="F216" s="55">
        <v>10</v>
      </c>
      <c r="G216" s="5">
        <v>0</v>
      </c>
      <c r="L216" s="202" t="s">
        <v>45</v>
      </c>
      <c r="M216" s="203"/>
      <c r="N216" s="204"/>
      <c r="O216" s="55">
        <v>10</v>
      </c>
      <c r="P216" s="55">
        <v>10</v>
      </c>
      <c r="Q216" s="5">
        <v>0</v>
      </c>
    </row>
    <row r="217" spans="1:20" x14ac:dyDescent="0.2">
      <c r="B217" s="202" t="s">
        <v>46</v>
      </c>
      <c r="C217" s="203"/>
      <c r="D217" s="204"/>
      <c r="E217" s="55">
        <v>10</v>
      </c>
      <c r="F217" s="55">
        <v>10</v>
      </c>
      <c r="G217" s="5">
        <v>0</v>
      </c>
      <c r="L217" s="202" t="s">
        <v>46</v>
      </c>
      <c r="M217" s="203"/>
      <c r="N217" s="204"/>
      <c r="O217" s="55">
        <v>10</v>
      </c>
      <c r="P217" s="55">
        <v>10</v>
      </c>
      <c r="Q217" s="5">
        <v>0</v>
      </c>
    </row>
    <row r="218" spans="1:20" x14ac:dyDescent="0.2">
      <c r="B218" s="202" t="s">
        <v>47</v>
      </c>
      <c r="C218" s="203"/>
      <c r="D218" s="204"/>
      <c r="E218" s="55">
        <v>10</v>
      </c>
      <c r="F218" s="55">
        <v>10</v>
      </c>
      <c r="G218" s="5">
        <v>0</v>
      </c>
      <c r="L218" s="202" t="s">
        <v>47</v>
      </c>
      <c r="M218" s="203"/>
      <c r="N218" s="204"/>
      <c r="O218" s="55">
        <v>10</v>
      </c>
      <c r="P218" s="55">
        <v>10</v>
      </c>
      <c r="Q218" s="5">
        <v>0</v>
      </c>
    </row>
    <row r="219" spans="1:20" x14ac:dyDescent="0.2">
      <c r="B219" s="202" t="s">
        <v>48</v>
      </c>
      <c r="C219" s="203"/>
      <c r="D219" s="204"/>
      <c r="E219" s="55">
        <v>10</v>
      </c>
      <c r="F219" s="55">
        <v>10</v>
      </c>
      <c r="G219" s="5">
        <v>0</v>
      </c>
      <c r="L219" s="202" t="s">
        <v>48</v>
      </c>
      <c r="M219" s="203"/>
      <c r="N219" s="204"/>
      <c r="O219" s="55">
        <v>10</v>
      </c>
      <c r="P219" s="55">
        <v>10</v>
      </c>
      <c r="Q219" s="5">
        <v>0</v>
      </c>
    </row>
    <row r="220" spans="1:20" x14ac:dyDescent="0.2">
      <c r="B220" s="202" t="s">
        <v>49</v>
      </c>
      <c r="C220" s="203"/>
      <c r="D220" s="204"/>
      <c r="E220" s="55">
        <v>10</v>
      </c>
      <c r="F220" s="55">
        <v>10</v>
      </c>
      <c r="G220" s="5">
        <v>0</v>
      </c>
      <c r="L220" s="202" t="s">
        <v>49</v>
      </c>
      <c r="M220" s="203"/>
      <c r="N220" s="204"/>
      <c r="O220" s="55">
        <v>10</v>
      </c>
      <c r="P220" s="55">
        <v>10</v>
      </c>
      <c r="Q220" s="5">
        <v>0</v>
      </c>
    </row>
    <row r="221" spans="1:20" x14ac:dyDescent="0.2">
      <c r="B221" s="202" t="s">
        <v>50</v>
      </c>
      <c r="C221" s="203"/>
      <c r="D221" s="204"/>
      <c r="E221" s="55">
        <v>10</v>
      </c>
      <c r="F221" s="55">
        <v>10</v>
      </c>
      <c r="G221" s="5">
        <v>0</v>
      </c>
      <c r="L221" s="202" t="s">
        <v>50</v>
      </c>
      <c r="M221" s="203"/>
      <c r="N221" s="204"/>
      <c r="O221" s="55">
        <v>10</v>
      </c>
      <c r="P221" s="55">
        <v>10</v>
      </c>
      <c r="Q221" s="5">
        <v>0</v>
      </c>
    </row>
    <row r="222" spans="1:20" x14ac:dyDescent="0.2">
      <c r="B222" s="202" t="s">
        <v>51</v>
      </c>
      <c r="C222" s="203"/>
      <c r="D222" s="204"/>
      <c r="E222" s="55">
        <v>10</v>
      </c>
      <c r="F222" s="55">
        <v>10</v>
      </c>
      <c r="G222" s="5">
        <v>0</v>
      </c>
      <c r="L222" s="202" t="s">
        <v>51</v>
      </c>
      <c r="M222" s="203"/>
      <c r="N222" s="204"/>
      <c r="O222" s="55">
        <v>10</v>
      </c>
      <c r="P222" s="55">
        <v>10</v>
      </c>
      <c r="Q222" s="5">
        <v>0</v>
      </c>
    </row>
    <row r="223" spans="1:20" x14ac:dyDescent="0.2">
      <c r="B223" s="202" t="s">
        <v>52</v>
      </c>
      <c r="C223" s="203"/>
      <c r="D223" s="204"/>
      <c r="E223" s="55">
        <v>10</v>
      </c>
      <c r="F223" s="55">
        <v>10</v>
      </c>
      <c r="G223" s="5">
        <v>0</v>
      </c>
      <c r="L223" s="202" t="s">
        <v>52</v>
      </c>
      <c r="M223" s="203"/>
      <c r="N223" s="204"/>
      <c r="O223" s="55">
        <v>10</v>
      </c>
      <c r="P223" s="55">
        <v>10</v>
      </c>
      <c r="Q223" s="5">
        <v>0</v>
      </c>
    </row>
    <row r="224" spans="1:20" x14ac:dyDescent="0.2">
      <c r="B224" s="202" t="s">
        <v>56</v>
      </c>
      <c r="C224" s="203"/>
      <c r="D224" s="204"/>
      <c r="E224" s="56">
        <v>210</v>
      </c>
      <c r="F224" s="56">
        <v>210</v>
      </c>
      <c r="G224" s="5">
        <v>0</v>
      </c>
      <c r="L224" s="202" t="s">
        <v>56</v>
      </c>
      <c r="M224" s="203"/>
      <c r="N224" s="204"/>
      <c r="O224" s="56">
        <v>210</v>
      </c>
      <c r="P224" s="56">
        <v>210</v>
      </c>
      <c r="Q224" s="5">
        <v>0</v>
      </c>
    </row>
    <row r="225" spans="2:17" x14ac:dyDescent="0.2">
      <c r="B225" s="202" t="s">
        <v>5</v>
      </c>
      <c r="C225" s="203"/>
      <c r="D225" s="204"/>
      <c r="E225" s="56">
        <v>55</v>
      </c>
      <c r="F225" s="56">
        <v>55</v>
      </c>
      <c r="G225" s="5">
        <v>0</v>
      </c>
      <c r="L225" s="202" t="s">
        <v>5</v>
      </c>
      <c r="M225" s="203"/>
      <c r="N225" s="204"/>
      <c r="O225" s="56">
        <v>55</v>
      </c>
      <c r="P225" s="56">
        <v>55</v>
      </c>
      <c r="Q225" s="5">
        <v>0</v>
      </c>
    </row>
    <row r="226" spans="2:17" x14ac:dyDescent="0.2">
      <c r="B226" s="202" t="s">
        <v>6</v>
      </c>
      <c r="C226" s="203"/>
      <c r="D226" s="204"/>
      <c r="E226" s="56">
        <v>45</v>
      </c>
      <c r="F226" s="56">
        <v>45</v>
      </c>
      <c r="G226" s="5">
        <v>0</v>
      </c>
      <c r="L226" s="202" t="s">
        <v>6</v>
      </c>
      <c r="M226" s="203"/>
      <c r="N226" s="204"/>
      <c r="O226" s="56">
        <v>45</v>
      </c>
      <c r="P226" s="56">
        <v>45</v>
      </c>
      <c r="Q226" s="5">
        <v>0</v>
      </c>
    </row>
    <row r="227" spans="2:17" ht="15" thickBot="1" x14ac:dyDescent="0.25">
      <c r="B227" s="211" t="s">
        <v>41</v>
      </c>
      <c r="C227" s="212"/>
      <c r="D227" s="213"/>
      <c r="E227" s="57">
        <v>35</v>
      </c>
      <c r="F227" s="57">
        <v>35</v>
      </c>
      <c r="G227" s="62">
        <v>0</v>
      </c>
      <c r="L227" s="211" t="s">
        <v>41</v>
      </c>
      <c r="M227" s="212"/>
      <c r="N227" s="213"/>
      <c r="O227" s="57">
        <v>35</v>
      </c>
      <c r="P227" s="57">
        <v>35</v>
      </c>
      <c r="Q227" s="62">
        <v>0</v>
      </c>
    </row>
    <row r="228" spans="2:17" ht="15" thickBot="1" x14ac:dyDescent="0.25">
      <c r="B228" s="214" t="s">
        <v>53</v>
      </c>
      <c r="C228" s="215"/>
      <c r="D228" s="216"/>
      <c r="E228" s="58">
        <f>SUM(E214:E227)</f>
        <v>445</v>
      </c>
      <c r="F228" s="59">
        <f>SUM(F214:F227)</f>
        <v>445</v>
      </c>
      <c r="G228" s="60">
        <f>SUM(G214:G227)</f>
        <v>0</v>
      </c>
      <c r="L228" s="214" t="s">
        <v>53</v>
      </c>
      <c r="M228" s="215"/>
      <c r="N228" s="216"/>
      <c r="O228" s="58">
        <f>SUM(O214:O227)</f>
        <v>445</v>
      </c>
      <c r="P228" s="59">
        <f>SUM(P214:P227)</f>
        <v>445</v>
      </c>
      <c r="Q228" s="60">
        <f>SUM(Q214:Q227)</f>
        <v>0</v>
      </c>
    </row>
  </sheetData>
  <mergeCells count="200">
    <mergeCell ref="L224:N224"/>
    <mergeCell ref="L225:N225"/>
    <mergeCell ref="L226:N226"/>
    <mergeCell ref="L227:N227"/>
    <mergeCell ref="L228:N228"/>
    <mergeCell ref="L219:N219"/>
    <mergeCell ref="L220:N220"/>
    <mergeCell ref="L221:N221"/>
    <mergeCell ref="L222:N222"/>
    <mergeCell ref="L223:N223"/>
    <mergeCell ref="L214:N214"/>
    <mergeCell ref="L215:N215"/>
    <mergeCell ref="L216:N216"/>
    <mergeCell ref="L217:N217"/>
    <mergeCell ref="L218:N218"/>
    <mergeCell ref="K209:Q209"/>
    <mergeCell ref="R209:T209"/>
    <mergeCell ref="K210:Q210"/>
    <mergeCell ref="R210:T210"/>
    <mergeCell ref="L213:N213"/>
    <mergeCell ref="B224:D224"/>
    <mergeCell ref="B225:D225"/>
    <mergeCell ref="B226:D226"/>
    <mergeCell ref="B227:D227"/>
    <mergeCell ref="B228:D228"/>
    <mergeCell ref="B219:D219"/>
    <mergeCell ref="B220:D220"/>
    <mergeCell ref="B221:D221"/>
    <mergeCell ref="B222:D222"/>
    <mergeCell ref="B223:D223"/>
    <mergeCell ref="B214:D214"/>
    <mergeCell ref="B215:D215"/>
    <mergeCell ref="B216:D216"/>
    <mergeCell ref="B217:D217"/>
    <mergeCell ref="B218:D218"/>
    <mergeCell ref="A209:G209"/>
    <mergeCell ref="H209:J209"/>
    <mergeCell ref="A210:G210"/>
    <mergeCell ref="H210:J210"/>
    <mergeCell ref="B213:D213"/>
    <mergeCell ref="L172:N172"/>
    <mergeCell ref="L173:N173"/>
    <mergeCell ref="L174:N174"/>
    <mergeCell ref="L175:N175"/>
    <mergeCell ref="L176:N176"/>
    <mergeCell ref="L167:N167"/>
    <mergeCell ref="L168:N168"/>
    <mergeCell ref="L169:N169"/>
    <mergeCell ref="L170:N170"/>
    <mergeCell ref="L171:N171"/>
    <mergeCell ref="L162:N162"/>
    <mergeCell ref="L163:N163"/>
    <mergeCell ref="L164:N164"/>
    <mergeCell ref="L165:N165"/>
    <mergeCell ref="L166:N166"/>
    <mergeCell ref="K157:Q157"/>
    <mergeCell ref="R157:T157"/>
    <mergeCell ref="K158:Q158"/>
    <mergeCell ref="R158:T158"/>
    <mergeCell ref="L161:N161"/>
    <mergeCell ref="B172:D172"/>
    <mergeCell ref="B173:D173"/>
    <mergeCell ref="B174:D174"/>
    <mergeCell ref="B175:D175"/>
    <mergeCell ref="B176:D176"/>
    <mergeCell ref="B167:D167"/>
    <mergeCell ref="B168:D168"/>
    <mergeCell ref="B169:D169"/>
    <mergeCell ref="B170:D170"/>
    <mergeCell ref="B171:D171"/>
    <mergeCell ref="B162:D162"/>
    <mergeCell ref="B163:D163"/>
    <mergeCell ref="B164:D164"/>
    <mergeCell ref="B165:D165"/>
    <mergeCell ref="B166:D166"/>
    <mergeCell ref="A157:G157"/>
    <mergeCell ref="H157:J157"/>
    <mergeCell ref="A158:G158"/>
    <mergeCell ref="H158:J158"/>
    <mergeCell ref="B161:D161"/>
    <mergeCell ref="L120:N120"/>
    <mergeCell ref="L121:N121"/>
    <mergeCell ref="L122:N122"/>
    <mergeCell ref="L123:N123"/>
    <mergeCell ref="L124:N124"/>
    <mergeCell ref="L115:N115"/>
    <mergeCell ref="L116:N116"/>
    <mergeCell ref="L117:N117"/>
    <mergeCell ref="L118:N118"/>
    <mergeCell ref="L119:N119"/>
    <mergeCell ref="L110:N110"/>
    <mergeCell ref="L111:N111"/>
    <mergeCell ref="L112:N112"/>
    <mergeCell ref="L113:N113"/>
    <mergeCell ref="L114:N114"/>
    <mergeCell ref="K105:Q105"/>
    <mergeCell ref="R105:T105"/>
    <mergeCell ref="K106:Q106"/>
    <mergeCell ref="R106:T106"/>
    <mergeCell ref="L109:N109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A105:G105"/>
    <mergeCell ref="H105:J105"/>
    <mergeCell ref="A106:G106"/>
    <mergeCell ref="H106:J106"/>
    <mergeCell ref="B109:D109"/>
    <mergeCell ref="L68:N68"/>
    <mergeCell ref="L69:N69"/>
    <mergeCell ref="L70:N70"/>
    <mergeCell ref="L71:N71"/>
    <mergeCell ref="L72:N72"/>
    <mergeCell ref="L63:N63"/>
    <mergeCell ref="L64:N64"/>
    <mergeCell ref="L65:N65"/>
    <mergeCell ref="L66:N66"/>
    <mergeCell ref="L67:N67"/>
    <mergeCell ref="L58:N58"/>
    <mergeCell ref="L59:N59"/>
    <mergeCell ref="L60:N60"/>
    <mergeCell ref="L61:N61"/>
    <mergeCell ref="L62:N62"/>
    <mergeCell ref="K53:Q53"/>
    <mergeCell ref="R53:T53"/>
    <mergeCell ref="K54:Q54"/>
    <mergeCell ref="R54:T54"/>
    <mergeCell ref="L57:N5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A53:G53"/>
    <mergeCell ref="H53:J53"/>
    <mergeCell ref="A54:G54"/>
    <mergeCell ref="H54:J54"/>
    <mergeCell ref="B57:D57"/>
    <mergeCell ref="L16:N16"/>
    <mergeCell ref="L17:N17"/>
    <mergeCell ref="L18:N18"/>
    <mergeCell ref="L19:N19"/>
    <mergeCell ref="L20:N20"/>
    <mergeCell ref="L11:N11"/>
    <mergeCell ref="L12:N12"/>
    <mergeCell ref="L13:N13"/>
    <mergeCell ref="L14:N14"/>
    <mergeCell ref="L15:N15"/>
    <mergeCell ref="L6:N6"/>
    <mergeCell ref="L7:N7"/>
    <mergeCell ref="L8:N8"/>
    <mergeCell ref="L9:N9"/>
    <mergeCell ref="L10:N10"/>
    <mergeCell ref="K1:Q1"/>
    <mergeCell ref="R1:T1"/>
    <mergeCell ref="K2:Q2"/>
    <mergeCell ref="R2:T2"/>
    <mergeCell ref="L5:N5"/>
    <mergeCell ref="B19:D19"/>
    <mergeCell ref="B20:D20"/>
    <mergeCell ref="B13:D13"/>
    <mergeCell ref="B14:D14"/>
    <mergeCell ref="B15:D15"/>
    <mergeCell ref="B16:D16"/>
    <mergeCell ref="B17:D17"/>
    <mergeCell ref="B18:D18"/>
    <mergeCell ref="B12:D12"/>
    <mergeCell ref="B10:D10"/>
    <mergeCell ref="B11:D11"/>
    <mergeCell ref="A1:G1"/>
    <mergeCell ref="H1:J1"/>
    <mergeCell ref="A2:G2"/>
    <mergeCell ref="H2:J2"/>
    <mergeCell ref="B5:D5"/>
    <mergeCell ref="B6:D6"/>
    <mergeCell ref="B7:D7"/>
    <mergeCell ref="B8:D8"/>
    <mergeCell ref="B9:D9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&amp;C&amp;"Mongolian Baiti,Normal Negrito"&amp;12CANTINHO DA UNIDADE
TESOURARIA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Valores</vt:lpstr>
      <vt:lpstr>Tesouraria</vt:lpstr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Controle</vt:lpstr>
      <vt:lpstr>Saídas</vt:lpstr>
      <vt:lpstr>Entradas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Dessa Fróis</dc:creator>
  <cp:lastModifiedBy>Dessa Fróis</cp:lastModifiedBy>
  <dcterms:created xsi:type="dcterms:W3CDTF">2016-02-13T15:22:09Z</dcterms:created>
  <dcterms:modified xsi:type="dcterms:W3CDTF">2016-02-22T01:17:11Z</dcterms:modified>
</cp:coreProperties>
</file>