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TEUS CAMPOS\Documents\Desbravadores\replanilhaexcel\"/>
    </mc:Choice>
  </mc:AlternateContent>
  <bookViews>
    <workbookView xWindow="0" yWindow="0" windowWidth="20490" windowHeight="7755" tabRatio="831"/>
  </bookViews>
  <sheets>
    <sheet name="Cadastro Membros" sheetId="2" r:id="rId1"/>
    <sheet name="Controle Frequência" sheetId="1" r:id="rId2"/>
    <sheet name="Acompanhamento Frequência" sheetId="10" r:id="rId3"/>
    <sheet name="Controle - Amigo" sheetId="3" r:id="rId4"/>
    <sheet name="Controle - Companheiro" sheetId="4" r:id="rId5"/>
    <sheet name="Controle - Pesquisador" sheetId="5" r:id="rId6"/>
    <sheet name="Controle - Pioneiro" sheetId="6" r:id="rId7"/>
    <sheet name="Controle - Excursionista" sheetId="7" r:id="rId8"/>
    <sheet name="Controle - Guia" sheetId="8" r:id="rId9"/>
    <sheet name="Investidos" sheetId="9" r:id="rId10"/>
  </sheets>
  <definedNames>
    <definedName name="_xlnm._FilterDatabase" localSheetId="2" hidden="1">'Acompanhamento Frequência'!$A$1:$L$1</definedName>
    <definedName name="_xlnm._FilterDatabase" localSheetId="0" hidden="1">'Cadastro Membros'!$A$2:$G$101</definedName>
    <definedName name="_xlnm._FilterDatabase" localSheetId="1" hidden="1">'Controle Frequência'!$B$1:$J$1</definedName>
  </definedNames>
  <calcPr calcId="152511"/>
</workbook>
</file>

<file path=xl/calcChain.xml><?xml version="1.0" encoding="utf-8"?>
<calcChain xmlns="http://schemas.openxmlformats.org/spreadsheetml/2006/main">
  <c r="C3" i="1" l="1"/>
  <c r="B3" i="10" l="1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C2" i="1"/>
  <c r="B2" i="10"/>
  <c r="A2" i="10"/>
  <c r="V13" i="8"/>
  <c r="W13" i="8"/>
  <c r="W16" i="8" s="1"/>
  <c r="X13" i="8"/>
  <c r="Y13" i="8"/>
  <c r="Y17" i="8" s="1"/>
  <c r="Z13" i="8"/>
  <c r="Z15" i="8" s="1"/>
  <c r="AA13" i="8"/>
  <c r="AA16" i="8" s="1"/>
  <c r="AB13" i="8"/>
  <c r="AB16" i="8" s="1"/>
  <c r="V14" i="8"/>
  <c r="W14" i="8"/>
  <c r="X14" i="8"/>
  <c r="Y14" i="8"/>
  <c r="Z14" i="8"/>
  <c r="AA14" i="8"/>
  <c r="AA17" i="8" s="1"/>
  <c r="AB14" i="8"/>
  <c r="V16" i="8"/>
  <c r="X16" i="8"/>
  <c r="Z17" i="8"/>
  <c r="V18" i="8"/>
  <c r="W18" i="8"/>
  <c r="X18" i="8"/>
  <c r="Y18" i="8"/>
  <c r="Z18" i="8"/>
  <c r="AA18" i="8"/>
  <c r="AB18" i="8"/>
  <c r="U14" i="8"/>
  <c r="U18" i="8" s="1"/>
  <c r="V13" i="7"/>
  <c r="V16" i="7" s="1"/>
  <c r="W13" i="7"/>
  <c r="W16" i="7" s="1"/>
  <c r="X13" i="7"/>
  <c r="Y13" i="7"/>
  <c r="Y16" i="7" s="1"/>
  <c r="Z13" i="7"/>
  <c r="AA13" i="7"/>
  <c r="AA16" i="7" s="1"/>
  <c r="AB13" i="7"/>
  <c r="V14" i="7"/>
  <c r="W14" i="7"/>
  <c r="W18" i="7" s="1"/>
  <c r="X14" i="7"/>
  <c r="X15" i="7" s="1"/>
  <c r="Y14" i="7"/>
  <c r="Z14" i="7"/>
  <c r="Z18" i="7" s="1"/>
  <c r="AA14" i="7"/>
  <c r="AA18" i="7" s="1"/>
  <c r="AB14" i="7"/>
  <c r="AB15" i="7" s="1"/>
  <c r="X16" i="7"/>
  <c r="Z16" i="7"/>
  <c r="AB16" i="7"/>
  <c r="Y18" i="7"/>
  <c r="U14" i="7"/>
  <c r="U18" i="7" s="1"/>
  <c r="AB13" i="6"/>
  <c r="AB14" i="6"/>
  <c r="AB17" i="6" s="1"/>
  <c r="V13" i="6"/>
  <c r="W13" i="6"/>
  <c r="X13" i="6"/>
  <c r="X16" i="6" s="1"/>
  <c r="Y13" i="6"/>
  <c r="Y16" i="6" s="1"/>
  <c r="Z13" i="6"/>
  <c r="Z16" i="6" s="1"/>
  <c r="AA13" i="6"/>
  <c r="AA16" i="6" s="1"/>
  <c r="V14" i="6"/>
  <c r="W14" i="6"/>
  <c r="W18" i="6" s="1"/>
  <c r="X14" i="6"/>
  <c r="X18" i="6" s="1"/>
  <c r="Y14" i="6"/>
  <c r="Y18" i="6" s="1"/>
  <c r="Z14" i="6"/>
  <c r="AA14" i="6"/>
  <c r="AA18" i="6" s="1"/>
  <c r="V16" i="6"/>
  <c r="W16" i="6"/>
  <c r="X17" i="6"/>
  <c r="Y17" i="6"/>
  <c r="Z18" i="6"/>
  <c r="U14" i="6"/>
  <c r="V13" i="5"/>
  <c r="V16" i="5" s="1"/>
  <c r="W13" i="5"/>
  <c r="W16" i="5" s="1"/>
  <c r="X13" i="5"/>
  <c r="Y13" i="5"/>
  <c r="Y16" i="5" s="1"/>
  <c r="Z13" i="5"/>
  <c r="Z16" i="5" s="1"/>
  <c r="AA13" i="5"/>
  <c r="AA16" i="5" s="1"/>
  <c r="AB13" i="5"/>
  <c r="V14" i="5"/>
  <c r="V18" i="5" s="1"/>
  <c r="W14" i="5"/>
  <c r="W17" i="5" s="1"/>
  <c r="X14" i="5"/>
  <c r="X18" i="5" s="1"/>
  <c r="Y14" i="5"/>
  <c r="Z14" i="5"/>
  <c r="Z18" i="5" s="1"/>
  <c r="AA14" i="5"/>
  <c r="AA18" i="5" s="1"/>
  <c r="AB14" i="5"/>
  <c r="AB18" i="5" s="1"/>
  <c r="Y15" i="5"/>
  <c r="X16" i="5"/>
  <c r="AB16" i="5"/>
  <c r="Y17" i="5"/>
  <c r="AA17" i="5"/>
  <c r="Y18" i="5"/>
  <c r="U14" i="5"/>
  <c r="U13" i="5"/>
  <c r="V13" i="4"/>
  <c r="V16" i="4" s="1"/>
  <c r="W13" i="4"/>
  <c r="W16" i="4" s="1"/>
  <c r="X13" i="4"/>
  <c r="X16" i="4" s="1"/>
  <c r="Y13" i="4"/>
  <c r="Z13" i="4"/>
  <c r="Z16" i="4" s="1"/>
  <c r="AA13" i="4"/>
  <c r="AA16" i="4" s="1"/>
  <c r="AB13" i="4"/>
  <c r="AB16" i="4" s="1"/>
  <c r="V14" i="4"/>
  <c r="V18" i="4" s="1"/>
  <c r="W14" i="4"/>
  <c r="W18" i="4" s="1"/>
  <c r="X14" i="4"/>
  <c r="X18" i="4" s="1"/>
  <c r="Y14" i="4"/>
  <c r="Y17" i="4" s="1"/>
  <c r="Z14" i="4"/>
  <c r="AA14" i="4"/>
  <c r="AA18" i="4" s="1"/>
  <c r="AB14" i="4"/>
  <c r="AB18" i="4" s="1"/>
  <c r="X15" i="4"/>
  <c r="V17" i="4"/>
  <c r="Z17" i="4"/>
  <c r="AB17" i="4"/>
  <c r="Z18" i="4"/>
  <c r="U14" i="4"/>
  <c r="V13" i="3"/>
  <c r="W13" i="3"/>
  <c r="X13" i="3"/>
  <c r="X15" i="3" s="1"/>
  <c r="Y13" i="3"/>
  <c r="Y16" i="3" s="1"/>
  <c r="Z13" i="3"/>
  <c r="Z16" i="3" s="1"/>
  <c r="AA13" i="3"/>
  <c r="AA16" i="3" s="1"/>
  <c r="AB13" i="3"/>
  <c r="AB15" i="3" s="1"/>
  <c r="V14" i="3"/>
  <c r="W14" i="3"/>
  <c r="W15" i="3" s="1"/>
  <c r="X14" i="3"/>
  <c r="Y14" i="3"/>
  <c r="Z14" i="3"/>
  <c r="AA14" i="3"/>
  <c r="AA15" i="3" s="1"/>
  <c r="AB14" i="3"/>
  <c r="V16" i="3"/>
  <c r="W16" i="3"/>
  <c r="X16" i="3"/>
  <c r="W17" i="3"/>
  <c r="AB17" i="3"/>
  <c r="W18" i="3"/>
  <c r="X18" i="3"/>
  <c r="Y18" i="3"/>
  <c r="Z18" i="3"/>
  <c r="AA18" i="3"/>
  <c r="AB18" i="3"/>
  <c r="U13" i="7"/>
  <c r="V7" i="7"/>
  <c r="W7" i="7"/>
  <c r="X7" i="7"/>
  <c r="X9" i="7" s="1"/>
  <c r="Y7" i="7"/>
  <c r="Y10" i="7" s="1"/>
  <c r="Z7" i="7"/>
  <c r="Z10" i="7" s="1"/>
  <c r="AA7" i="7"/>
  <c r="AB7" i="7"/>
  <c r="AB9" i="7" s="1"/>
  <c r="V8" i="7"/>
  <c r="W8" i="7"/>
  <c r="W9" i="7" s="1"/>
  <c r="X8" i="7"/>
  <c r="Y8" i="7"/>
  <c r="Y11" i="7" s="1"/>
  <c r="Z8" i="7"/>
  <c r="AA8" i="7"/>
  <c r="AA9" i="7" s="1"/>
  <c r="AB8" i="7"/>
  <c r="V10" i="7"/>
  <c r="W10" i="7"/>
  <c r="AA10" i="7"/>
  <c r="X11" i="7"/>
  <c r="V12" i="7"/>
  <c r="W12" i="7"/>
  <c r="X12" i="7"/>
  <c r="Y12" i="7"/>
  <c r="Z12" i="7"/>
  <c r="AA12" i="7"/>
  <c r="AB12" i="7"/>
  <c r="U7" i="7"/>
  <c r="U10" i="7" s="1"/>
  <c r="U8" i="7"/>
  <c r="U9" i="7" s="1"/>
  <c r="W12" i="8"/>
  <c r="Y12" i="8"/>
  <c r="Z12" i="8"/>
  <c r="AA12" i="8"/>
  <c r="V8" i="8"/>
  <c r="V12" i="8" s="1"/>
  <c r="W8" i="8"/>
  <c r="X8" i="8"/>
  <c r="X12" i="8" s="1"/>
  <c r="Y8" i="8"/>
  <c r="Z8" i="8"/>
  <c r="AA8" i="8"/>
  <c r="AB8" i="8"/>
  <c r="AB12" i="8" s="1"/>
  <c r="U8" i="8"/>
  <c r="U12" i="8" s="1"/>
  <c r="V8" i="6"/>
  <c r="W8" i="6"/>
  <c r="X8" i="6"/>
  <c r="Y8" i="6"/>
  <c r="Z8" i="6"/>
  <c r="AA8" i="6"/>
  <c r="AB8" i="6"/>
  <c r="U8" i="6"/>
  <c r="V8" i="5"/>
  <c r="W8" i="5"/>
  <c r="X8" i="5"/>
  <c r="Y8" i="5"/>
  <c r="Z8" i="5"/>
  <c r="AA8" i="5"/>
  <c r="AB8" i="5"/>
  <c r="U8" i="5"/>
  <c r="V8" i="4"/>
  <c r="W8" i="4"/>
  <c r="X8" i="4"/>
  <c r="Y8" i="4"/>
  <c r="Z8" i="4"/>
  <c r="AA8" i="4"/>
  <c r="AB8" i="4"/>
  <c r="U8" i="4"/>
  <c r="A201" i="2"/>
  <c r="A200" i="10" s="1"/>
  <c r="A202" i="2"/>
  <c r="A201" i="10" s="1"/>
  <c r="A203" i="2"/>
  <c r="A202" i="10" s="1"/>
  <c r="A204" i="2"/>
  <c r="A203" i="10" s="1"/>
  <c r="A205" i="2"/>
  <c r="A204" i="10" s="1"/>
  <c r="A206" i="2"/>
  <c r="A205" i="10" s="1"/>
  <c r="A207" i="2"/>
  <c r="A206" i="10" s="1"/>
  <c r="A208" i="2"/>
  <c r="A207" i="10" s="1"/>
  <c r="A209" i="2"/>
  <c r="A208" i="10" s="1"/>
  <c r="A210" i="2"/>
  <c r="A209" i="10" s="1"/>
  <c r="A211" i="2"/>
  <c r="A210" i="10" s="1"/>
  <c r="A212" i="2"/>
  <c r="A211" i="10" s="1"/>
  <c r="A213" i="2"/>
  <c r="A212" i="10" s="1"/>
  <c r="A214" i="2"/>
  <c r="A213" i="10" s="1"/>
  <c r="A215" i="2"/>
  <c r="A214" i="10" s="1"/>
  <c r="A216" i="2"/>
  <c r="A215" i="10" s="1"/>
  <c r="A217" i="2"/>
  <c r="A216" i="10" s="1"/>
  <c r="A218" i="2"/>
  <c r="A217" i="10" s="1"/>
  <c r="A219" i="2"/>
  <c r="A218" i="10" s="1"/>
  <c r="A220" i="2"/>
  <c r="A219" i="10" s="1"/>
  <c r="A221" i="2"/>
  <c r="A220" i="10" s="1"/>
  <c r="A222" i="2"/>
  <c r="A221" i="10" s="1"/>
  <c r="A223" i="2"/>
  <c r="A222" i="10" s="1"/>
  <c r="A224" i="2"/>
  <c r="A223" i="10" s="1"/>
  <c r="A225" i="2"/>
  <c r="A224" i="10" s="1"/>
  <c r="A226" i="2"/>
  <c r="A225" i="10" s="1"/>
  <c r="A227" i="2"/>
  <c r="A226" i="10" s="1"/>
  <c r="A228" i="2"/>
  <c r="A227" i="10" s="1"/>
  <c r="A229" i="2"/>
  <c r="A228" i="10" s="1"/>
  <c r="A230" i="2"/>
  <c r="A229" i="10" s="1"/>
  <c r="A231" i="2"/>
  <c r="A230" i="10" s="1"/>
  <c r="A232" i="2"/>
  <c r="A231" i="10" s="1"/>
  <c r="A233" i="2"/>
  <c r="A232" i="10" s="1"/>
  <c r="A234" i="2"/>
  <c r="A233" i="10" s="1"/>
  <c r="A235" i="2"/>
  <c r="A234" i="10" s="1"/>
  <c r="A236" i="2"/>
  <c r="A235" i="10" s="1"/>
  <c r="A237" i="2"/>
  <c r="A236" i="10" s="1"/>
  <c r="A238" i="2"/>
  <c r="A237" i="10" s="1"/>
  <c r="A239" i="2"/>
  <c r="A238" i="10" s="1"/>
  <c r="A240" i="2"/>
  <c r="A239" i="10" s="1"/>
  <c r="A241" i="2"/>
  <c r="A240" i="10" s="1"/>
  <c r="A242" i="2"/>
  <c r="A241" i="10" s="1"/>
  <c r="A243" i="2"/>
  <c r="A242" i="10" s="1"/>
  <c r="A244" i="2"/>
  <c r="A243" i="10" s="1"/>
  <c r="A245" i="2"/>
  <c r="A244" i="10" s="1"/>
  <c r="A246" i="2"/>
  <c r="A245" i="10" s="1"/>
  <c r="A247" i="2"/>
  <c r="A246" i="10" s="1"/>
  <c r="A248" i="2"/>
  <c r="A247" i="10" s="1"/>
  <c r="A249" i="2"/>
  <c r="A248" i="10" s="1"/>
  <c r="A250" i="2"/>
  <c r="A249" i="10" s="1"/>
  <c r="A251" i="2"/>
  <c r="A250" i="10" s="1"/>
  <c r="A252" i="2"/>
  <c r="A251" i="10" s="1"/>
  <c r="A253" i="2"/>
  <c r="A252" i="10" s="1"/>
  <c r="A254" i="2"/>
  <c r="A253" i="10" s="1"/>
  <c r="A255" i="2"/>
  <c r="A254" i="10" s="1"/>
  <c r="A256" i="2"/>
  <c r="A255" i="10" s="1"/>
  <c r="A257" i="2"/>
  <c r="A256" i="10" s="1"/>
  <c r="A258" i="2"/>
  <c r="A257" i="10" s="1"/>
  <c r="A259" i="2"/>
  <c r="A258" i="10" s="1"/>
  <c r="A260" i="2"/>
  <c r="A259" i="10" s="1"/>
  <c r="A261" i="2"/>
  <c r="A260" i="10" s="1"/>
  <c r="A262" i="2"/>
  <c r="A261" i="10" s="1"/>
  <c r="A263" i="2"/>
  <c r="A262" i="10" s="1"/>
  <c r="A264" i="2"/>
  <c r="A263" i="10" s="1"/>
  <c r="A265" i="2"/>
  <c r="A264" i="10" s="1"/>
  <c r="A266" i="2"/>
  <c r="A265" i="10" s="1"/>
  <c r="A267" i="2"/>
  <c r="A266" i="10" s="1"/>
  <c r="A268" i="2"/>
  <c r="A267" i="10" s="1"/>
  <c r="A269" i="2"/>
  <c r="A268" i="10" s="1"/>
  <c r="A270" i="2"/>
  <c r="A269" i="10" s="1"/>
  <c r="A271" i="2"/>
  <c r="A270" i="10" s="1"/>
  <c r="A272" i="2"/>
  <c r="A271" i="10" s="1"/>
  <c r="A273" i="2"/>
  <c r="A272" i="10" s="1"/>
  <c r="A274" i="2"/>
  <c r="A273" i="10" s="1"/>
  <c r="A275" i="2"/>
  <c r="A274" i="10" s="1"/>
  <c r="A276" i="2"/>
  <c r="A275" i="10" s="1"/>
  <c r="A277" i="2"/>
  <c r="A276" i="10" s="1"/>
  <c r="A278" i="2"/>
  <c r="A277" i="10" s="1"/>
  <c r="A279" i="2"/>
  <c r="A278" i="10" s="1"/>
  <c r="A280" i="2"/>
  <c r="A279" i="10" s="1"/>
  <c r="A281" i="2"/>
  <c r="A280" i="10" s="1"/>
  <c r="A282" i="2"/>
  <c r="A281" i="10" s="1"/>
  <c r="A283" i="2"/>
  <c r="A282" i="10" s="1"/>
  <c r="A284" i="2"/>
  <c r="A283" i="10" s="1"/>
  <c r="A285" i="2"/>
  <c r="A284" i="10" s="1"/>
  <c r="A286" i="2"/>
  <c r="A285" i="10" s="1"/>
  <c r="A287" i="2"/>
  <c r="A286" i="10" s="1"/>
  <c r="A288" i="2"/>
  <c r="A287" i="10" s="1"/>
  <c r="A289" i="2"/>
  <c r="A288" i="10" s="1"/>
  <c r="A290" i="2"/>
  <c r="A289" i="10" s="1"/>
  <c r="A291" i="2"/>
  <c r="A290" i="10" s="1"/>
  <c r="A292" i="2"/>
  <c r="A291" i="10" s="1"/>
  <c r="A293" i="2"/>
  <c r="A292" i="10" s="1"/>
  <c r="A294" i="2"/>
  <c r="A293" i="10" s="1"/>
  <c r="A295" i="2"/>
  <c r="A294" i="10" s="1"/>
  <c r="A296" i="2"/>
  <c r="A295" i="10" s="1"/>
  <c r="A297" i="2"/>
  <c r="A296" i="10" s="1"/>
  <c r="A298" i="2"/>
  <c r="A297" i="10" s="1"/>
  <c r="A299" i="2"/>
  <c r="A298" i="10" s="1"/>
  <c r="A300" i="2"/>
  <c r="A299" i="10" s="1"/>
  <c r="A301" i="2"/>
  <c r="A300" i="10" s="1"/>
  <c r="A302" i="2"/>
  <c r="A301" i="10" s="1"/>
  <c r="A303" i="2"/>
  <c r="A302" i="10" s="1"/>
  <c r="A304" i="2"/>
  <c r="A303" i="10" s="1"/>
  <c r="A305" i="2"/>
  <c r="A304" i="10" s="1"/>
  <c r="A306" i="2"/>
  <c r="A305" i="10" s="1"/>
  <c r="A307" i="2"/>
  <c r="A306" i="10" s="1"/>
  <c r="A308" i="2"/>
  <c r="A307" i="10" s="1"/>
  <c r="A309" i="2"/>
  <c r="A308" i="10" s="1"/>
  <c r="A310" i="2"/>
  <c r="A309" i="10" s="1"/>
  <c r="A311" i="2"/>
  <c r="A310" i="10" s="1"/>
  <c r="A312" i="2"/>
  <c r="A311" i="10" s="1"/>
  <c r="A313" i="2"/>
  <c r="A312" i="10" s="1"/>
  <c r="A314" i="2"/>
  <c r="A313" i="10" s="1"/>
  <c r="A315" i="2"/>
  <c r="A314" i="10" s="1"/>
  <c r="A316" i="2"/>
  <c r="A315" i="10" s="1"/>
  <c r="A317" i="2"/>
  <c r="A316" i="10" s="1"/>
  <c r="A318" i="2"/>
  <c r="A317" i="10" s="1"/>
  <c r="A319" i="2"/>
  <c r="A318" i="10" s="1"/>
  <c r="A320" i="2"/>
  <c r="A319" i="10" s="1"/>
  <c r="A321" i="2"/>
  <c r="A320" i="10" s="1"/>
  <c r="A322" i="2"/>
  <c r="A321" i="10" s="1"/>
  <c r="A323" i="2"/>
  <c r="A322" i="10" s="1"/>
  <c r="A324" i="2"/>
  <c r="A323" i="10" s="1"/>
  <c r="A325" i="2"/>
  <c r="A324" i="10" s="1"/>
  <c r="A326" i="2"/>
  <c r="A325" i="10" s="1"/>
  <c r="A327" i="2"/>
  <c r="A326" i="10" s="1"/>
  <c r="A328" i="2"/>
  <c r="A327" i="10" s="1"/>
  <c r="A329" i="2"/>
  <c r="A328" i="10" s="1"/>
  <c r="A330" i="2"/>
  <c r="A329" i="10" s="1"/>
  <c r="A331" i="2"/>
  <c r="A330" i="10" s="1"/>
  <c r="A332" i="2"/>
  <c r="A331" i="10" s="1"/>
  <c r="A333" i="2"/>
  <c r="A332" i="10" s="1"/>
  <c r="A334" i="2"/>
  <c r="A333" i="10" s="1"/>
  <c r="A335" i="2"/>
  <c r="A334" i="10" s="1"/>
  <c r="A336" i="2"/>
  <c r="A335" i="10" s="1"/>
  <c r="A337" i="2"/>
  <c r="A336" i="10" s="1"/>
  <c r="A338" i="2"/>
  <c r="A337" i="10" s="1"/>
  <c r="A339" i="2"/>
  <c r="A338" i="10" s="1"/>
  <c r="A340" i="2"/>
  <c r="A339" i="10" s="1"/>
  <c r="A341" i="2"/>
  <c r="A340" i="10" s="1"/>
  <c r="A342" i="2"/>
  <c r="A341" i="10" s="1"/>
  <c r="A343" i="2"/>
  <c r="A342" i="10" s="1"/>
  <c r="A344" i="2"/>
  <c r="A343" i="10" s="1"/>
  <c r="A345" i="2"/>
  <c r="A344" i="10" s="1"/>
  <c r="A346" i="2"/>
  <c r="A345" i="10" s="1"/>
  <c r="A347" i="2"/>
  <c r="A346" i="10" s="1"/>
  <c r="A348" i="2"/>
  <c r="A347" i="10" s="1"/>
  <c r="A349" i="2"/>
  <c r="A348" i="10" s="1"/>
  <c r="A350" i="2"/>
  <c r="A349" i="10" s="1"/>
  <c r="A351" i="2"/>
  <c r="A350" i="10" s="1"/>
  <c r="A352" i="2"/>
  <c r="A351" i="10" s="1"/>
  <c r="A353" i="2"/>
  <c r="A352" i="10" s="1"/>
  <c r="A354" i="2"/>
  <c r="A353" i="10" s="1"/>
  <c r="A355" i="2"/>
  <c r="A354" i="10" s="1"/>
  <c r="A356" i="2"/>
  <c r="A355" i="10" s="1"/>
  <c r="A357" i="2"/>
  <c r="A356" i="10" s="1"/>
  <c r="A358" i="2"/>
  <c r="A357" i="10" s="1"/>
  <c r="A359" i="2"/>
  <c r="A358" i="10" s="1"/>
  <c r="A360" i="2"/>
  <c r="A359" i="10" s="1"/>
  <c r="A361" i="2"/>
  <c r="A360" i="10" s="1"/>
  <c r="A362" i="2"/>
  <c r="A361" i="10" s="1"/>
  <c r="A363" i="2"/>
  <c r="A362" i="10" s="1"/>
  <c r="A364" i="2"/>
  <c r="A363" i="10" s="1"/>
  <c r="A365" i="2"/>
  <c r="A364" i="10" s="1"/>
  <c r="A366" i="2"/>
  <c r="A365" i="10" s="1"/>
  <c r="A367" i="2"/>
  <c r="A366" i="10" s="1"/>
  <c r="A368" i="2"/>
  <c r="A367" i="10" s="1"/>
  <c r="A369" i="2"/>
  <c r="A368" i="10" s="1"/>
  <c r="A370" i="2"/>
  <c r="A369" i="10" s="1"/>
  <c r="A371" i="2"/>
  <c r="A370" i="10" s="1"/>
  <c r="A372" i="2"/>
  <c r="A371" i="10" s="1"/>
  <c r="A373" i="2"/>
  <c r="A372" i="10" s="1"/>
  <c r="A374" i="2"/>
  <c r="A373" i="10" s="1"/>
  <c r="A375" i="2"/>
  <c r="A374" i="10" s="1"/>
  <c r="A376" i="2"/>
  <c r="A375" i="10" s="1"/>
  <c r="A377" i="2"/>
  <c r="A376" i="10" s="1"/>
  <c r="A378" i="2"/>
  <c r="A377" i="10" s="1"/>
  <c r="A379" i="2"/>
  <c r="A378" i="10" s="1"/>
  <c r="A380" i="2"/>
  <c r="A379" i="10" s="1"/>
  <c r="A381" i="2"/>
  <c r="A380" i="10" s="1"/>
  <c r="A382" i="2"/>
  <c r="A381" i="10" s="1"/>
  <c r="A383" i="2"/>
  <c r="A382" i="10" s="1"/>
  <c r="A384" i="2"/>
  <c r="A383" i="10" s="1"/>
  <c r="A385" i="2"/>
  <c r="A384" i="10" s="1"/>
  <c r="A386" i="2"/>
  <c r="A385" i="10" s="1"/>
  <c r="A387" i="2"/>
  <c r="A386" i="10" s="1"/>
  <c r="A388" i="2"/>
  <c r="A387" i="10" s="1"/>
  <c r="A389" i="2"/>
  <c r="A388" i="10" s="1"/>
  <c r="A390" i="2"/>
  <c r="A389" i="10" s="1"/>
  <c r="A391" i="2"/>
  <c r="A390" i="10" s="1"/>
  <c r="A392" i="2"/>
  <c r="A391" i="10" s="1"/>
  <c r="A393" i="2"/>
  <c r="A392" i="10" s="1"/>
  <c r="A394" i="2"/>
  <c r="A393" i="10" s="1"/>
  <c r="A395" i="2"/>
  <c r="A394" i="10" s="1"/>
  <c r="A396" i="2"/>
  <c r="A395" i="10" s="1"/>
  <c r="A397" i="2"/>
  <c r="A396" i="10" s="1"/>
  <c r="A398" i="2"/>
  <c r="A397" i="10" s="1"/>
  <c r="A399" i="2"/>
  <c r="A398" i="10" s="1"/>
  <c r="A400" i="2"/>
  <c r="A399" i="10" s="1"/>
  <c r="A401" i="2"/>
  <c r="A400" i="10" s="1"/>
  <c r="A402" i="2"/>
  <c r="A401" i="10" s="1"/>
  <c r="A403" i="2"/>
  <c r="A402" i="10" s="1"/>
  <c r="A404" i="2"/>
  <c r="A403" i="10" s="1"/>
  <c r="A405" i="2"/>
  <c r="A404" i="10" s="1"/>
  <c r="A406" i="2"/>
  <c r="A405" i="10" s="1"/>
  <c r="A407" i="2"/>
  <c r="A406" i="10" s="1"/>
  <c r="A408" i="2"/>
  <c r="A407" i="10" s="1"/>
  <c r="A409" i="2"/>
  <c r="A408" i="10" s="1"/>
  <c r="A410" i="2"/>
  <c r="A409" i="10" s="1"/>
  <c r="A411" i="2"/>
  <c r="A410" i="10" s="1"/>
  <c r="A412" i="2"/>
  <c r="A411" i="10" s="1"/>
  <c r="A413" i="2"/>
  <c r="A412" i="10" s="1"/>
  <c r="A414" i="2"/>
  <c r="A413" i="10" s="1"/>
  <c r="A415" i="2"/>
  <c r="A414" i="10" s="1"/>
  <c r="A416" i="2"/>
  <c r="A415" i="10" s="1"/>
  <c r="A417" i="2"/>
  <c r="A416" i="10" s="1"/>
  <c r="A418" i="2"/>
  <c r="A417" i="10" s="1"/>
  <c r="A419" i="2"/>
  <c r="A418" i="10" s="1"/>
  <c r="A420" i="2"/>
  <c r="A419" i="10" s="1"/>
  <c r="A421" i="2"/>
  <c r="A420" i="10" s="1"/>
  <c r="A422" i="2"/>
  <c r="A421" i="10" s="1"/>
  <c r="A423" i="2"/>
  <c r="A422" i="10" s="1"/>
  <c r="A424" i="2"/>
  <c r="A423" i="10" s="1"/>
  <c r="A425" i="2"/>
  <c r="A424" i="10" s="1"/>
  <c r="A426" i="2"/>
  <c r="A425" i="10" s="1"/>
  <c r="A427" i="2"/>
  <c r="A426" i="10" s="1"/>
  <c r="A428" i="2"/>
  <c r="A427" i="10" s="1"/>
  <c r="A429" i="2"/>
  <c r="A428" i="10" s="1"/>
  <c r="A430" i="2"/>
  <c r="A429" i="10" s="1"/>
  <c r="A431" i="2"/>
  <c r="A430" i="10" s="1"/>
  <c r="A432" i="2"/>
  <c r="A431" i="10" s="1"/>
  <c r="A433" i="2"/>
  <c r="A432" i="10" s="1"/>
  <c r="A434" i="2"/>
  <c r="A433" i="10" s="1"/>
  <c r="A435" i="2"/>
  <c r="A434" i="10" s="1"/>
  <c r="A436" i="2"/>
  <c r="A435" i="10" s="1"/>
  <c r="A437" i="2"/>
  <c r="A436" i="10" s="1"/>
  <c r="A438" i="2"/>
  <c r="A437" i="10" s="1"/>
  <c r="A439" i="2"/>
  <c r="A438" i="10" s="1"/>
  <c r="A440" i="2"/>
  <c r="A439" i="10" s="1"/>
  <c r="A441" i="2"/>
  <c r="A440" i="10" s="1"/>
  <c r="A442" i="2"/>
  <c r="A441" i="10" s="1"/>
  <c r="A443" i="2"/>
  <c r="A442" i="10" s="1"/>
  <c r="A444" i="2"/>
  <c r="A443" i="10" s="1"/>
  <c r="A445" i="2"/>
  <c r="A444" i="10" s="1"/>
  <c r="A446" i="2"/>
  <c r="A445" i="10" s="1"/>
  <c r="A447" i="2"/>
  <c r="A446" i="10" s="1"/>
  <c r="A448" i="2"/>
  <c r="A447" i="10" s="1"/>
  <c r="A449" i="2"/>
  <c r="A448" i="10" s="1"/>
  <c r="A450" i="2"/>
  <c r="A449" i="10" s="1"/>
  <c r="A451" i="2"/>
  <c r="A450" i="10" s="1"/>
  <c r="A452" i="2"/>
  <c r="A451" i="10" s="1"/>
  <c r="A453" i="2"/>
  <c r="A452" i="10" s="1"/>
  <c r="A454" i="2"/>
  <c r="A453" i="10" s="1"/>
  <c r="A455" i="2"/>
  <c r="A454" i="10" s="1"/>
  <c r="A456" i="2"/>
  <c r="A455" i="10" s="1"/>
  <c r="A457" i="2"/>
  <c r="A456" i="10" s="1"/>
  <c r="A458" i="2"/>
  <c r="A457" i="10" s="1"/>
  <c r="A459" i="2"/>
  <c r="A458" i="10" s="1"/>
  <c r="A460" i="2"/>
  <c r="A459" i="10" s="1"/>
  <c r="A461" i="2"/>
  <c r="A460" i="10" s="1"/>
  <c r="A462" i="2"/>
  <c r="A461" i="10" s="1"/>
  <c r="A463" i="2"/>
  <c r="A462" i="10" s="1"/>
  <c r="A464" i="2"/>
  <c r="A463" i="10" s="1"/>
  <c r="A465" i="2"/>
  <c r="A464" i="10" s="1"/>
  <c r="A466" i="2"/>
  <c r="A465" i="10" s="1"/>
  <c r="A467" i="2"/>
  <c r="A466" i="10" s="1"/>
  <c r="A468" i="2"/>
  <c r="A467" i="10" s="1"/>
  <c r="A469" i="2"/>
  <c r="A468" i="10" s="1"/>
  <c r="A470" i="2"/>
  <c r="A469" i="10" s="1"/>
  <c r="A471" i="2"/>
  <c r="A470" i="10" s="1"/>
  <c r="A472" i="2"/>
  <c r="A471" i="10" s="1"/>
  <c r="A473" i="2"/>
  <c r="A472" i="10" s="1"/>
  <c r="A474" i="2"/>
  <c r="A473" i="10" s="1"/>
  <c r="A475" i="2"/>
  <c r="A474" i="10" s="1"/>
  <c r="A476" i="2"/>
  <c r="A475" i="10" s="1"/>
  <c r="A477" i="2"/>
  <c r="A476" i="10" s="1"/>
  <c r="A478" i="2"/>
  <c r="A477" i="10" s="1"/>
  <c r="A479" i="2"/>
  <c r="A478" i="10" s="1"/>
  <c r="A480" i="2"/>
  <c r="A479" i="10" s="1"/>
  <c r="A481" i="2"/>
  <c r="A480" i="10" s="1"/>
  <c r="A482" i="2"/>
  <c r="A481" i="10" s="1"/>
  <c r="A483" i="2"/>
  <c r="A482" i="10" s="1"/>
  <c r="A484" i="2"/>
  <c r="A483" i="10" s="1"/>
  <c r="A485" i="2"/>
  <c r="A484" i="10" s="1"/>
  <c r="A486" i="2"/>
  <c r="A485" i="10" s="1"/>
  <c r="A487" i="2"/>
  <c r="A486" i="10" s="1"/>
  <c r="A488" i="2"/>
  <c r="A487" i="10" s="1"/>
  <c r="A489" i="2"/>
  <c r="A488" i="10" s="1"/>
  <c r="A490" i="2"/>
  <c r="A489" i="10" s="1"/>
  <c r="A491" i="2"/>
  <c r="A490" i="10" s="1"/>
  <c r="A492" i="2"/>
  <c r="A491" i="10" s="1"/>
  <c r="A493" i="2"/>
  <c r="A492" i="10" s="1"/>
  <c r="A494" i="2"/>
  <c r="A493" i="10" s="1"/>
  <c r="A495" i="2"/>
  <c r="A494" i="10" s="1"/>
  <c r="A496" i="2"/>
  <c r="A495" i="10" s="1"/>
  <c r="A497" i="2"/>
  <c r="A496" i="10" s="1"/>
  <c r="A498" i="2"/>
  <c r="A497" i="10" s="1"/>
  <c r="A499" i="2"/>
  <c r="A498" i="10" s="1"/>
  <c r="A500" i="2"/>
  <c r="A499" i="10" s="1"/>
  <c r="A102" i="2"/>
  <c r="A101" i="10" s="1"/>
  <c r="A103" i="2"/>
  <c r="A102" i="10" s="1"/>
  <c r="A104" i="2"/>
  <c r="A103" i="10" s="1"/>
  <c r="A105" i="2"/>
  <c r="A104" i="10" s="1"/>
  <c r="A106" i="2"/>
  <c r="A105" i="10" s="1"/>
  <c r="A107" i="2"/>
  <c r="A106" i="10" s="1"/>
  <c r="A108" i="2"/>
  <c r="A107" i="10" s="1"/>
  <c r="A109" i="2"/>
  <c r="A108" i="10" s="1"/>
  <c r="A110" i="2"/>
  <c r="A109" i="10" s="1"/>
  <c r="A111" i="2"/>
  <c r="A110" i="10" s="1"/>
  <c r="A112" i="2"/>
  <c r="A111" i="10" s="1"/>
  <c r="A113" i="2"/>
  <c r="A112" i="10" s="1"/>
  <c r="A114" i="2"/>
  <c r="A113" i="10" s="1"/>
  <c r="A115" i="2"/>
  <c r="A114" i="10" s="1"/>
  <c r="A116" i="2"/>
  <c r="A115" i="10" s="1"/>
  <c r="A117" i="2"/>
  <c r="A116" i="10" s="1"/>
  <c r="A118" i="2"/>
  <c r="A117" i="10" s="1"/>
  <c r="A119" i="2"/>
  <c r="A118" i="10" s="1"/>
  <c r="A120" i="2"/>
  <c r="A119" i="10" s="1"/>
  <c r="A121" i="2"/>
  <c r="A120" i="10" s="1"/>
  <c r="A122" i="2"/>
  <c r="A121" i="10" s="1"/>
  <c r="A123" i="2"/>
  <c r="A122" i="10" s="1"/>
  <c r="A124" i="2"/>
  <c r="A123" i="10" s="1"/>
  <c r="A125" i="2"/>
  <c r="A124" i="10" s="1"/>
  <c r="A126" i="2"/>
  <c r="A125" i="10" s="1"/>
  <c r="A127" i="2"/>
  <c r="A126" i="10" s="1"/>
  <c r="A128" i="2"/>
  <c r="A127" i="10" s="1"/>
  <c r="A129" i="2"/>
  <c r="A128" i="10" s="1"/>
  <c r="A130" i="2"/>
  <c r="A129" i="10" s="1"/>
  <c r="A131" i="2"/>
  <c r="A130" i="10" s="1"/>
  <c r="A132" i="2"/>
  <c r="A131" i="10" s="1"/>
  <c r="A133" i="2"/>
  <c r="A132" i="10" s="1"/>
  <c r="A134" i="2"/>
  <c r="A133" i="10" s="1"/>
  <c r="A135" i="2"/>
  <c r="A134" i="10" s="1"/>
  <c r="A136" i="2"/>
  <c r="A135" i="10" s="1"/>
  <c r="A137" i="2"/>
  <c r="A136" i="10" s="1"/>
  <c r="A138" i="2"/>
  <c r="A137" i="10" s="1"/>
  <c r="A139" i="2"/>
  <c r="A138" i="10" s="1"/>
  <c r="A140" i="2"/>
  <c r="A139" i="10" s="1"/>
  <c r="A141" i="2"/>
  <c r="A140" i="10" s="1"/>
  <c r="A142" i="2"/>
  <c r="A141" i="10" s="1"/>
  <c r="A143" i="2"/>
  <c r="A142" i="10" s="1"/>
  <c r="A144" i="2"/>
  <c r="A143" i="10" s="1"/>
  <c r="A145" i="2"/>
  <c r="A144" i="10" s="1"/>
  <c r="A146" i="2"/>
  <c r="A145" i="10" s="1"/>
  <c r="A147" i="2"/>
  <c r="A146" i="10" s="1"/>
  <c r="A148" i="2"/>
  <c r="A147" i="10" s="1"/>
  <c r="A149" i="2"/>
  <c r="A148" i="10" s="1"/>
  <c r="A150" i="2"/>
  <c r="A149" i="10" s="1"/>
  <c r="A151" i="2"/>
  <c r="A150" i="10" s="1"/>
  <c r="A152" i="2"/>
  <c r="A151" i="10" s="1"/>
  <c r="A153" i="2"/>
  <c r="A152" i="10" s="1"/>
  <c r="A154" i="2"/>
  <c r="A153" i="10" s="1"/>
  <c r="A155" i="2"/>
  <c r="A154" i="10" s="1"/>
  <c r="A156" i="2"/>
  <c r="A155" i="10" s="1"/>
  <c r="A157" i="2"/>
  <c r="A156" i="10" s="1"/>
  <c r="A158" i="2"/>
  <c r="A157" i="10" s="1"/>
  <c r="A159" i="2"/>
  <c r="A158" i="10" s="1"/>
  <c r="A160" i="2"/>
  <c r="A159" i="10" s="1"/>
  <c r="A161" i="2"/>
  <c r="A160" i="10" s="1"/>
  <c r="A162" i="2"/>
  <c r="A161" i="10" s="1"/>
  <c r="A163" i="2"/>
  <c r="A162" i="10" s="1"/>
  <c r="A164" i="2"/>
  <c r="A163" i="10" s="1"/>
  <c r="A165" i="2"/>
  <c r="A164" i="10" s="1"/>
  <c r="A166" i="2"/>
  <c r="A165" i="10" s="1"/>
  <c r="A167" i="2"/>
  <c r="A166" i="10" s="1"/>
  <c r="A168" i="2"/>
  <c r="A167" i="10" s="1"/>
  <c r="A169" i="2"/>
  <c r="A168" i="10" s="1"/>
  <c r="A170" i="2"/>
  <c r="A169" i="10" s="1"/>
  <c r="A171" i="2"/>
  <c r="A170" i="10" s="1"/>
  <c r="A172" i="2"/>
  <c r="A171" i="10" s="1"/>
  <c r="A173" i="2"/>
  <c r="A172" i="10" s="1"/>
  <c r="A174" i="2"/>
  <c r="A173" i="10" s="1"/>
  <c r="A175" i="2"/>
  <c r="A174" i="10" s="1"/>
  <c r="A176" i="2"/>
  <c r="A175" i="10" s="1"/>
  <c r="A177" i="2"/>
  <c r="A176" i="10" s="1"/>
  <c r="A178" i="2"/>
  <c r="A177" i="10" s="1"/>
  <c r="A179" i="2"/>
  <c r="A178" i="10" s="1"/>
  <c r="A180" i="2"/>
  <c r="A179" i="10" s="1"/>
  <c r="A181" i="2"/>
  <c r="A180" i="10" s="1"/>
  <c r="A182" i="2"/>
  <c r="A181" i="10" s="1"/>
  <c r="A183" i="2"/>
  <c r="A182" i="10" s="1"/>
  <c r="A184" i="2"/>
  <c r="A183" i="10" s="1"/>
  <c r="A185" i="2"/>
  <c r="A184" i="10" s="1"/>
  <c r="A186" i="2"/>
  <c r="A185" i="10" s="1"/>
  <c r="A187" i="2"/>
  <c r="A186" i="10" s="1"/>
  <c r="A188" i="2"/>
  <c r="A187" i="10" s="1"/>
  <c r="A189" i="2"/>
  <c r="A188" i="10" s="1"/>
  <c r="A190" i="2"/>
  <c r="A189" i="10" s="1"/>
  <c r="A191" i="2"/>
  <c r="A190" i="10" s="1"/>
  <c r="A192" i="2"/>
  <c r="A191" i="10" s="1"/>
  <c r="A193" i="2"/>
  <c r="A192" i="10" s="1"/>
  <c r="A194" i="2"/>
  <c r="A193" i="10" s="1"/>
  <c r="A195" i="2"/>
  <c r="A194" i="10" s="1"/>
  <c r="A196" i="2"/>
  <c r="A195" i="10" s="1"/>
  <c r="A197" i="2"/>
  <c r="A196" i="10" s="1"/>
  <c r="A198" i="2"/>
  <c r="A197" i="10" s="1"/>
  <c r="A199" i="2"/>
  <c r="A198" i="10" s="1"/>
  <c r="A200" i="2"/>
  <c r="A199" i="10" s="1"/>
  <c r="K197" i="10" l="1"/>
  <c r="G197" i="10"/>
  <c r="E197" i="10"/>
  <c r="I197" i="10"/>
  <c r="K181" i="10"/>
  <c r="G181" i="10"/>
  <c r="E181" i="10"/>
  <c r="I181" i="10"/>
  <c r="K165" i="10"/>
  <c r="G165" i="10"/>
  <c r="E165" i="10"/>
  <c r="I165" i="10"/>
  <c r="I153" i="10"/>
  <c r="G153" i="10"/>
  <c r="E153" i="10"/>
  <c r="K153" i="10"/>
  <c r="K141" i="10"/>
  <c r="G141" i="10"/>
  <c r="E141" i="10"/>
  <c r="I141" i="10"/>
  <c r="K125" i="10"/>
  <c r="G125" i="10"/>
  <c r="E125" i="10"/>
  <c r="I125" i="10"/>
  <c r="K109" i="10"/>
  <c r="G109" i="10"/>
  <c r="E109" i="10"/>
  <c r="I109" i="10"/>
  <c r="K198" i="10"/>
  <c r="G198" i="10"/>
  <c r="I198" i="10"/>
  <c r="E198" i="10"/>
  <c r="K194" i="10"/>
  <c r="G194" i="10"/>
  <c r="I194" i="10"/>
  <c r="E194" i="10"/>
  <c r="G190" i="10"/>
  <c r="K190" i="10"/>
  <c r="I190" i="10"/>
  <c r="E190" i="10"/>
  <c r="K186" i="10"/>
  <c r="G186" i="10"/>
  <c r="I186" i="10"/>
  <c r="E186" i="10"/>
  <c r="K182" i="10"/>
  <c r="G182" i="10"/>
  <c r="I182" i="10"/>
  <c r="E182" i="10"/>
  <c r="K178" i="10"/>
  <c r="G178" i="10"/>
  <c r="I178" i="10"/>
  <c r="E178" i="10"/>
  <c r="G174" i="10"/>
  <c r="I174" i="10"/>
  <c r="E174" i="10"/>
  <c r="K174" i="10"/>
  <c r="K170" i="10"/>
  <c r="G170" i="10"/>
  <c r="I170" i="10"/>
  <c r="E170" i="10"/>
  <c r="K166" i="10"/>
  <c r="G166" i="10"/>
  <c r="I166" i="10"/>
  <c r="E166" i="10"/>
  <c r="K162" i="10"/>
  <c r="G162" i="10"/>
  <c r="I162" i="10"/>
  <c r="E162" i="10"/>
  <c r="G158" i="10"/>
  <c r="K158" i="10"/>
  <c r="I158" i="10"/>
  <c r="E158" i="10"/>
  <c r="K154" i="10"/>
  <c r="G154" i="10"/>
  <c r="I154" i="10"/>
  <c r="E154" i="10"/>
  <c r="K150" i="10"/>
  <c r="G150" i="10"/>
  <c r="I150" i="10"/>
  <c r="E150" i="10"/>
  <c r="K146" i="10"/>
  <c r="G146" i="10"/>
  <c r="I146" i="10"/>
  <c r="E146" i="10"/>
  <c r="G142" i="10"/>
  <c r="I142" i="10"/>
  <c r="K142" i="10"/>
  <c r="E142" i="10"/>
  <c r="K138" i="10"/>
  <c r="G138" i="10"/>
  <c r="I138" i="10"/>
  <c r="E138" i="10"/>
  <c r="K134" i="10"/>
  <c r="G134" i="10"/>
  <c r="I134" i="10"/>
  <c r="E134" i="10"/>
  <c r="K130" i="10"/>
  <c r="G130" i="10"/>
  <c r="I130" i="10"/>
  <c r="E130" i="10"/>
  <c r="G126" i="10"/>
  <c r="K126" i="10"/>
  <c r="I126" i="10"/>
  <c r="E126" i="10"/>
  <c r="K122" i="10"/>
  <c r="G122" i="10"/>
  <c r="I122" i="10"/>
  <c r="E122" i="10"/>
  <c r="K118" i="10"/>
  <c r="G118" i="10"/>
  <c r="I118" i="10"/>
  <c r="E118" i="10"/>
  <c r="K114" i="10"/>
  <c r="G114" i="10"/>
  <c r="I114" i="10"/>
  <c r="E114" i="10"/>
  <c r="G110" i="10"/>
  <c r="I110" i="10"/>
  <c r="E110" i="10"/>
  <c r="K110" i="10"/>
  <c r="K106" i="10"/>
  <c r="G106" i="10"/>
  <c r="I106" i="10"/>
  <c r="E106" i="10"/>
  <c r="K102" i="10"/>
  <c r="G102" i="10"/>
  <c r="I102" i="10"/>
  <c r="E102" i="10"/>
  <c r="K497" i="10"/>
  <c r="E497" i="10"/>
  <c r="I497" i="10"/>
  <c r="G497" i="10"/>
  <c r="K493" i="10"/>
  <c r="I493" i="10"/>
  <c r="E493" i="10"/>
  <c r="G493" i="10"/>
  <c r="K489" i="10"/>
  <c r="I489" i="10"/>
  <c r="E489" i="10"/>
  <c r="G489" i="10"/>
  <c r="K485" i="10"/>
  <c r="E485" i="10"/>
  <c r="G485" i="10"/>
  <c r="I485" i="10"/>
  <c r="K481" i="10"/>
  <c r="E481" i="10"/>
  <c r="G481" i="10"/>
  <c r="I481" i="10"/>
  <c r="K477" i="10"/>
  <c r="I477" i="10"/>
  <c r="E477" i="10"/>
  <c r="G477" i="10"/>
  <c r="K473" i="10"/>
  <c r="I473" i="10"/>
  <c r="E473" i="10"/>
  <c r="G473" i="10"/>
  <c r="K469" i="10"/>
  <c r="I469" i="10"/>
  <c r="E469" i="10"/>
  <c r="G469" i="10"/>
  <c r="K465" i="10"/>
  <c r="E465" i="10"/>
  <c r="I465" i="10"/>
  <c r="G465" i="10"/>
  <c r="K461" i="10"/>
  <c r="I461" i="10"/>
  <c r="E461" i="10"/>
  <c r="G461" i="10"/>
  <c r="K457" i="10"/>
  <c r="I457" i="10"/>
  <c r="E457" i="10"/>
  <c r="G457" i="10"/>
  <c r="K453" i="10"/>
  <c r="E453" i="10"/>
  <c r="G453" i="10"/>
  <c r="I453" i="10"/>
  <c r="K449" i="10"/>
  <c r="E449" i="10"/>
  <c r="G449" i="10"/>
  <c r="I449" i="10"/>
  <c r="K445" i="10"/>
  <c r="I445" i="10"/>
  <c r="E445" i="10"/>
  <c r="G445" i="10"/>
  <c r="K441" i="10"/>
  <c r="I441" i="10"/>
  <c r="E441" i="10"/>
  <c r="G441" i="10"/>
  <c r="K437" i="10"/>
  <c r="I437" i="10"/>
  <c r="E437" i="10"/>
  <c r="G437" i="10"/>
  <c r="K433" i="10"/>
  <c r="E433" i="10"/>
  <c r="I433" i="10"/>
  <c r="G433" i="10"/>
  <c r="K429" i="10"/>
  <c r="I429" i="10"/>
  <c r="E429" i="10"/>
  <c r="G429" i="10"/>
  <c r="K425" i="10"/>
  <c r="I425" i="10"/>
  <c r="E425" i="10"/>
  <c r="G425" i="10"/>
  <c r="K421" i="10"/>
  <c r="E421" i="10"/>
  <c r="I421" i="10"/>
  <c r="G421" i="10"/>
  <c r="K417" i="10"/>
  <c r="I417" i="10"/>
  <c r="E417" i="10"/>
  <c r="G417" i="10"/>
  <c r="K413" i="10"/>
  <c r="E413" i="10"/>
  <c r="G413" i="10"/>
  <c r="I413" i="10"/>
  <c r="K409" i="10"/>
  <c r="I409" i="10"/>
  <c r="E409" i="10"/>
  <c r="G409" i="10"/>
  <c r="K405" i="10"/>
  <c r="E405" i="10"/>
  <c r="I405" i="10"/>
  <c r="G405" i="10"/>
  <c r="K401" i="10"/>
  <c r="I401" i="10"/>
  <c r="E401" i="10"/>
  <c r="G401" i="10"/>
  <c r="K397" i="10"/>
  <c r="E397" i="10"/>
  <c r="G397" i="10"/>
  <c r="I397" i="10"/>
  <c r="K393" i="10"/>
  <c r="I393" i="10"/>
  <c r="E393" i="10"/>
  <c r="G393" i="10"/>
  <c r="K389" i="10"/>
  <c r="E389" i="10"/>
  <c r="I389" i="10"/>
  <c r="G389" i="10"/>
  <c r="K385" i="10"/>
  <c r="I385" i="10"/>
  <c r="E385" i="10"/>
  <c r="G385" i="10"/>
  <c r="K381" i="10"/>
  <c r="E381" i="10"/>
  <c r="G381" i="10"/>
  <c r="I381" i="10"/>
  <c r="K377" i="10"/>
  <c r="I377" i="10"/>
  <c r="E377" i="10"/>
  <c r="G377" i="10"/>
  <c r="K373" i="10"/>
  <c r="E373" i="10"/>
  <c r="I373" i="10"/>
  <c r="G373" i="10"/>
  <c r="K369" i="10"/>
  <c r="I369" i="10"/>
  <c r="E369" i="10"/>
  <c r="G369" i="10"/>
  <c r="K365" i="10"/>
  <c r="E365" i="10"/>
  <c r="G365" i="10"/>
  <c r="I365" i="10"/>
  <c r="K361" i="10"/>
  <c r="I361" i="10"/>
  <c r="E361" i="10"/>
  <c r="G361" i="10"/>
  <c r="K357" i="10"/>
  <c r="E357" i="10"/>
  <c r="I357" i="10"/>
  <c r="G357" i="10"/>
  <c r="K353" i="10"/>
  <c r="I353" i="10"/>
  <c r="E353" i="10"/>
  <c r="G353" i="10"/>
  <c r="K349" i="10"/>
  <c r="E349" i="10"/>
  <c r="G349" i="10"/>
  <c r="I349" i="10"/>
  <c r="K345" i="10"/>
  <c r="I345" i="10"/>
  <c r="E345" i="10"/>
  <c r="G345" i="10"/>
  <c r="K341" i="10"/>
  <c r="G341" i="10"/>
  <c r="E341" i="10"/>
  <c r="I341" i="10"/>
  <c r="K337" i="10"/>
  <c r="I337" i="10"/>
  <c r="E337" i="10"/>
  <c r="G337" i="10"/>
  <c r="K333" i="10"/>
  <c r="E333" i="10"/>
  <c r="I333" i="10"/>
  <c r="G333" i="10"/>
  <c r="K329" i="10"/>
  <c r="I329" i="10"/>
  <c r="E329" i="10"/>
  <c r="G329" i="10"/>
  <c r="K325" i="10"/>
  <c r="G325" i="10"/>
  <c r="E325" i="10"/>
  <c r="I325" i="10"/>
  <c r="K321" i="10"/>
  <c r="I321" i="10"/>
  <c r="E321" i="10"/>
  <c r="G321" i="10"/>
  <c r="K317" i="10"/>
  <c r="E317" i="10"/>
  <c r="G317" i="10"/>
  <c r="I317" i="10"/>
  <c r="I313" i="10"/>
  <c r="G313" i="10"/>
  <c r="E313" i="10"/>
  <c r="K313" i="10"/>
  <c r="K309" i="10"/>
  <c r="G309" i="10"/>
  <c r="E309" i="10"/>
  <c r="I309" i="10"/>
  <c r="K305" i="10"/>
  <c r="I305" i="10"/>
  <c r="G305" i="10"/>
  <c r="E305" i="10"/>
  <c r="K301" i="10"/>
  <c r="G301" i="10"/>
  <c r="E301" i="10"/>
  <c r="I301" i="10"/>
  <c r="K297" i="10"/>
  <c r="I297" i="10"/>
  <c r="G297" i="10"/>
  <c r="E297" i="10"/>
  <c r="K293" i="10"/>
  <c r="G293" i="10"/>
  <c r="E293" i="10"/>
  <c r="I293" i="10"/>
  <c r="K289" i="10"/>
  <c r="I289" i="10"/>
  <c r="G289" i="10"/>
  <c r="E289" i="10"/>
  <c r="K285" i="10"/>
  <c r="G285" i="10"/>
  <c r="E285" i="10"/>
  <c r="I285" i="10"/>
  <c r="I281" i="10"/>
  <c r="G281" i="10"/>
  <c r="E281" i="10"/>
  <c r="K281" i="10"/>
  <c r="K277" i="10"/>
  <c r="G277" i="10"/>
  <c r="E277" i="10"/>
  <c r="I277" i="10"/>
  <c r="K273" i="10"/>
  <c r="I273" i="10"/>
  <c r="G273" i="10"/>
  <c r="E273" i="10"/>
  <c r="K269" i="10"/>
  <c r="G269" i="10"/>
  <c r="E269" i="10"/>
  <c r="I269" i="10"/>
  <c r="K265" i="10"/>
  <c r="I265" i="10"/>
  <c r="G265" i="10"/>
  <c r="E265" i="10"/>
  <c r="K261" i="10"/>
  <c r="G261" i="10"/>
  <c r="E261" i="10"/>
  <c r="I261" i="10"/>
  <c r="K257" i="10"/>
  <c r="I257" i="10"/>
  <c r="G257" i="10"/>
  <c r="E257" i="10"/>
  <c r="K253" i="10"/>
  <c r="G253" i="10"/>
  <c r="E253" i="10"/>
  <c r="I253" i="10"/>
  <c r="I249" i="10"/>
  <c r="G249" i="10"/>
  <c r="E249" i="10"/>
  <c r="K249" i="10"/>
  <c r="K245" i="10"/>
  <c r="G245" i="10"/>
  <c r="E245" i="10"/>
  <c r="I245" i="10"/>
  <c r="K241" i="10"/>
  <c r="I241" i="10"/>
  <c r="G241" i="10"/>
  <c r="E241" i="10"/>
  <c r="K237" i="10"/>
  <c r="G237" i="10"/>
  <c r="E237" i="10"/>
  <c r="I237" i="10"/>
  <c r="K233" i="10"/>
  <c r="I233" i="10"/>
  <c r="G233" i="10"/>
  <c r="E233" i="10"/>
  <c r="K229" i="10"/>
  <c r="G229" i="10"/>
  <c r="E229" i="10"/>
  <c r="I229" i="10"/>
  <c r="K225" i="10"/>
  <c r="I225" i="10"/>
  <c r="G225" i="10"/>
  <c r="E225" i="10"/>
  <c r="K221" i="10"/>
  <c r="G221" i="10"/>
  <c r="E221" i="10"/>
  <c r="I221" i="10"/>
  <c r="I217" i="10"/>
  <c r="G217" i="10"/>
  <c r="E217" i="10"/>
  <c r="K217" i="10"/>
  <c r="K213" i="10"/>
  <c r="G213" i="10"/>
  <c r="E213" i="10"/>
  <c r="I213" i="10"/>
  <c r="K209" i="10"/>
  <c r="I209" i="10"/>
  <c r="G209" i="10"/>
  <c r="E209" i="10"/>
  <c r="K205" i="10"/>
  <c r="G205" i="10"/>
  <c r="E205" i="10"/>
  <c r="I205" i="10"/>
  <c r="K201" i="10"/>
  <c r="I201" i="10"/>
  <c r="G201" i="10"/>
  <c r="E201" i="10"/>
  <c r="I185" i="10"/>
  <c r="G185" i="10"/>
  <c r="E185" i="10"/>
  <c r="K185" i="10"/>
  <c r="K169" i="10"/>
  <c r="I169" i="10"/>
  <c r="G169" i="10"/>
  <c r="E169" i="10"/>
  <c r="K149" i="10"/>
  <c r="G149" i="10"/>
  <c r="E149" i="10"/>
  <c r="I149" i="10"/>
  <c r="K133" i="10"/>
  <c r="G133" i="10"/>
  <c r="E133" i="10"/>
  <c r="I133" i="10"/>
  <c r="K117" i="10"/>
  <c r="G117" i="10"/>
  <c r="E117" i="10"/>
  <c r="I117" i="10"/>
  <c r="K105" i="10"/>
  <c r="I105" i="10"/>
  <c r="G105" i="10"/>
  <c r="E105" i="10"/>
  <c r="I491" i="10"/>
  <c r="K491" i="10"/>
  <c r="E491" i="10"/>
  <c r="G491" i="10"/>
  <c r="I483" i="10"/>
  <c r="K483" i="10"/>
  <c r="G483" i="10"/>
  <c r="E483" i="10"/>
  <c r="I475" i="10"/>
  <c r="K475" i="10"/>
  <c r="E475" i="10"/>
  <c r="G475" i="10"/>
  <c r="K471" i="10"/>
  <c r="I471" i="10"/>
  <c r="G471" i="10"/>
  <c r="E471" i="10"/>
  <c r="I467" i="10"/>
  <c r="K467" i="10"/>
  <c r="E467" i="10"/>
  <c r="G467" i="10"/>
  <c r="K463" i="10"/>
  <c r="I463" i="10"/>
  <c r="G463" i="10"/>
  <c r="E463" i="10"/>
  <c r="I459" i="10"/>
  <c r="K459" i="10"/>
  <c r="E459" i="10"/>
  <c r="G459" i="10"/>
  <c r="K455" i="10"/>
  <c r="I455" i="10"/>
  <c r="G455" i="10"/>
  <c r="E455" i="10"/>
  <c r="I451" i="10"/>
  <c r="K451" i="10"/>
  <c r="G451" i="10"/>
  <c r="E451" i="10"/>
  <c r="K447" i="10"/>
  <c r="I447" i="10"/>
  <c r="G447" i="10"/>
  <c r="E447" i="10"/>
  <c r="I443" i="10"/>
  <c r="K443" i="10"/>
  <c r="E443" i="10"/>
  <c r="G443" i="10"/>
  <c r="K439" i="10"/>
  <c r="I439" i="10"/>
  <c r="G439" i="10"/>
  <c r="E439" i="10"/>
  <c r="I435" i="10"/>
  <c r="K435" i="10"/>
  <c r="E435" i="10"/>
  <c r="G435" i="10"/>
  <c r="K431" i="10"/>
  <c r="I431" i="10"/>
  <c r="G431" i="10"/>
  <c r="E431" i="10"/>
  <c r="I427" i="10"/>
  <c r="K427" i="10"/>
  <c r="E427" i="10"/>
  <c r="G427" i="10"/>
  <c r="K423" i="10"/>
  <c r="I423" i="10"/>
  <c r="G423" i="10"/>
  <c r="E423" i="10"/>
  <c r="I419" i="10"/>
  <c r="K419" i="10"/>
  <c r="G419" i="10"/>
  <c r="E419" i="10"/>
  <c r="K415" i="10"/>
  <c r="I415" i="10"/>
  <c r="G415" i="10"/>
  <c r="E415" i="10"/>
  <c r="I411" i="10"/>
  <c r="K411" i="10"/>
  <c r="E411" i="10"/>
  <c r="G411" i="10"/>
  <c r="K407" i="10"/>
  <c r="I407" i="10"/>
  <c r="G407" i="10"/>
  <c r="E407" i="10"/>
  <c r="I403" i="10"/>
  <c r="K403" i="10"/>
  <c r="E403" i="10"/>
  <c r="G403" i="10"/>
  <c r="K399" i="10"/>
  <c r="I399" i="10"/>
  <c r="G399" i="10"/>
  <c r="E399" i="10"/>
  <c r="I395" i="10"/>
  <c r="K395" i="10"/>
  <c r="E395" i="10"/>
  <c r="G395" i="10"/>
  <c r="K391" i="10"/>
  <c r="I391" i="10"/>
  <c r="G391" i="10"/>
  <c r="E391" i="10"/>
  <c r="I387" i="10"/>
  <c r="K387" i="10"/>
  <c r="G387" i="10"/>
  <c r="E387" i="10"/>
  <c r="K383" i="10"/>
  <c r="I383" i="10"/>
  <c r="G383" i="10"/>
  <c r="E383" i="10"/>
  <c r="I379" i="10"/>
  <c r="K379" i="10"/>
  <c r="E379" i="10"/>
  <c r="G379" i="10"/>
  <c r="K375" i="10"/>
  <c r="I375" i="10"/>
  <c r="G375" i="10"/>
  <c r="E375" i="10"/>
  <c r="I371" i="10"/>
  <c r="K371" i="10"/>
  <c r="E371" i="10"/>
  <c r="G371" i="10"/>
  <c r="K367" i="10"/>
  <c r="I367" i="10"/>
  <c r="G367" i="10"/>
  <c r="E367" i="10"/>
  <c r="I363" i="10"/>
  <c r="K363" i="10"/>
  <c r="E363" i="10"/>
  <c r="G363" i="10"/>
  <c r="K359" i="10"/>
  <c r="I359" i="10"/>
  <c r="G359" i="10"/>
  <c r="E359" i="10"/>
  <c r="I355" i="10"/>
  <c r="K355" i="10"/>
  <c r="G355" i="10"/>
  <c r="E355" i="10"/>
  <c r="K351" i="10"/>
  <c r="I351" i="10"/>
  <c r="G351" i="10"/>
  <c r="E351" i="10"/>
  <c r="I347" i="10"/>
  <c r="K347" i="10"/>
  <c r="E347" i="10"/>
  <c r="G347" i="10"/>
  <c r="K343" i="10"/>
  <c r="I343" i="10"/>
  <c r="G343" i="10"/>
  <c r="E343" i="10"/>
  <c r="K339" i="10"/>
  <c r="I339" i="10"/>
  <c r="G339" i="10"/>
  <c r="E339" i="10"/>
  <c r="K335" i="10"/>
  <c r="I335" i="10"/>
  <c r="G335" i="10"/>
  <c r="E335" i="10"/>
  <c r="K331" i="10"/>
  <c r="I331" i="10"/>
  <c r="G331" i="10"/>
  <c r="E331" i="10"/>
  <c r="K327" i="10"/>
  <c r="I327" i="10"/>
  <c r="G327" i="10"/>
  <c r="E327" i="10"/>
  <c r="K323" i="10"/>
  <c r="I323" i="10"/>
  <c r="G323" i="10"/>
  <c r="E323" i="10"/>
  <c r="K319" i="10"/>
  <c r="I319" i="10"/>
  <c r="G319" i="10"/>
  <c r="E319" i="10"/>
  <c r="K315" i="10"/>
  <c r="I315" i="10"/>
  <c r="G315" i="10"/>
  <c r="E315" i="10"/>
  <c r="K311" i="10"/>
  <c r="I311" i="10"/>
  <c r="G311" i="10"/>
  <c r="E311" i="10"/>
  <c r="K307" i="10"/>
  <c r="I307" i="10"/>
  <c r="G307" i="10"/>
  <c r="E307" i="10"/>
  <c r="K303" i="10"/>
  <c r="I303" i="10"/>
  <c r="G303" i="10"/>
  <c r="E303" i="10"/>
  <c r="K299" i="10"/>
  <c r="I299" i="10"/>
  <c r="G299" i="10"/>
  <c r="E299" i="10"/>
  <c r="K295" i="10"/>
  <c r="I295" i="10"/>
  <c r="G295" i="10"/>
  <c r="E295" i="10"/>
  <c r="K291" i="10"/>
  <c r="I291" i="10"/>
  <c r="G291" i="10"/>
  <c r="E291" i="10"/>
  <c r="K287" i="10"/>
  <c r="I287" i="10"/>
  <c r="G287" i="10"/>
  <c r="E287" i="10"/>
  <c r="K283" i="10"/>
  <c r="I283" i="10"/>
  <c r="G283" i="10"/>
  <c r="E283" i="10"/>
  <c r="K279" i="10"/>
  <c r="I279" i="10"/>
  <c r="G279" i="10"/>
  <c r="E279" i="10"/>
  <c r="K275" i="10"/>
  <c r="I275" i="10"/>
  <c r="G275" i="10"/>
  <c r="E275" i="10"/>
  <c r="K271" i="10"/>
  <c r="I271" i="10"/>
  <c r="G271" i="10"/>
  <c r="E271" i="10"/>
  <c r="K267" i="10"/>
  <c r="I267" i="10"/>
  <c r="G267" i="10"/>
  <c r="E267" i="10"/>
  <c r="K263" i="10"/>
  <c r="I263" i="10"/>
  <c r="G263" i="10"/>
  <c r="E263" i="10"/>
  <c r="K259" i="10"/>
  <c r="I259" i="10"/>
  <c r="G259" i="10"/>
  <c r="E259" i="10"/>
  <c r="K255" i="10"/>
  <c r="I255" i="10"/>
  <c r="G255" i="10"/>
  <c r="E255" i="10"/>
  <c r="K251" i="10"/>
  <c r="I251" i="10"/>
  <c r="G251" i="10"/>
  <c r="E251" i="10"/>
  <c r="K247" i="10"/>
  <c r="I247" i="10"/>
  <c r="G247" i="10"/>
  <c r="E247" i="10"/>
  <c r="K243" i="10"/>
  <c r="I243" i="10"/>
  <c r="G243" i="10"/>
  <c r="E243" i="10"/>
  <c r="K239" i="10"/>
  <c r="I239" i="10"/>
  <c r="G239" i="10"/>
  <c r="E239" i="10"/>
  <c r="K235" i="10"/>
  <c r="I235" i="10"/>
  <c r="G235" i="10"/>
  <c r="E235" i="10"/>
  <c r="K231" i="10"/>
  <c r="I231" i="10"/>
  <c r="G231" i="10"/>
  <c r="E231" i="10"/>
  <c r="K227" i="10"/>
  <c r="I227" i="10"/>
  <c r="G227" i="10"/>
  <c r="E227" i="10"/>
  <c r="K223" i="10"/>
  <c r="I223" i="10"/>
  <c r="G223" i="10"/>
  <c r="E223" i="10"/>
  <c r="K219" i="10"/>
  <c r="I219" i="10"/>
  <c r="G219" i="10"/>
  <c r="E219" i="10"/>
  <c r="K215" i="10"/>
  <c r="I215" i="10"/>
  <c r="G215" i="10"/>
  <c r="E215" i="10"/>
  <c r="K211" i="10"/>
  <c r="I211" i="10"/>
  <c r="G211" i="10"/>
  <c r="E211" i="10"/>
  <c r="K207" i="10"/>
  <c r="I207" i="10"/>
  <c r="G207" i="10"/>
  <c r="E207" i="10"/>
  <c r="K203" i="10"/>
  <c r="I203" i="10"/>
  <c r="G203" i="10"/>
  <c r="E203" i="10"/>
  <c r="K193" i="10"/>
  <c r="I193" i="10"/>
  <c r="G193" i="10"/>
  <c r="E193" i="10"/>
  <c r="K189" i="10"/>
  <c r="G189" i="10"/>
  <c r="E189" i="10"/>
  <c r="I189" i="10"/>
  <c r="K177" i="10"/>
  <c r="I177" i="10"/>
  <c r="G177" i="10"/>
  <c r="E177" i="10"/>
  <c r="K173" i="10"/>
  <c r="G173" i="10"/>
  <c r="E173" i="10"/>
  <c r="I173" i="10"/>
  <c r="K161" i="10"/>
  <c r="I161" i="10"/>
  <c r="G161" i="10"/>
  <c r="E161" i="10"/>
  <c r="K157" i="10"/>
  <c r="G157" i="10"/>
  <c r="E157" i="10"/>
  <c r="I157" i="10"/>
  <c r="K145" i="10"/>
  <c r="I145" i="10"/>
  <c r="G145" i="10"/>
  <c r="E145" i="10"/>
  <c r="K137" i="10"/>
  <c r="I137" i="10"/>
  <c r="G137" i="10"/>
  <c r="E137" i="10"/>
  <c r="K129" i="10"/>
  <c r="I129" i="10"/>
  <c r="G129" i="10"/>
  <c r="E129" i="10"/>
  <c r="I121" i="10"/>
  <c r="G121" i="10"/>
  <c r="E121" i="10"/>
  <c r="K121" i="10"/>
  <c r="K113" i="10"/>
  <c r="I113" i="10"/>
  <c r="G113" i="10"/>
  <c r="E113" i="10"/>
  <c r="K101" i="10"/>
  <c r="G101" i="10"/>
  <c r="E101" i="10"/>
  <c r="I101" i="10"/>
  <c r="I499" i="10"/>
  <c r="K499" i="10"/>
  <c r="E499" i="10"/>
  <c r="G499" i="10"/>
  <c r="K495" i="10"/>
  <c r="I495" i="10"/>
  <c r="G495" i="10"/>
  <c r="E495" i="10"/>
  <c r="K487" i="10"/>
  <c r="I487" i="10"/>
  <c r="G487" i="10"/>
  <c r="E487" i="10"/>
  <c r="K479" i="10"/>
  <c r="I479" i="10"/>
  <c r="G479" i="10"/>
  <c r="E479" i="10"/>
  <c r="K199" i="10"/>
  <c r="I199" i="10"/>
  <c r="G199" i="10"/>
  <c r="E199" i="10"/>
  <c r="K195" i="10"/>
  <c r="I195" i="10"/>
  <c r="G195" i="10"/>
  <c r="E195" i="10"/>
  <c r="K191" i="10"/>
  <c r="I191" i="10"/>
  <c r="G191" i="10"/>
  <c r="E191" i="10"/>
  <c r="K187" i="10"/>
  <c r="I187" i="10"/>
  <c r="G187" i="10"/>
  <c r="E187" i="10"/>
  <c r="K183" i="10"/>
  <c r="I183" i="10"/>
  <c r="G183" i="10"/>
  <c r="E183" i="10"/>
  <c r="K179" i="10"/>
  <c r="I179" i="10"/>
  <c r="G179" i="10"/>
  <c r="E179" i="10"/>
  <c r="K175" i="10"/>
  <c r="I175" i="10"/>
  <c r="E175" i="10"/>
  <c r="G175" i="10"/>
  <c r="K171" i="10"/>
  <c r="I171" i="10"/>
  <c r="G171" i="10"/>
  <c r="E171" i="10"/>
  <c r="K167" i="10"/>
  <c r="I167" i="10"/>
  <c r="G167" i="10"/>
  <c r="E167" i="10"/>
  <c r="K163" i="10"/>
  <c r="I163" i="10"/>
  <c r="G163" i="10"/>
  <c r="E163" i="10"/>
  <c r="K159" i="10"/>
  <c r="I159" i="10"/>
  <c r="E159" i="10"/>
  <c r="G159" i="10"/>
  <c r="K155" i="10"/>
  <c r="I155" i="10"/>
  <c r="G155" i="10"/>
  <c r="E155" i="10"/>
  <c r="K151" i="10"/>
  <c r="I151" i="10"/>
  <c r="G151" i="10"/>
  <c r="E151" i="10"/>
  <c r="K147" i="10"/>
  <c r="I147" i="10"/>
  <c r="G147" i="10"/>
  <c r="E147" i="10"/>
  <c r="K143" i="10"/>
  <c r="I143" i="10"/>
  <c r="E143" i="10"/>
  <c r="G143" i="10"/>
  <c r="K139" i="10"/>
  <c r="I139" i="10"/>
  <c r="G139" i="10"/>
  <c r="E139" i="10"/>
  <c r="K135" i="10"/>
  <c r="I135" i="10"/>
  <c r="G135" i="10"/>
  <c r="E135" i="10"/>
  <c r="K131" i="10"/>
  <c r="I131" i="10"/>
  <c r="G131" i="10"/>
  <c r="E131" i="10"/>
  <c r="K127" i="10"/>
  <c r="I127" i="10"/>
  <c r="E127" i="10"/>
  <c r="G127" i="10"/>
  <c r="K123" i="10"/>
  <c r="I123" i="10"/>
  <c r="G123" i="10"/>
  <c r="E123" i="10"/>
  <c r="K119" i="10"/>
  <c r="I119" i="10"/>
  <c r="G119" i="10"/>
  <c r="E119" i="10"/>
  <c r="K115" i="10"/>
  <c r="I115" i="10"/>
  <c r="G115" i="10"/>
  <c r="E115" i="10"/>
  <c r="K111" i="10"/>
  <c r="I111" i="10"/>
  <c r="E111" i="10"/>
  <c r="G111" i="10"/>
  <c r="K107" i="10"/>
  <c r="I107" i="10"/>
  <c r="G107" i="10"/>
  <c r="E107" i="10"/>
  <c r="K103" i="10"/>
  <c r="I103" i="10"/>
  <c r="G103" i="10"/>
  <c r="E103" i="10"/>
  <c r="K498" i="10"/>
  <c r="I498" i="10"/>
  <c r="G498" i="10"/>
  <c r="E498" i="10"/>
  <c r="K494" i="10"/>
  <c r="I494" i="10"/>
  <c r="G494" i="10"/>
  <c r="E494" i="10"/>
  <c r="K490" i="10"/>
  <c r="I490" i="10"/>
  <c r="G490" i="10"/>
  <c r="E490" i="10"/>
  <c r="K486" i="10"/>
  <c r="G486" i="10"/>
  <c r="I486" i="10"/>
  <c r="E486" i="10"/>
  <c r="K482" i="10"/>
  <c r="I482" i="10"/>
  <c r="G482" i="10"/>
  <c r="E482" i="10"/>
  <c r="K478" i="10"/>
  <c r="I478" i="10"/>
  <c r="G478" i="10"/>
  <c r="E478" i="10"/>
  <c r="K474" i="10"/>
  <c r="G474" i="10"/>
  <c r="I474" i="10"/>
  <c r="E474" i="10"/>
  <c r="K470" i="10"/>
  <c r="G470" i="10"/>
  <c r="I470" i="10"/>
  <c r="E470" i="10"/>
  <c r="K466" i="10"/>
  <c r="I466" i="10"/>
  <c r="G466" i="10"/>
  <c r="E466" i="10"/>
  <c r="K462" i="10"/>
  <c r="I462" i="10"/>
  <c r="G462" i="10"/>
  <c r="E462" i="10"/>
  <c r="K458" i="10"/>
  <c r="I458" i="10"/>
  <c r="G458" i="10"/>
  <c r="E458" i="10"/>
  <c r="K454" i="10"/>
  <c r="G454" i="10"/>
  <c r="I454" i="10"/>
  <c r="E454" i="10"/>
  <c r="K450" i="10"/>
  <c r="I450" i="10"/>
  <c r="G450" i="10"/>
  <c r="E450" i="10"/>
  <c r="K446" i="10"/>
  <c r="I446" i="10"/>
  <c r="G446" i="10"/>
  <c r="E446" i="10"/>
  <c r="K442" i="10"/>
  <c r="G442" i="10"/>
  <c r="I442" i="10"/>
  <c r="E442" i="10"/>
  <c r="K438" i="10"/>
  <c r="G438" i="10"/>
  <c r="E438" i="10"/>
  <c r="I438" i="10"/>
  <c r="K434" i="10"/>
  <c r="I434" i="10"/>
  <c r="G434" i="10"/>
  <c r="E434" i="10"/>
  <c r="K430" i="10"/>
  <c r="I430" i="10"/>
  <c r="G430" i="10"/>
  <c r="E430" i="10"/>
  <c r="K426" i="10"/>
  <c r="I426" i="10"/>
  <c r="G426" i="10"/>
  <c r="E426" i="10"/>
  <c r="K422" i="10"/>
  <c r="I422" i="10"/>
  <c r="G422" i="10"/>
  <c r="E422" i="10"/>
  <c r="K418" i="10"/>
  <c r="G418" i="10"/>
  <c r="I418" i="10"/>
  <c r="E418" i="10"/>
  <c r="K414" i="10"/>
  <c r="I414" i="10"/>
  <c r="G414" i="10"/>
  <c r="E414" i="10"/>
  <c r="K410" i="10"/>
  <c r="I410" i="10"/>
  <c r="G410" i="10"/>
  <c r="E410" i="10"/>
  <c r="K406" i="10"/>
  <c r="I406" i="10"/>
  <c r="G406" i="10"/>
  <c r="E406" i="10"/>
  <c r="K402" i="10"/>
  <c r="G402" i="10"/>
  <c r="I402" i="10"/>
  <c r="E402" i="10"/>
  <c r="K398" i="10"/>
  <c r="I398" i="10"/>
  <c r="G398" i="10"/>
  <c r="E398" i="10"/>
  <c r="K394" i="10"/>
  <c r="I394" i="10"/>
  <c r="G394" i="10"/>
  <c r="E394" i="10"/>
  <c r="K390" i="10"/>
  <c r="I390" i="10"/>
  <c r="G390" i="10"/>
  <c r="E390" i="10"/>
  <c r="K386" i="10"/>
  <c r="G386" i="10"/>
  <c r="I386" i="10"/>
  <c r="E386" i="10"/>
  <c r="K382" i="10"/>
  <c r="I382" i="10"/>
  <c r="G382" i="10"/>
  <c r="E382" i="10"/>
  <c r="K378" i="10"/>
  <c r="I378" i="10"/>
  <c r="G378" i="10"/>
  <c r="E378" i="10"/>
  <c r="K374" i="10"/>
  <c r="I374" i="10"/>
  <c r="G374" i="10"/>
  <c r="E374" i="10"/>
  <c r="K370" i="10"/>
  <c r="G370" i="10"/>
  <c r="I370" i="10"/>
  <c r="E370" i="10"/>
  <c r="K366" i="10"/>
  <c r="I366" i="10"/>
  <c r="G366" i="10"/>
  <c r="E366" i="10"/>
  <c r="K362" i="10"/>
  <c r="I362" i="10"/>
  <c r="G362" i="10"/>
  <c r="E362" i="10"/>
  <c r="K358" i="10"/>
  <c r="I358" i="10"/>
  <c r="G358" i="10"/>
  <c r="E358" i="10"/>
  <c r="K354" i="10"/>
  <c r="G354" i="10"/>
  <c r="I354" i="10"/>
  <c r="E354" i="10"/>
  <c r="K350" i="10"/>
  <c r="I350" i="10"/>
  <c r="G350" i="10"/>
  <c r="E350" i="10"/>
  <c r="K346" i="10"/>
  <c r="I346" i="10"/>
  <c r="G346" i="10"/>
  <c r="E346" i="10"/>
  <c r="K342" i="10"/>
  <c r="G342" i="10"/>
  <c r="I342" i="10"/>
  <c r="E342" i="10"/>
  <c r="K338" i="10"/>
  <c r="G338" i="10"/>
  <c r="I338" i="10"/>
  <c r="E338" i="10"/>
  <c r="G334" i="10"/>
  <c r="I334" i="10"/>
  <c r="K334" i="10"/>
  <c r="E334" i="10"/>
  <c r="K330" i="10"/>
  <c r="G330" i="10"/>
  <c r="I330" i="10"/>
  <c r="E330" i="10"/>
  <c r="K326" i="10"/>
  <c r="G326" i="10"/>
  <c r="I326" i="10"/>
  <c r="E326" i="10"/>
  <c r="K322" i="10"/>
  <c r="G322" i="10"/>
  <c r="I322" i="10"/>
  <c r="E322" i="10"/>
  <c r="G318" i="10"/>
  <c r="K318" i="10"/>
  <c r="I318" i="10"/>
  <c r="E318" i="10"/>
  <c r="K314" i="10"/>
  <c r="G314" i="10"/>
  <c r="I314" i="10"/>
  <c r="E314" i="10"/>
  <c r="K310" i="10"/>
  <c r="G310" i="10"/>
  <c r="I310" i="10"/>
  <c r="E310" i="10"/>
  <c r="K306" i="10"/>
  <c r="G306" i="10"/>
  <c r="I306" i="10"/>
  <c r="E306" i="10"/>
  <c r="G302" i="10"/>
  <c r="I302" i="10"/>
  <c r="K302" i="10"/>
  <c r="E302" i="10"/>
  <c r="K298" i="10"/>
  <c r="G298" i="10"/>
  <c r="I298" i="10"/>
  <c r="E298" i="10"/>
  <c r="K294" i="10"/>
  <c r="G294" i="10"/>
  <c r="I294" i="10"/>
  <c r="E294" i="10"/>
  <c r="K290" i="10"/>
  <c r="G290" i="10"/>
  <c r="I290" i="10"/>
  <c r="E290" i="10"/>
  <c r="G286" i="10"/>
  <c r="K286" i="10"/>
  <c r="I286" i="10"/>
  <c r="E286" i="10"/>
  <c r="K282" i="10"/>
  <c r="G282" i="10"/>
  <c r="I282" i="10"/>
  <c r="E282" i="10"/>
  <c r="K278" i="10"/>
  <c r="G278" i="10"/>
  <c r="I278" i="10"/>
  <c r="E278" i="10"/>
  <c r="K274" i="10"/>
  <c r="G274" i="10"/>
  <c r="I274" i="10"/>
  <c r="E274" i="10"/>
  <c r="G270" i="10"/>
  <c r="I270" i="10"/>
  <c r="K270" i="10"/>
  <c r="E270" i="10"/>
  <c r="K266" i="10"/>
  <c r="G266" i="10"/>
  <c r="I266" i="10"/>
  <c r="E266" i="10"/>
  <c r="K262" i="10"/>
  <c r="G262" i="10"/>
  <c r="I262" i="10"/>
  <c r="E262" i="10"/>
  <c r="K258" i="10"/>
  <c r="G258" i="10"/>
  <c r="I258" i="10"/>
  <c r="E258" i="10"/>
  <c r="G254" i="10"/>
  <c r="K254" i="10"/>
  <c r="I254" i="10"/>
  <c r="E254" i="10"/>
  <c r="K250" i="10"/>
  <c r="G250" i="10"/>
  <c r="I250" i="10"/>
  <c r="E250" i="10"/>
  <c r="K246" i="10"/>
  <c r="G246" i="10"/>
  <c r="I246" i="10"/>
  <c r="E246" i="10"/>
  <c r="K242" i="10"/>
  <c r="G242" i="10"/>
  <c r="I242" i="10"/>
  <c r="E242" i="10"/>
  <c r="G238" i="10"/>
  <c r="I238" i="10"/>
  <c r="E238" i="10"/>
  <c r="K238" i="10"/>
  <c r="K234" i="10"/>
  <c r="G234" i="10"/>
  <c r="I234" i="10"/>
  <c r="E234" i="10"/>
  <c r="K230" i="10"/>
  <c r="G230" i="10"/>
  <c r="I230" i="10"/>
  <c r="E230" i="10"/>
  <c r="K226" i="10"/>
  <c r="G226" i="10"/>
  <c r="I226" i="10"/>
  <c r="E226" i="10"/>
  <c r="G222" i="10"/>
  <c r="K222" i="10"/>
  <c r="I222" i="10"/>
  <c r="E222" i="10"/>
  <c r="K218" i="10"/>
  <c r="G218" i="10"/>
  <c r="I218" i="10"/>
  <c r="E218" i="10"/>
  <c r="K214" i="10"/>
  <c r="G214" i="10"/>
  <c r="I214" i="10"/>
  <c r="E214" i="10"/>
  <c r="K210" i="10"/>
  <c r="G210" i="10"/>
  <c r="I210" i="10"/>
  <c r="E210" i="10"/>
  <c r="G206" i="10"/>
  <c r="I206" i="10"/>
  <c r="K206" i="10"/>
  <c r="E206" i="10"/>
  <c r="K202" i="10"/>
  <c r="G202" i="10"/>
  <c r="I202" i="10"/>
  <c r="E202" i="10"/>
  <c r="K496" i="10"/>
  <c r="E496" i="10"/>
  <c r="I496" i="10"/>
  <c r="G496" i="10"/>
  <c r="I488" i="10"/>
  <c r="K488" i="10"/>
  <c r="E488" i="10"/>
  <c r="G488" i="10"/>
  <c r="K480" i="10"/>
  <c r="I480" i="10"/>
  <c r="E480" i="10"/>
  <c r="G480" i="10"/>
  <c r="K468" i="10"/>
  <c r="I468" i="10"/>
  <c r="E468" i="10"/>
  <c r="G468" i="10"/>
  <c r="K452" i="10"/>
  <c r="I452" i="10"/>
  <c r="E452" i="10"/>
  <c r="G452" i="10"/>
  <c r="K444" i="10"/>
  <c r="I444" i="10"/>
  <c r="E444" i="10"/>
  <c r="G444" i="10"/>
  <c r="K436" i="10"/>
  <c r="I436" i="10"/>
  <c r="E436" i="10"/>
  <c r="G436" i="10"/>
  <c r="K428" i="10"/>
  <c r="E428" i="10"/>
  <c r="I428" i="10"/>
  <c r="G428" i="10"/>
  <c r="I420" i="10"/>
  <c r="K420" i="10"/>
  <c r="E420" i="10"/>
  <c r="G420" i="10"/>
  <c r="I412" i="10"/>
  <c r="K412" i="10"/>
  <c r="E412" i="10"/>
  <c r="G412" i="10"/>
  <c r="I404" i="10"/>
  <c r="K404" i="10"/>
  <c r="E404" i="10"/>
  <c r="G404" i="10"/>
  <c r="I396" i="10"/>
  <c r="K396" i="10"/>
  <c r="E396" i="10"/>
  <c r="G396" i="10"/>
  <c r="I388" i="10"/>
  <c r="K388" i="10"/>
  <c r="E388" i="10"/>
  <c r="G388" i="10"/>
  <c r="I384" i="10"/>
  <c r="K384" i="10"/>
  <c r="E384" i="10"/>
  <c r="G384" i="10"/>
  <c r="I376" i="10"/>
  <c r="E376" i="10"/>
  <c r="K376" i="10"/>
  <c r="G376" i="10"/>
  <c r="I368" i="10"/>
  <c r="K368" i="10"/>
  <c r="E368" i="10"/>
  <c r="G368" i="10"/>
  <c r="I356" i="10"/>
  <c r="K356" i="10"/>
  <c r="E356" i="10"/>
  <c r="G356" i="10"/>
  <c r="I344" i="10"/>
  <c r="E344" i="10"/>
  <c r="G344" i="10"/>
  <c r="K344" i="10"/>
  <c r="K340" i="10"/>
  <c r="I340" i="10"/>
  <c r="G340" i="10"/>
  <c r="E340" i="10"/>
  <c r="K328" i="10"/>
  <c r="I328" i="10"/>
  <c r="E328" i="10"/>
  <c r="G328" i="10"/>
  <c r="K324" i="10"/>
  <c r="I324" i="10"/>
  <c r="G324" i="10"/>
  <c r="E324" i="10"/>
  <c r="K312" i="10"/>
  <c r="I312" i="10"/>
  <c r="G312" i="10"/>
  <c r="E312" i="10"/>
  <c r="K308" i="10"/>
  <c r="I308" i="10"/>
  <c r="E308" i="10"/>
  <c r="G308" i="10"/>
  <c r="K296" i="10"/>
  <c r="I296" i="10"/>
  <c r="G296" i="10"/>
  <c r="E296" i="10"/>
  <c r="K292" i="10"/>
  <c r="I292" i="10"/>
  <c r="E292" i="10"/>
  <c r="G292" i="10"/>
  <c r="K280" i="10"/>
  <c r="I280" i="10"/>
  <c r="G280" i="10"/>
  <c r="E280" i="10"/>
  <c r="K276" i="10"/>
  <c r="I276" i="10"/>
  <c r="E276" i="10"/>
  <c r="G276" i="10"/>
  <c r="K264" i="10"/>
  <c r="I264" i="10"/>
  <c r="G264" i="10"/>
  <c r="E264" i="10"/>
  <c r="K252" i="10"/>
  <c r="I252" i="10"/>
  <c r="E252" i="10"/>
  <c r="G252" i="10"/>
  <c r="K240" i="10"/>
  <c r="I240" i="10"/>
  <c r="G240" i="10"/>
  <c r="E240" i="10"/>
  <c r="K236" i="10"/>
  <c r="I236" i="10"/>
  <c r="E236" i="10"/>
  <c r="G236" i="10"/>
  <c r="K224" i="10"/>
  <c r="I224" i="10"/>
  <c r="G224" i="10"/>
  <c r="E224" i="10"/>
  <c r="K220" i="10"/>
  <c r="I220" i="10"/>
  <c r="E220" i="10"/>
  <c r="G220" i="10"/>
  <c r="K208" i="10"/>
  <c r="I208" i="10"/>
  <c r="G208" i="10"/>
  <c r="E208" i="10"/>
  <c r="K200" i="10"/>
  <c r="I200" i="10"/>
  <c r="G200" i="10"/>
  <c r="E200" i="10"/>
  <c r="K196" i="10"/>
  <c r="I196" i="10"/>
  <c r="E196" i="10"/>
  <c r="G196" i="10"/>
  <c r="K188" i="10"/>
  <c r="I188" i="10"/>
  <c r="E188" i="10"/>
  <c r="G188" i="10"/>
  <c r="K180" i="10"/>
  <c r="I180" i="10"/>
  <c r="E180" i="10"/>
  <c r="G180" i="10"/>
  <c r="K168" i="10"/>
  <c r="I168" i="10"/>
  <c r="G168" i="10"/>
  <c r="E168" i="10"/>
  <c r="K156" i="10"/>
  <c r="I156" i="10"/>
  <c r="E156" i="10"/>
  <c r="G156" i="10"/>
  <c r="K144" i="10"/>
  <c r="I144" i="10"/>
  <c r="G144" i="10"/>
  <c r="E144" i="10"/>
  <c r="K132" i="10"/>
  <c r="I132" i="10"/>
  <c r="E132" i="10"/>
  <c r="G132" i="10"/>
  <c r="K120" i="10"/>
  <c r="I120" i="10"/>
  <c r="G120" i="10"/>
  <c r="E120" i="10"/>
  <c r="K116" i="10"/>
  <c r="I116" i="10"/>
  <c r="E116" i="10"/>
  <c r="G116" i="10"/>
  <c r="K112" i="10"/>
  <c r="I112" i="10"/>
  <c r="G112" i="10"/>
  <c r="E112" i="10"/>
  <c r="AA11" i="7"/>
  <c r="AA17" i="3"/>
  <c r="X17" i="3"/>
  <c r="X17" i="4"/>
  <c r="AB15" i="4"/>
  <c r="Y15" i="4"/>
  <c r="W15" i="5"/>
  <c r="Z15" i="6"/>
  <c r="V15" i="6"/>
  <c r="AB15" i="6"/>
  <c r="W17" i="7"/>
  <c r="Y16" i="8"/>
  <c r="Y15" i="8"/>
  <c r="K492" i="10"/>
  <c r="E492" i="10"/>
  <c r="I492" i="10"/>
  <c r="G492" i="10"/>
  <c r="K476" i="10"/>
  <c r="I476" i="10"/>
  <c r="E476" i="10"/>
  <c r="G476" i="10"/>
  <c r="K464" i="10"/>
  <c r="E464" i="10"/>
  <c r="G464" i="10"/>
  <c r="I464" i="10"/>
  <c r="I456" i="10"/>
  <c r="K456" i="10"/>
  <c r="E456" i="10"/>
  <c r="G456" i="10"/>
  <c r="I440" i="10"/>
  <c r="E440" i="10"/>
  <c r="K440" i="10"/>
  <c r="G440" i="10"/>
  <c r="I424" i="10"/>
  <c r="K424" i="10"/>
  <c r="E424" i="10"/>
  <c r="G424" i="10"/>
  <c r="I408" i="10"/>
  <c r="E408" i="10"/>
  <c r="G408" i="10"/>
  <c r="K408" i="10"/>
  <c r="I392" i="10"/>
  <c r="K392" i="10"/>
  <c r="E392" i="10"/>
  <c r="G392" i="10"/>
  <c r="I380" i="10"/>
  <c r="K380" i="10"/>
  <c r="E380" i="10"/>
  <c r="G380" i="10"/>
  <c r="I364" i="10"/>
  <c r="K364" i="10"/>
  <c r="E364" i="10"/>
  <c r="G364" i="10"/>
  <c r="I352" i="10"/>
  <c r="K352" i="10"/>
  <c r="E352" i="10"/>
  <c r="G352" i="10"/>
  <c r="K336" i="10"/>
  <c r="I336" i="10"/>
  <c r="G336" i="10"/>
  <c r="E336" i="10"/>
  <c r="K320" i="10"/>
  <c r="I320" i="10"/>
  <c r="G320" i="10"/>
  <c r="E320" i="10"/>
  <c r="K304" i="10"/>
  <c r="I304" i="10"/>
  <c r="G304" i="10"/>
  <c r="E304" i="10"/>
  <c r="K288" i="10"/>
  <c r="I288" i="10"/>
  <c r="G288" i="10"/>
  <c r="E288" i="10"/>
  <c r="K272" i="10"/>
  <c r="I272" i="10"/>
  <c r="G272" i="10"/>
  <c r="E272" i="10"/>
  <c r="K260" i="10"/>
  <c r="I260" i="10"/>
  <c r="E260" i="10"/>
  <c r="G260" i="10"/>
  <c r="K248" i="10"/>
  <c r="I248" i="10"/>
  <c r="G248" i="10"/>
  <c r="E248" i="10"/>
  <c r="K232" i="10"/>
  <c r="I232" i="10"/>
  <c r="G232" i="10"/>
  <c r="E232" i="10"/>
  <c r="K216" i="10"/>
  <c r="I216" i="10"/>
  <c r="G216" i="10"/>
  <c r="E216" i="10"/>
  <c r="K204" i="10"/>
  <c r="I204" i="10"/>
  <c r="E204" i="10"/>
  <c r="G204" i="10"/>
  <c r="K192" i="10"/>
  <c r="I192" i="10"/>
  <c r="G192" i="10"/>
  <c r="E192" i="10"/>
  <c r="K176" i="10"/>
  <c r="I176" i="10"/>
  <c r="G176" i="10"/>
  <c r="E176" i="10"/>
  <c r="K164" i="10"/>
  <c r="I164" i="10"/>
  <c r="E164" i="10"/>
  <c r="G164" i="10"/>
  <c r="K148" i="10"/>
  <c r="I148" i="10"/>
  <c r="E148" i="10"/>
  <c r="G148" i="10"/>
  <c r="K136" i="10"/>
  <c r="I136" i="10"/>
  <c r="G136" i="10"/>
  <c r="E136" i="10"/>
  <c r="K124" i="10"/>
  <c r="I124" i="10"/>
  <c r="E124" i="10"/>
  <c r="G124" i="10"/>
  <c r="K104" i="10"/>
  <c r="I104" i="10"/>
  <c r="G104" i="10"/>
  <c r="E104" i="10"/>
  <c r="W11" i="7"/>
  <c r="U15" i="7"/>
  <c r="Z17" i="3"/>
  <c r="V17" i="3"/>
  <c r="Y18" i="4"/>
  <c r="AA15" i="5"/>
  <c r="AB18" i="7"/>
  <c r="X18" i="7"/>
  <c r="W17" i="8"/>
  <c r="K484" i="10"/>
  <c r="I484" i="10"/>
  <c r="E484" i="10"/>
  <c r="G484" i="10"/>
  <c r="I472" i="10"/>
  <c r="E472" i="10"/>
  <c r="G472" i="10"/>
  <c r="K472" i="10"/>
  <c r="K460" i="10"/>
  <c r="E460" i="10"/>
  <c r="G460" i="10"/>
  <c r="I460" i="10"/>
  <c r="K448" i="10"/>
  <c r="I448" i="10"/>
  <c r="E448" i="10"/>
  <c r="G448" i="10"/>
  <c r="K432" i="10"/>
  <c r="E432" i="10"/>
  <c r="I432" i="10"/>
  <c r="G432" i="10"/>
  <c r="I416" i="10"/>
  <c r="K416" i="10"/>
  <c r="E416" i="10"/>
  <c r="G416" i="10"/>
  <c r="I400" i="10"/>
  <c r="K400" i="10"/>
  <c r="E400" i="10"/>
  <c r="G400" i="10"/>
  <c r="I372" i="10"/>
  <c r="K372" i="10"/>
  <c r="E372" i="10"/>
  <c r="G372" i="10"/>
  <c r="I360" i="10"/>
  <c r="K360" i="10"/>
  <c r="E360" i="10"/>
  <c r="G360" i="10"/>
  <c r="I348" i="10"/>
  <c r="K348" i="10"/>
  <c r="E348" i="10"/>
  <c r="G348" i="10"/>
  <c r="K332" i="10"/>
  <c r="I332" i="10"/>
  <c r="E332" i="10"/>
  <c r="G332" i="10"/>
  <c r="K316" i="10"/>
  <c r="I316" i="10"/>
  <c r="E316" i="10"/>
  <c r="G316" i="10"/>
  <c r="K300" i="10"/>
  <c r="I300" i="10"/>
  <c r="E300" i="10"/>
  <c r="G300" i="10"/>
  <c r="K284" i="10"/>
  <c r="I284" i="10"/>
  <c r="E284" i="10"/>
  <c r="G284" i="10"/>
  <c r="K268" i="10"/>
  <c r="I268" i="10"/>
  <c r="E268" i="10"/>
  <c r="G268" i="10"/>
  <c r="K256" i="10"/>
  <c r="I256" i="10"/>
  <c r="G256" i="10"/>
  <c r="E256" i="10"/>
  <c r="K244" i="10"/>
  <c r="I244" i="10"/>
  <c r="E244" i="10"/>
  <c r="G244" i="10"/>
  <c r="K228" i="10"/>
  <c r="I228" i="10"/>
  <c r="E228" i="10"/>
  <c r="G228" i="10"/>
  <c r="K212" i="10"/>
  <c r="I212" i="10"/>
  <c r="E212" i="10"/>
  <c r="G212" i="10"/>
  <c r="K184" i="10"/>
  <c r="I184" i="10"/>
  <c r="G184" i="10"/>
  <c r="E184" i="10"/>
  <c r="K172" i="10"/>
  <c r="I172" i="10"/>
  <c r="E172" i="10"/>
  <c r="G172" i="10"/>
  <c r="K160" i="10"/>
  <c r="I160" i="10"/>
  <c r="G160" i="10"/>
  <c r="E160" i="10"/>
  <c r="K152" i="10"/>
  <c r="I152" i="10"/>
  <c r="G152" i="10"/>
  <c r="E152" i="10"/>
  <c r="K140" i="10"/>
  <c r="I140" i="10"/>
  <c r="E140" i="10"/>
  <c r="G140" i="10"/>
  <c r="K128" i="10"/>
  <c r="I128" i="10"/>
  <c r="G128" i="10"/>
  <c r="E128" i="10"/>
  <c r="K108" i="10"/>
  <c r="I108" i="10"/>
  <c r="E108" i="10"/>
  <c r="G108" i="10"/>
  <c r="U16" i="7"/>
  <c r="W18" i="5"/>
  <c r="AA15" i="6"/>
  <c r="W15" i="6"/>
  <c r="Z17" i="7"/>
  <c r="V17" i="7"/>
  <c r="Z16" i="8"/>
  <c r="V15" i="8"/>
  <c r="AB15" i="8"/>
  <c r="X15" i="8"/>
  <c r="V17" i="8"/>
  <c r="X10" i="7"/>
  <c r="V18" i="7"/>
  <c r="AB10" i="7"/>
  <c r="Z11" i="7"/>
  <c r="V11" i="7"/>
  <c r="Y17" i="7"/>
  <c r="AB11" i="7"/>
  <c r="Y15" i="7"/>
  <c r="Y15" i="6"/>
  <c r="X15" i="6"/>
  <c r="AB15" i="5"/>
  <c r="X15" i="5"/>
  <c r="U15" i="5"/>
  <c r="Z17" i="5"/>
  <c r="V17" i="5"/>
  <c r="AA17" i="4"/>
  <c r="W17" i="4"/>
  <c r="Y16" i="4"/>
  <c r="AB16" i="3"/>
  <c r="Y17" i="3"/>
  <c r="V18" i="3"/>
  <c r="G2" i="10"/>
  <c r="K2" i="10"/>
  <c r="E2" i="10"/>
  <c r="I2" i="10"/>
  <c r="AA15" i="8"/>
  <c r="W15" i="8"/>
  <c r="AB17" i="8"/>
  <c r="X17" i="8"/>
  <c r="AA17" i="7"/>
  <c r="AA15" i="7"/>
  <c r="W15" i="7"/>
  <c r="AB17" i="7"/>
  <c r="X17" i="7"/>
  <c r="Z15" i="7"/>
  <c r="V15" i="7"/>
  <c r="AB16" i="6"/>
  <c r="AB18" i="6"/>
  <c r="V18" i="6"/>
  <c r="AA17" i="6"/>
  <c r="W17" i="6"/>
  <c r="Z17" i="6"/>
  <c r="V17" i="6"/>
  <c r="AB17" i="5"/>
  <c r="X17" i="5"/>
  <c r="Z15" i="5"/>
  <c r="V15" i="5"/>
  <c r="AA15" i="4"/>
  <c r="W15" i="4"/>
  <c r="Z15" i="4"/>
  <c r="V15" i="4"/>
  <c r="Z15" i="3"/>
  <c r="Y15" i="3"/>
  <c r="V15" i="3"/>
  <c r="Z9" i="7"/>
  <c r="V9" i="7"/>
  <c r="Y9" i="7"/>
  <c r="U12" i="7"/>
  <c r="F977" i="1"/>
  <c r="E977" i="1"/>
  <c r="D977" i="1"/>
  <c r="C977" i="1"/>
  <c r="C24" i="9" l="1"/>
  <c r="D24" i="9"/>
  <c r="E24" i="9"/>
  <c r="F24" i="9"/>
  <c r="G24" i="9"/>
  <c r="H24" i="9"/>
  <c r="I24" i="9"/>
  <c r="C22" i="9"/>
  <c r="D22" i="9"/>
  <c r="E22" i="9"/>
  <c r="F22" i="9"/>
  <c r="G22" i="9"/>
  <c r="H22" i="9"/>
  <c r="B24" i="9"/>
  <c r="B22" i="9"/>
  <c r="C20" i="9"/>
  <c r="D20" i="9"/>
  <c r="E20" i="9"/>
  <c r="F20" i="9"/>
  <c r="G20" i="9"/>
  <c r="H20" i="9"/>
  <c r="I20" i="9"/>
  <c r="C18" i="9"/>
  <c r="D18" i="9"/>
  <c r="E18" i="9"/>
  <c r="F18" i="9"/>
  <c r="G18" i="9"/>
  <c r="H18" i="9"/>
  <c r="I18" i="9"/>
  <c r="C16" i="9"/>
  <c r="D16" i="9"/>
  <c r="E16" i="9"/>
  <c r="F16" i="9"/>
  <c r="G16" i="9"/>
  <c r="H16" i="9"/>
  <c r="C14" i="9"/>
  <c r="D14" i="9"/>
  <c r="E14" i="9"/>
  <c r="F14" i="9"/>
  <c r="G14" i="9"/>
  <c r="H14" i="9"/>
  <c r="I14" i="9"/>
  <c r="C11" i="9"/>
  <c r="D11" i="9"/>
  <c r="E11" i="9"/>
  <c r="F11" i="9"/>
  <c r="G11" i="9"/>
  <c r="H11" i="9"/>
  <c r="I11" i="9"/>
  <c r="B11" i="9"/>
  <c r="C9" i="9"/>
  <c r="D9" i="9"/>
  <c r="E9" i="9"/>
  <c r="F9" i="9"/>
  <c r="G9" i="9"/>
  <c r="H9" i="9"/>
  <c r="I9" i="9"/>
  <c r="B9" i="9"/>
  <c r="C7" i="9"/>
  <c r="D7" i="9"/>
  <c r="E7" i="9"/>
  <c r="F7" i="9"/>
  <c r="G7" i="9"/>
  <c r="H7" i="9"/>
  <c r="I7" i="9"/>
  <c r="C5" i="9"/>
  <c r="D5" i="9"/>
  <c r="E5" i="9"/>
  <c r="F5" i="9"/>
  <c r="G5" i="9"/>
  <c r="H5" i="9"/>
  <c r="I5" i="9"/>
  <c r="C3" i="9"/>
  <c r="D3" i="9"/>
  <c r="E3" i="9"/>
  <c r="F3" i="9"/>
  <c r="G3" i="9"/>
  <c r="H3" i="9"/>
  <c r="I3" i="9"/>
  <c r="C1" i="9"/>
  <c r="D1" i="9"/>
  <c r="E1" i="9"/>
  <c r="F1" i="9"/>
  <c r="G1" i="9"/>
  <c r="H1" i="9"/>
  <c r="I1" i="9"/>
  <c r="B3" i="9"/>
  <c r="B4" i="9"/>
  <c r="B5" i="9"/>
  <c r="B6" i="9"/>
  <c r="B7" i="9"/>
  <c r="B8" i="9"/>
  <c r="B10" i="9"/>
  <c r="B12" i="9"/>
  <c r="V7" i="8" l="1"/>
  <c r="W7" i="8"/>
  <c r="X7" i="8"/>
  <c r="Y7" i="8"/>
  <c r="Z7" i="8"/>
  <c r="AA7" i="8"/>
  <c r="AB7" i="8"/>
  <c r="D12" i="9"/>
  <c r="E12" i="9"/>
  <c r="F12" i="9"/>
  <c r="G12" i="9"/>
  <c r="H12" i="9"/>
  <c r="I12" i="9"/>
  <c r="AA11" i="8"/>
  <c r="D25" i="9"/>
  <c r="F25" i="9"/>
  <c r="G25" i="9"/>
  <c r="H25" i="9"/>
  <c r="E25" i="9"/>
  <c r="U13" i="8"/>
  <c r="U7" i="8"/>
  <c r="D10" i="9"/>
  <c r="E10" i="9"/>
  <c r="F10" i="9"/>
  <c r="G10" i="9"/>
  <c r="H10" i="9"/>
  <c r="I10" i="9"/>
  <c r="F23" i="9"/>
  <c r="G23" i="9"/>
  <c r="E23" i="9"/>
  <c r="V7" i="6"/>
  <c r="W7" i="6"/>
  <c r="X7" i="6"/>
  <c r="X9" i="6" s="1"/>
  <c r="Y7" i="6"/>
  <c r="Y9" i="6" s="1"/>
  <c r="Z7" i="6"/>
  <c r="AA7" i="6"/>
  <c r="AA11" i="6" s="1"/>
  <c r="AB7" i="6"/>
  <c r="AB9" i="6" s="1"/>
  <c r="V12" i="6"/>
  <c r="D8" i="9" s="1"/>
  <c r="W12" i="6"/>
  <c r="E8" i="9" s="1"/>
  <c r="X12" i="6"/>
  <c r="F8" i="9" s="1"/>
  <c r="Y12" i="6"/>
  <c r="G8" i="9" s="1"/>
  <c r="Z12" i="6"/>
  <c r="H8" i="9" s="1"/>
  <c r="AA12" i="6"/>
  <c r="I8" i="9" s="1"/>
  <c r="AB12" i="6"/>
  <c r="D21" i="9"/>
  <c r="F21" i="9"/>
  <c r="G21" i="9"/>
  <c r="H21" i="9"/>
  <c r="E21" i="9"/>
  <c r="I21" i="9"/>
  <c r="U13" i="6"/>
  <c r="U15" i="6" s="1"/>
  <c r="U7" i="6"/>
  <c r="V7" i="5"/>
  <c r="W7" i="5"/>
  <c r="X7" i="5"/>
  <c r="Y7" i="5"/>
  <c r="Z7" i="5"/>
  <c r="AA7" i="5"/>
  <c r="AB7" i="5"/>
  <c r="V12" i="5"/>
  <c r="D6" i="9" s="1"/>
  <c r="W12" i="5"/>
  <c r="X12" i="5"/>
  <c r="F6" i="9" s="1"/>
  <c r="Y12" i="5"/>
  <c r="G6" i="9" s="1"/>
  <c r="Z12" i="5"/>
  <c r="H6" i="9" s="1"/>
  <c r="AA12" i="5"/>
  <c r="E19" i="9"/>
  <c r="F19" i="9"/>
  <c r="I19" i="9"/>
  <c r="D19" i="9"/>
  <c r="G19" i="9"/>
  <c r="H19" i="9"/>
  <c r="U7" i="5"/>
  <c r="V7" i="4"/>
  <c r="W7" i="4"/>
  <c r="X7" i="4"/>
  <c r="Y7" i="4"/>
  <c r="Z7" i="4"/>
  <c r="AA7" i="4"/>
  <c r="AB7" i="4"/>
  <c r="AB9" i="4" s="1"/>
  <c r="V12" i="4"/>
  <c r="D4" i="9" s="1"/>
  <c r="W12" i="4"/>
  <c r="E4" i="9" s="1"/>
  <c r="X12" i="4"/>
  <c r="F4" i="9" s="1"/>
  <c r="Z12" i="4"/>
  <c r="H4" i="9" s="1"/>
  <c r="AA12" i="4"/>
  <c r="I4" i="9" s="1"/>
  <c r="AB12" i="4"/>
  <c r="Z11" i="4"/>
  <c r="D17" i="9"/>
  <c r="E17" i="9"/>
  <c r="G17" i="9"/>
  <c r="H17" i="9"/>
  <c r="I17" i="9"/>
  <c r="F17" i="9"/>
  <c r="U13" i="4"/>
  <c r="U15" i="4" s="1"/>
  <c r="U7" i="4"/>
  <c r="U13" i="3"/>
  <c r="V7" i="3"/>
  <c r="V10" i="3" s="1"/>
  <c r="W7" i="3"/>
  <c r="X7" i="3"/>
  <c r="Y7" i="3"/>
  <c r="Z7" i="3"/>
  <c r="AA7" i="3"/>
  <c r="AB7" i="3"/>
  <c r="U7" i="3"/>
  <c r="U10" i="3" s="1"/>
  <c r="U8" i="3"/>
  <c r="V1" i="6"/>
  <c r="W1" i="6"/>
  <c r="X1" i="6"/>
  <c r="Y1" i="6"/>
  <c r="Z1" i="6"/>
  <c r="AA1" i="6"/>
  <c r="AB1" i="6"/>
  <c r="Y1" i="4"/>
  <c r="Z1" i="4"/>
  <c r="AA1" i="4"/>
  <c r="AB1" i="4"/>
  <c r="V1" i="8"/>
  <c r="W1" i="8"/>
  <c r="X1" i="8"/>
  <c r="Y1" i="8"/>
  <c r="Z1" i="8"/>
  <c r="AA1" i="8"/>
  <c r="AB1" i="8"/>
  <c r="C12" i="9"/>
  <c r="C25" i="9"/>
  <c r="U1" i="8"/>
  <c r="V1" i="7"/>
  <c r="W1" i="7"/>
  <c r="X1" i="7"/>
  <c r="Y1" i="7"/>
  <c r="Z1" i="7"/>
  <c r="AA1" i="7"/>
  <c r="AB1" i="7"/>
  <c r="U1" i="7"/>
  <c r="C1001" i="1"/>
  <c r="D1001" i="1"/>
  <c r="E1001" i="1"/>
  <c r="F1001" i="1"/>
  <c r="C1002" i="1"/>
  <c r="D1002" i="1"/>
  <c r="E1002" i="1"/>
  <c r="F1002" i="1"/>
  <c r="C1003" i="1"/>
  <c r="D1003" i="1"/>
  <c r="E1003" i="1"/>
  <c r="F1003" i="1"/>
  <c r="C1004" i="1"/>
  <c r="D1004" i="1"/>
  <c r="E1004" i="1"/>
  <c r="F1004" i="1"/>
  <c r="C1005" i="1"/>
  <c r="D1005" i="1"/>
  <c r="E1005" i="1"/>
  <c r="F1005" i="1"/>
  <c r="C1006" i="1"/>
  <c r="D1006" i="1"/>
  <c r="E1006" i="1"/>
  <c r="F1006" i="1"/>
  <c r="C1007" i="1"/>
  <c r="D1007" i="1"/>
  <c r="E1007" i="1"/>
  <c r="F1007" i="1"/>
  <c r="C1008" i="1"/>
  <c r="D1008" i="1"/>
  <c r="E1008" i="1"/>
  <c r="F1008" i="1"/>
  <c r="C1009" i="1"/>
  <c r="D1009" i="1"/>
  <c r="E1009" i="1"/>
  <c r="F1009" i="1"/>
  <c r="C1010" i="1"/>
  <c r="D1010" i="1"/>
  <c r="E1010" i="1"/>
  <c r="F1010" i="1"/>
  <c r="C1011" i="1"/>
  <c r="D1011" i="1"/>
  <c r="E1011" i="1"/>
  <c r="F1011" i="1"/>
  <c r="C1012" i="1"/>
  <c r="D1012" i="1"/>
  <c r="E1012" i="1"/>
  <c r="F1012" i="1"/>
  <c r="C1013" i="1"/>
  <c r="D1013" i="1"/>
  <c r="E1013" i="1"/>
  <c r="F1013" i="1"/>
  <c r="C1014" i="1"/>
  <c r="D1014" i="1"/>
  <c r="E1014" i="1"/>
  <c r="F1014" i="1"/>
  <c r="C1015" i="1"/>
  <c r="D1015" i="1"/>
  <c r="E1015" i="1"/>
  <c r="F1015" i="1"/>
  <c r="C1016" i="1"/>
  <c r="D1016" i="1"/>
  <c r="E1016" i="1"/>
  <c r="F1016" i="1"/>
  <c r="C1017" i="1"/>
  <c r="D1017" i="1"/>
  <c r="E1017" i="1"/>
  <c r="F1017" i="1"/>
  <c r="C1018" i="1"/>
  <c r="D1018" i="1"/>
  <c r="E1018" i="1"/>
  <c r="F1018" i="1"/>
  <c r="C1019" i="1"/>
  <c r="D1019" i="1"/>
  <c r="E1019" i="1"/>
  <c r="F1019" i="1"/>
  <c r="C1020" i="1"/>
  <c r="D1020" i="1"/>
  <c r="E1020" i="1"/>
  <c r="F1020" i="1"/>
  <c r="C1021" i="1"/>
  <c r="D1021" i="1"/>
  <c r="E1021" i="1"/>
  <c r="F1021" i="1"/>
  <c r="C1022" i="1"/>
  <c r="D1022" i="1"/>
  <c r="E1022" i="1"/>
  <c r="F1022" i="1"/>
  <c r="C1023" i="1"/>
  <c r="D1023" i="1"/>
  <c r="E1023" i="1"/>
  <c r="F1023" i="1"/>
  <c r="C1024" i="1"/>
  <c r="D1024" i="1"/>
  <c r="E1024" i="1"/>
  <c r="F1024" i="1"/>
  <c r="C1025" i="1"/>
  <c r="D1025" i="1"/>
  <c r="E1025" i="1"/>
  <c r="F1025" i="1"/>
  <c r="C1026" i="1"/>
  <c r="D1026" i="1"/>
  <c r="E1026" i="1"/>
  <c r="F1026" i="1"/>
  <c r="C1027" i="1"/>
  <c r="D1027" i="1"/>
  <c r="E1027" i="1"/>
  <c r="F1027" i="1"/>
  <c r="C1028" i="1"/>
  <c r="D1028" i="1"/>
  <c r="E1028" i="1"/>
  <c r="F1028" i="1"/>
  <c r="C1029" i="1"/>
  <c r="D1029" i="1"/>
  <c r="E1029" i="1"/>
  <c r="F1029" i="1"/>
  <c r="C1030" i="1"/>
  <c r="D1030" i="1"/>
  <c r="E1030" i="1"/>
  <c r="F1030" i="1"/>
  <c r="C1031" i="1"/>
  <c r="D1031" i="1"/>
  <c r="E1031" i="1"/>
  <c r="F1031" i="1"/>
  <c r="C1032" i="1"/>
  <c r="D1032" i="1"/>
  <c r="E1032" i="1"/>
  <c r="F1032" i="1"/>
  <c r="C1033" i="1"/>
  <c r="D1033" i="1"/>
  <c r="E1033" i="1"/>
  <c r="F1033" i="1"/>
  <c r="C1034" i="1"/>
  <c r="D1034" i="1"/>
  <c r="E1034" i="1"/>
  <c r="F1034" i="1"/>
  <c r="C1035" i="1"/>
  <c r="D1035" i="1"/>
  <c r="E1035" i="1"/>
  <c r="F1035" i="1"/>
  <c r="C1036" i="1"/>
  <c r="D1036" i="1"/>
  <c r="E1036" i="1"/>
  <c r="F1036" i="1"/>
  <c r="C1037" i="1"/>
  <c r="D1037" i="1"/>
  <c r="E1037" i="1"/>
  <c r="F1037" i="1"/>
  <c r="C1038" i="1"/>
  <c r="D1038" i="1"/>
  <c r="E1038" i="1"/>
  <c r="F1038" i="1"/>
  <c r="C1039" i="1"/>
  <c r="D1039" i="1"/>
  <c r="E1039" i="1"/>
  <c r="F1039" i="1"/>
  <c r="C1040" i="1"/>
  <c r="D1040" i="1"/>
  <c r="E1040" i="1"/>
  <c r="F1040" i="1"/>
  <c r="C1041" i="1"/>
  <c r="D1041" i="1"/>
  <c r="E1041" i="1"/>
  <c r="F1041" i="1"/>
  <c r="C1042" i="1"/>
  <c r="D1042" i="1"/>
  <c r="E1042" i="1"/>
  <c r="F1042" i="1"/>
  <c r="C1043" i="1"/>
  <c r="D1043" i="1"/>
  <c r="E1043" i="1"/>
  <c r="F1043" i="1"/>
  <c r="C1044" i="1"/>
  <c r="D1044" i="1"/>
  <c r="E1044" i="1"/>
  <c r="F1044" i="1"/>
  <c r="C1045" i="1"/>
  <c r="D1045" i="1"/>
  <c r="E1045" i="1"/>
  <c r="F1045" i="1"/>
  <c r="C1046" i="1"/>
  <c r="D1046" i="1"/>
  <c r="E1046" i="1"/>
  <c r="F1046" i="1"/>
  <c r="C1047" i="1"/>
  <c r="D1047" i="1"/>
  <c r="E1047" i="1"/>
  <c r="F1047" i="1"/>
  <c r="C1048" i="1"/>
  <c r="D1048" i="1"/>
  <c r="E1048" i="1"/>
  <c r="F1048" i="1"/>
  <c r="C1049" i="1"/>
  <c r="D1049" i="1"/>
  <c r="E1049" i="1"/>
  <c r="F1049" i="1"/>
  <c r="C1050" i="1"/>
  <c r="D1050" i="1"/>
  <c r="E1050" i="1"/>
  <c r="F1050" i="1"/>
  <c r="C1051" i="1"/>
  <c r="D1051" i="1"/>
  <c r="E1051" i="1"/>
  <c r="F1051" i="1"/>
  <c r="C1052" i="1"/>
  <c r="D1052" i="1"/>
  <c r="E1052" i="1"/>
  <c r="F1052" i="1"/>
  <c r="C1053" i="1"/>
  <c r="D1053" i="1"/>
  <c r="E1053" i="1"/>
  <c r="F1053" i="1"/>
  <c r="C1054" i="1"/>
  <c r="D1054" i="1"/>
  <c r="E1054" i="1"/>
  <c r="F1054" i="1"/>
  <c r="C1055" i="1"/>
  <c r="D1055" i="1"/>
  <c r="E1055" i="1"/>
  <c r="F1055" i="1"/>
  <c r="C1056" i="1"/>
  <c r="D1056" i="1"/>
  <c r="E1056" i="1"/>
  <c r="F1056" i="1"/>
  <c r="C1057" i="1"/>
  <c r="D1057" i="1"/>
  <c r="E1057" i="1"/>
  <c r="F1057" i="1"/>
  <c r="C1058" i="1"/>
  <c r="D1058" i="1"/>
  <c r="E1058" i="1"/>
  <c r="F1058" i="1"/>
  <c r="C1059" i="1"/>
  <c r="D1059" i="1"/>
  <c r="E1059" i="1"/>
  <c r="F1059" i="1"/>
  <c r="C1060" i="1"/>
  <c r="D1060" i="1"/>
  <c r="E1060" i="1"/>
  <c r="F1060" i="1"/>
  <c r="C1061" i="1"/>
  <c r="D1061" i="1"/>
  <c r="E1061" i="1"/>
  <c r="F1061" i="1"/>
  <c r="C1062" i="1"/>
  <c r="D1062" i="1"/>
  <c r="E1062" i="1"/>
  <c r="F1062" i="1"/>
  <c r="C1063" i="1"/>
  <c r="D1063" i="1"/>
  <c r="E1063" i="1"/>
  <c r="F1063" i="1"/>
  <c r="C1064" i="1"/>
  <c r="D1064" i="1"/>
  <c r="E1064" i="1"/>
  <c r="F1064" i="1"/>
  <c r="C1065" i="1"/>
  <c r="D1065" i="1"/>
  <c r="E1065" i="1"/>
  <c r="F1065" i="1"/>
  <c r="C1066" i="1"/>
  <c r="D1066" i="1"/>
  <c r="E1066" i="1"/>
  <c r="F1066" i="1"/>
  <c r="C1067" i="1"/>
  <c r="D1067" i="1"/>
  <c r="E1067" i="1"/>
  <c r="F1067" i="1"/>
  <c r="C1068" i="1"/>
  <c r="D1068" i="1"/>
  <c r="E1068" i="1"/>
  <c r="F1068" i="1"/>
  <c r="C1069" i="1"/>
  <c r="D1069" i="1"/>
  <c r="E1069" i="1"/>
  <c r="F1069" i="1"/>
  <c r="C1070" i="1"/>
  <c r="D1070" i="1"/>
  <c r="E1070" i="1"/>
  <c r="F1070" i="1"/>
  <c r="C1071" i="1"/>
  <c r="D1071" i="1"/>
  <c r="E1071" i="1"/>
  <c r="F1071" i="1"/>
  <c r="C1072" i="1"/>
  <c r="D1072" i="1"/>
  <c r="E1072" i="1"/>
  <c r="F1072" i="1"/>
  <c r="C1073" i="1"/>
  <c r="D1073" i="1"/>
  <c r="E1073" i="1"/>
  <c r="F1073" i="1"/>
  <c r="C1074" i="1"/>
  <c r="D1074" i="1"/>
  <c r="E1074" i="1"/>
  <c r="F1074" i="1"/>
  <c r="C1075" i="1"/>
  <c r="D1075" i="1"/>
  <c r="E1075" i="1"/>
  <c r="F1075" i="1"/>
  <c r="C1076" i="1"/>
  <c r="D1076" i="1"/>
  <c r="E1076" i="1"/>
  <c r="F1076" i="1"/>
  <c r="C1077" i="1"/>
  <c r="D1077" i="1"/>
  <c r="E1077" i="1"/>
  <c r="F1077" i="1"/>
  <c r="C1078" i="1"/>
  <c r="D1078" i="1"/>
  <c r="E1078" i="1"/>
  <c r="F1078" i="1"/>
  <c r="C1079" i="1"/>
  <c r="D1079" i="1"/>
  <c r="E1079" i="1"/>
  <c r="F1079" i="1"/>
  <c r="C1080" i="1"/>
  <c r="D1080" i="1"/>
  <c r="E1080" i="1"/>
  <c r="F1080" i="1"/>
  <c r="C1081" i="1"/>
  <c r="D1081" i="1"/>
  <c r="E1081" i="1"/>
  <c r="F1081" i="1"/>
  <c r="C1082" i="1"/>
  <c r="D1082" i="1"/>
  <c r="E1082" i="1"/>
  <c r="F1082" i="1"/>
  <c r="C1083" i="1"/>
  <c r="D1083" i="1"/>
  <c r="E1083" i="1"/>
  <c r="F1083" i="1"/>
  <c r="C1084" i="1"/>
  <c r="D1084" i="1"/>
  <c r="E1084" i="1"/>
  <c r="F1084" i="1"/>
  <c r="C1085" i="1"/>
  <c r="D1085" i="1"/>
  <c r="E1085" i="1"/>
  <c r="F1085" i="1"/>
  <c r="C1086" i="1"/>
  <c r="D1086" i="1"/>
  <c r="E1086" i="1"/>
  <c r="F1086" i="1"/>
  <c r="C1087" i="1"/>
  <c r="D1087" i="1"/>
  <c r="E1087" i="1"/>
  <c r="F1087" i="1"/>
  <c r="C1088" i="1"/>
  <c r="D1088" i="1"/>
  <c r="E1088" i="1"/>
  <c r="F1088" i="1"/>
  <c r="C1089" i="1"/>
  <c r="D1089" i="1"/>
  <c r="E1089" i="1"/>
  <c r="F1089" i="1"/>
  <c r="C1090" i="1"/>
  <c r="D1090" i="1"/>
  <c r="E1090" i="1"/>
  <c r="F1090" i="1"/>
  <c r="C1091" i="1"/>
  <c r="D1091" i="1"/>
  <c r="E1091" i="1"/>
  <c r="F1091" i="1"/>
  <c r="C1092" i="1"/>
  <c r="D1092" i="1"/>
  <c r="E1092" i="1"/>
  <c r="F1092" i="1"/>
  <c r="C1093" i="1"/>
  <c r="D1093" i="1"/>
  <c r="E1093" i="1"/>
  <c r="F1093" i="1"/>
  <c r="C1094" i="1"/>
  <c r="D1094" i="1"/>
  <c r="E1094" i="1"/>
  <c r="F1094" i="1"/>
  <c r="C1095" i="1"/>
  <c r="D1095" i="1"/>
  <c r="E1095" i="1"/>
  <c r="F1095" i="1"/>
  <c r="C1096" i="1"/>
  <c r="D1096" i="1"/>
  <c r="E1096" i="1"/>
  <c r="F1096" i="1"/>
  <c r="C1097" i="1"/>
  <c r="D1097" i="1"/>
  <c r="E1097" i="1"/>
  <c r="F1097" i="1"/>
  <c r="C1098" i="1"/>
  <c r="D1098" i="1"/>
  <c r="E1098" i="1"/>
  <c r="F1098" i="1"/>
  <c r="C1099" i="1"/>
  <c r="D1099" i="1"/>
  <c r="E1099" i="1"/>
  <c r="F1099" i="1"/>
  <c r="C1100" i="1"/>
  <c r="D1100" i="1"/>
  <c r="E1100" i="1"/>
  <c r="F1100" i="1"/>
  <c r="C1101" i="1"/>
  <c r="D1101" i="1"/>
  <c r="E1101" i="1"/>
  <c r="F1101" i="1"/>
  <c r="C1102" i="1"/>
  <c r="D1102" i="1"/>
  <c r="E1102" i="1"/>
  <c r="F1102" i="1"/>
  <c r="C1103" i="1"/>
  <c r="D1103" i="1"/>
  <c r="E1103" i="1"/>
  <c r="F1103" i="1"/>
  <c r="C1104" i="1"/>
  <c r="D1104" i="1"/>
  <c r="E1104" i="1"/>
  <c r="F1104" i="1"/>
  <c r="C1105" i="1"/>
  <c r="D1105" i="1"/>
  <c r="E1105" i="1"/>
  <c r="F1105" i="1"/>
  <c r="C1106" i="1"/>
  <c r="D1106" i="1"/>
  <c r="E1106" i="1"/>
  <c r="F1106" i="1"/>
  <c r="C1107" i="1"/>
  <c r="D1107" i="1"/>
  <c r="E1107" i="1"/>
  <c r="F1107" i="1"/>
  <c r="C1108" i="1"/>
  <c r="D1108" i="1"/>
  <c r="E1108" i="1"/>
  <c r="F1108" i="1"/>
  <c r="C1109" i="1"/>
  <c r="D1109" i="1"/>
  <c r="E1109" i="1"/>
  <c r="F1109" i="1"/>
  <c r="C1110" i="1"/>
  <c r="D1110" i="1"/>
  <c r="E1110" i="1"/>
  <c r="F1110" i="1"/>
  <c r="C1111" i="1"/>
  <c r="D1111" i="1"/>
  <c r="E1111" i="1"/>
  <c r="F1111" i="1"/>
  <c r="C1112" i="1"/>
  <c r="D1112" i="1"/>
  <c r="E1112" i="1"/>
  <c r="F1112" i="1"/>
  <c r="C1113" i="1"/>
  <c r="D1113" i="1"/>
  <c r="E1113" i="1"/>
  <c r="F1113" i="1"/>
  <c r="C1114" i="1"/>
  <c r="D1114" i="1"/>
  <c r="E1114" i="1"/>
  <c r="F1114" i="1"/>
  <c r="C1115" i="1"/>
  <c r="D1115" i="1"/>
  <c r="E1115" i="1"/>
  <c r="F1115" i="1"/>
  <c r="C1116" i="1"/>
  <c r="D1116" i="1"/>
  <c r="E1116" i="1"/>
  <c r="F1116" i="1"/>
  <c r="C1117" i="1"/>
  <c r="D1117" i="1"/>
  <c r="E1117" i="1"/>
  <c r="F1117" i="1"/>
  <c r="C1118" i="1"/>
  <c r="D1118" i="1"/>
  <c r="E1118" i="1"/>
  <c r="F1118" i="1"/>
  <c r="C1119" i="1"/>
  <c r="D1119" i="1"/>
  <c r="E1119" i="1"/>
  <c r="F1119" i="1"/>
  <c r="C1120" i="1"/>
  <c r="D1120" i="1"/>
  <c r="E1120" i="1"/>
  <c r="F1120" i="1"/>
  <c r="C1121" i="1"/>
  <c r="D1121" i="1"/>
  <c r="E1121" i="1"/>
  <c r="F1121" i="1"/>
  <c r="C1122" i="1"/>
  <c r="D1122" i="1"/>
  <c r="E1122" i="1"/>
  <c r="F1122" i="1"/>
  <c r="C1123" i="1"/>
  <c r="D1123" i="1"/>
  <c r="E1123" i="1"/>
  <c r="F1123" i="1"/>
  <c r="C1124" i="1"/>
  <c r="D1124" i="1"/>
  <c r="E1124" i="1"/>
  <c r="F1124" i="1"/>
  <c r="C1125" i="1"/>
  <c r="D1125" i="1"/>
  <c r="E1125" i="1"/>
  <c r="F1125" i="1"/>
  <c r="C1126" i="1"/>
  <c r="D1126" i="1"/>
  <c r="E1126" i="1"/>
  <c r="F1126" i="1"/>
  <c r="C1127" i="1"/>
  <c r="D1127" i="1"/>
  <c r="E1127" i="1"/>
  <c r="F1127" i="1"/>
  <c r="C1128" i="1"/>
  <c r="D1128" i="1"/>
  <c r="E1128" i="1"/>
  <c r="F1128" i="1"/>
  <c r="C1129" i="1"/>
  <c r="D1129" i="1"/>
  <c r="E1129" i="1"/>
  <c r="F1129" i="1"/>
  <c r="C1130" i="1"/>
  <c r="D1130" i="1"/>
  <c r="E1130" i="1"/>
  <c r="F1130" i="1"/>
  <c r="C1131" i="1"/>
  <c r="D1131" i="1"/>
  <c r="E1131" i="1"/>
  <c r="F1131" i="1"/>
  <c r="C1132" i="1"/>
  <c r="D1132" i="1"/>
  <c r="E1132" i="1"/>
  <c r="F1132" i="1"/>
  <c r="C1133" i="1"/>
  <c r="D1133" i="1"/>
  <c r="E1133" i="1"/>
  <c r="F1133" i="1"/>
  <c r="C1134" i="1"/>
  <c r="D1134" i="1"/>
  <c r="E1134" i="1"/>
  <c r="F1134" i="1"/>
  <c r="C1135" i="1"/>
  <c r="D1135" i="1"/>
  <c r="E1135" i="1"/>
  <c r="F1135" i="1"/>
  <c r="C1136" i="1"/>
  <c r="D1136" i="1"/>
  <c r="E1136" i="1"/>
  <c r="F1136" i="1"/>
  <c r="C1137" i="1"/>
  <c r="D1137" i="1"/>
  <c r="E1137" i="1"/>
  <c r="F1137" i="1"/>
  <c r="C1138" i="1"/>
  <c r="D1138" i="1"/>
  <c r="E1138" i="1"/>
  <c r="F1138" i="1"/>
  <c r="C1139" i="1"/>
  <c r="D1139" i="1"/>
  <c r="E1139" i="1"/>
  <c r="F1139" i="1"/>
  <c r="C1140" i="1"/>
  <c r="D1140" i="1"/>
  <c r="E1140" i="1"/>
  <c r="F1140" i="1"/>
  <c r="C1141" i="1"/>
  <c r="D1141" i="1"/>
  <c r="E1141" i="1"/>
  <c r="F1141" i="1"/>
  <c r="C1142" i="1"/>
  <c r="D1142" i="1"/>
  <c r="E1142" i="1"/>
  <c r="F1142" i="1"/>
  <c r="C1143" i="1"/>
  <c r="D1143" i="1"/>
  <c r="E1143" i="1"/>
  <c r="F1143" i="1"/>
  <c r="C1144" i="1"/>
  <c r="D1144" i="1"/>
  <c r="E1144" i="1"/>
  <c r="F1144" i="1"/>
  <c r="C1145" i="1"/>
  <c r="D1145" i="1"/>
  <c r="E1145" i="1"/>
  <c r="F1145" i="1"/>
  <c r="C1146" i="1"/>
  <c r="D1146" i="1"/>
  <c r="E1146" i="1"/>
  <c r="F1146" i="1"/>
  <c r="C1147" i="1"/>
  <c r="D1147" i="1"/>
  <c r="E1147" i="1"/>
  <c r="F1147" i="1"/>
  <c r="C1148" i="1"/>
  <c r="D1148" i="1"/>
  <c r="E1148" i="1"/>
  <c r="F1148" i="1"/>
  <c r="C1149" i="1"/>
  <c r="D1149" i="1"/>
  <c r="E1149" i="1"/>
  <c r="F1149" i="1"/>
  <c r="C1150" i="1"/>
  <c r="D1150" i="1"/>
  <c r="E1150" i="1"/>
  <c r="F1150" i="1"/>
  <c r="C1151" i="1"/>
  <c r="D1151" i="1"/>
  <c r="E1151" i="1"/>
  <c r="F1151" i="1"/>
  <c r="C1152" i="1"/>
  <c r="D1152" i="1"/>
  <c r="E1152" i="1"/>
  <c r="F1152" i="1"/>
  <c r="C1153" i="1"/>
  <c r="D1153" i="1"/>
  <c r="E1153" i="1"/>
  <c r="F1153" i="1"/>
  <c r="C1154" i="1"/>
  <c r="D1154" i="1"/>
  <c r="E1154" i="1"/>
  <c r="F1154" i="1"/>
  <c r="C1155" i="1"/>
  <c r="D1155" i="1"/>
  <c r="E1155" i="1"/>
  <c r="F1155" i="1"/>
  <c r="C1156" i="1"/>
  <c r="D1156" i="1"/>
  <c r="E1156" i="1"/>
  <c r="F1156" i="1"/>
  <c r="C1157" i="1"/>
  <c r="D1157" i="1"/>
  <c r="E1157" i="1"/>
  <c r="F1157" i="1"/>
  <c r="C1158" i="1"/>
  <c r="D1158" i="1"/>
  <c r="E1158" i="1"/>
  <c r="F1158" i="1"/>
  <c r="C1159" i="1"/>
  <c r="D1159" i="1"/>
  <c r="E1159" i="1"/>
  <c r="F1159" i="1"/>
  <c r="C1160" i="1"/>
  <c r="D1160" i="1"/>
  <c r="E1160" i="1"/>
  <c r="F1160" i="1"/>
  <c r="C1161" i="1"/>
  <c r="D1161" i="1"/>
  <c r="E1161" i="1"/>
  <c r="F1161" i="1"/>
  <c r="C1162" i="1"/>
  <c r="D1162" i="1"/>
  <c r="E1162" i="1"/>
  <c r="F1162" i="1"/>
  <c r="C1163" i="1"/>
  <c r="D1163" i="1"/>
  <c r="E1163" i="1"/>
  <c r="F1163" i="1"/>
  <c r="C1164" i="1"/>
  <c r="D1164" i="1"/>
  <c r="E1164" i="1"/>
  <c r="F1164" i="1"/>
  <c r="C1165" i="1"/>
  <c r="D1165" i="1"/>
  <c r="E1165" i="1"/>
  <c r="F1165" i="1"/>
  <c r="C1166" i="1"/>
  <c r="D1166" i="1"/>
  <c r="E1166" i="1"/>
  <c r="F1166" i="1"/>
  <c r="C1167" i="1"/>
  <c r="D1167" i="1"/>
  <c r="E1167" i="1"/>
  <c r="F1167" i="1"/>
  <c r="C1168" i="1"/>
  <c r="D1168" i="1"/>
  <c r="E1168" i="1"/>
  <c r="F1168" i="1"/>
  <c r="C1169" i="1"/>
  <c r="D1169" i="1"/>
  <c r="E1169" i="1"/>
  <c r="F1169" i="1"/>
  <c r="C1170" i="1"/>
  <c r="D1170" i="1"/>
  <c r="E1170" i="1"/>
  <c r="F1170" i="1"/>
  <c r="C1171" i="1"/>
  <c r="D1171" i="1"/>
  <c r="E1171" i="1"/>
  <c r="F1171" i="1"/>
  <c r="C1172" i="1"/>
  <c r="D1172" i="1"/>
  <c r="E1172" i="1"/>
  <c r="F1172" i="1"/>
  <c r="C1173" i="1"/>
  <c r="D1173" i="1"/>
  <c r="E1173" i="1"/>
  <c r="F1173" i="1"/>
  <c r="C1174" i="1"/>
  <c r="D1174" i="1"/>
  <c r="E1174" i="1"/>
  <c r="F1174" i="1"/>
  <c r="C1175" i="1"/>
  <c r="D1175" i="1"/>
  <c r="E1175" i="1"/>
  <c r="F1175" i="1"/>
  <c r="C1176" i="1"/>
  <c r="D1176" i="1"/>
  <c r="E1176" i="1"/>
  <c r="F1176" i="1"/>
  <c r="C1177" i="1"/>
  <c r="D1177" i="1"/>
  <c r="E1177" i="1"/>
  <c r="F1177" i="1"/>
  <c r="C1178" i="1"/>
  <c r="D1178" i="1"/>
  <c r="E1178" i="1"/>
  <c r="F1178" i="1"/>
  <c r="C1179" i="1"/>
  <c r="D1179" i="1"/>
  <c r="E1179" i="1"/>
  <c r="F1179" i="1"/>
  <c r="C1180" i="1"/>
  <c r="D1180" i="1"/>
  <c r="E1180" i="1"/>
  <c r="F1180" i="1"/>
  <c r="C1181" i="1"/>
  <c r="D1181" i="1"/>
  <c r="E1181" i="1"/>
  <c r="F1181" i="1"/>
  <c r="C1182" i="1"/>
  <c r="D1182" i="1"/>
  <c r="E1182" i="1"/>
  <c r="F1182" i="1"/>
  <c r="C1183" i="1"/>
  <c r="D1183" i="1"/>
  <c r="E1183" i="1"/>
  <c r="F1183" i="1"/>
  <c r="C1184" i="1"/>
  <c r="D1184" i="1"/>
  <c r="E1184" i="1"/>
  <c r="F1184" i="1"/>
  <c r="C1185" i="1"/>
  <c r="D1185" i="1"/>
  <c r="E1185" i="1"/>
  <c r="F1185" i="1"/>
  <c r="C1186" i="1"/>
  <c r="D1186" i="1"/>
  <c r="E1186" i="1"/>
  <c r="F1186" i="1"/>
  <c r="C1187" i="1"/>
  <c r="D1187" i="1"/>
  <c r="E1187" i="1"/>
  <c r="F1187" i="1"/>
  <c r="C1188" i="1"/>
  <c r="D1188" i="1"/>
  <c r="E1188" i="1"/>
  <c r="F1188" i="1"/>
  <c r="C1189" i="1"/>
  <c r="D1189" i="1"/>
  <c r="E1189" i="1"/>
  <c r="F1189" i="1"/>
  <c r="C1190" i="1"/>
  <c r="D1190" i="1"/>
  <c r="E1190" i="1"/>
  <c r="F1190" i="1"/>
  <c r="C1191" i="1"/>
  <c r="D1191" i="1"/>
  <c r="E1191" i="1"/>
  <c r="F1191" i="1"/>
  <c r="C1192" i="1"/>
  <c r="D1192" i="1"/>
  <c r="E1192" i="1"/>
  <c r="F1192" i="1"/>
  <c r="C1193" i="1"/>
  <c r="D1193" i="1"/>
  <c r="E1193" i="1"/>
  <c r="F1193" i="1"/>
  <c r="C1194" i="1"/>
  <c r="D1194" i="1"/>
  <c r="E1194" i="1"/>
  <c r="F1194" i="1"/>
  <c r="C1195" i="1"/>
  <c r="D1195" i="1"/>
  <c r="E1195" i="1"/>
  <c r="F1195" i="1"/>
  <c r="C1196" i="1"/>
  <c r="D1196" i="1"/>
  <c r="E1196" i="1"/>
  <c r="F1196" i="1"/>
  <c r="C1197" i="1"/>
  <c r="D1197" i="1"/>
  <c r="E1197" i="1"/>
  <c r="F1197" i="1"/>
  <c r="C1198" i="1"/>
  <c r="D1198" i="1"/>
  <c r="E1198" i="1"/>
  <c r="F1198" i="1"/>
  <c r="C1199" i="1"/>
  <c r="D1199" i="1"/>
  <c r="E1199" i="1"/>
  <c r="F1199" i="1"/>
  <c r="C1200" i="1"/>
  <c r="D1200" i="1"/>
  <c r="E1200" i="1"/>
  <c r="F1200" i="1"/>
  <c r="C1201" i="1"/>
  <c r="D1201" i="1"/>
  <c r="E1201" i="1"/>
  <c r="F1201" i="1"/>
  <c r="C1202" i="1"/>
  <c r="D1202" i="1"/>
  <c r="E1202" i="1"/>
  <c r="F1202" i="1"/>
  <c r="C1203" i="1"/>
  <c r="D1203" i="1"/>
  <c r="E1203" i="1"/>
  <c r="F1203" i="1"/>
  <c r="C1204" i="1"/>
  <c r="D1204" i="1"/>
  <c r="E1204" i="1"/>
  <c r="F1204" i="1"/>
  <c r="C1205" i="1"/>
  <c r="D1205" i="1"/>
  <c r="E1205" i="1"/>
  <c r="F1205" i="1"/>
  <c r="C1206" i="1"/>
  <c r="D1206" i="1"/>
  <c r="E1206" i="1"/>
  <c r="F1206" i="1"/>
  <c r="C1207" i="1"/>
  <c r="D1207" i="1"/>
  <c r="E1207" i="1"/>
  <c r="F1207" i="1"/>
  <c r="C1208" i="1"/>
  <c r="D1208" i="1"/>
  <c r="E1208" i="1"/>
  <c r="F1208" i="1"/>
  <c r="C1209" i="1"/>
  <c r="D1209" i="1"/>
  <c r="E1209" i="1"/>
  <c r="F1209" i="1"/>
  <c r="C1210" i="1"/>
  <c r="D1210" i="1"/>
  <c r="E1210" i="1"/>
  <c r="F1210" i="1"/>
  <c r="C1211" i="1"/>
  <c r="D1211" i="1"/>
  <c r="E1211" i="1"/>
  <c r="F1211" i="1"/>
  <c r="C1212" i="1"/>
  <c r="D1212" i="1"/>
  <c r="E1212" i="1"/>
  <c r="F1212" i="1"/>
  <c r="C1213" i="1"/>
  <c r="D1213" i="1"/>
  <c r="E1213" i="1"/>
  <c r="F1213" i="1"/>
  <c r="C1214" i="1"/>
  <c r="D1214" i="1"/>
  <c r="E1214" i="1"/>
  <c r="F1214" i="1"/>
  <c r="C1215" i="1"/>
  <c r="D1215" i="1"/>
  <c r="E1215" i="1"/>
  <c r="F1215" i="1"/>
  <c r="C1216" i="1"/>
  <c r="D1216" i="1"/>
  <c r="E1216" i="1"/>
  <c r="F1216" i="1"/>
  <c r="C1217" i="1"/>
  <c r="D1217" i="1"/>
  <c r="E1217" i="1"/>
  <c r="F1217" i="1"/>
  <c r="C1218" i="1"/>
  <c r="D1218" i="1"/>
  <c r="E1218" i="1"/>
  <c r="F1218" i="1"/>
  <c r="C1219" i="1"/>
  <c r="D1219" i="1"/>
  <c r="E1219" i="1"/>
  <c r="F1219" i="1"/>
  <c r="C1220" i="1"/>
  <c r="D1220" i="1"/>
  <c r="E1220" i="1"/>
  <c r="F1220" i="1"/>
  <c r="C1221" i="1"/>
  <c r="D1221" i="1"/>
  <c r="E1221" i="1"/>
  <c r="F1221" i="1"/>
  <c r="C1222" i="1"/>
  <c r="D1222" i="1"/>
  <c r="E1222" i="1"/>
  <c r="F1222" i="1"/>
  <c r="C1223" i="1"/>
  <c r="D1223" i="1"/>
  <c r="E1223" i="1"/>
  <c r="F1223" i="1"/>
  <c r="C1224" i="1"/>
  <c r="D1224" i="1"/>
  <c r="E1224" i="1"/>
  <c r="F1224" i="1"/>
  <c r="C1225" i="1"/>
  <c r="D1225" i="1"/>
  <c r="E1225" i="1"/>
  <c r="F1225" i="1"/>
  <c r="C1226" i="1"/>
  <c r="D1226" i="1"/>
  <c r="E1226" i="1"/>
  <c r="F1226" i="1"/>
  <c r="C1227" i="1"/>
  <c r="D1227" i="1"/>
  <c r="E1227" i="1"/>
  <c r="F1227" i="1"/>
  <c r="C1228" i="1"/>
  <c r="D1228" i="1"/>
  <c r="E1228" i="1"/>
  <c r="F1228" i="1"/>
  <c r="C1229" i="1"/>
  <c r="D1229" i="1"/>
  <c r="E1229" i="1"/>
  <c r="F1229" i="1"/>
  <c r="C1230" i="1"/>
  <c r="D1230" i="1"/>
  <c r="E1230" i="1"/>
  <c r="F1230" i="1"/>
  <c r="C1231" i="1"/>
  <c r="D1231" i="1"/>
  <c r="E1231" i="1"/>
  <c r="F1231" i="1"/>
  <c r="C1232" i="1"/>
  <c r="D1232" i="1"/>
  <c r="E1232" i="1"/>
  <c r="F1232" i="1"/>
  <c r="C1233" i="1"/>
  <c r="D1233" i="1"/>
  <c r="E1233" i="1"/>
  <c r="F1233" i="1"/>
  <c r="C1234" i="1"/>
  <c r="D1234" i="1"/>
  <c r="E1234" i="1"/>
  <c r="F1234" i="1"/>
  <c r="C1235" i="1"/>
  <c r="D1235" i="1"/>
  <c r="E1235" i="1"/>
  <c r="F1235" i="1"/>
  <c r="C1236" i="1"/>
  <c r="D1236" i="1"/>
  <c r="E1236" i="1"/>
  <c r="F1236" i="1"/>
  <c r="C1237" i="1"/>
  <c r="D1237" i="1"/>
  <c r="E1237" i="1"/>
  <c r="F1237" i="1"/>
  <c r="C1238" i="1"/>
  <c r="D1238" i="1"/>
  <c r="E1238" i="1"/>
  <c r="F1238" i="1"/>
  <c r="C1239" i="1"/>
  <c r="D1239" i="1"/>
  <c r="E1239" i="1"/>
  <c r="F1239" i="1"/>
  <c r="C1240" i="1"/>
  <c r="D1240" i="1"/>
  <c r="E1240" i="1"/>
  <c r="F1240" i="1"/>
  <c r="C1241" i="1"/>
  <c r="D1241" i="1"/>
  <c r="E1241" i="1"/>
  <c r="F1241" i="1"/>
  <c r="C1242" i="1"/>
  <c r="D1242" i="1"/>
  <c r="E1242" i="1"/>
  <c r="F1242" i="1"/>
  <c r="C1243" i="1"/>
  <c r="D1243" i="1"/>
  <c r="E1243" i="1"/>
  <c r="F1243" i="1"/>
  <c r="C1244" i="1"/>
  <c r="D1244" i="1"/>
  <c r="E1244" i="1"/>
  <c r="F1244" i="1"/>
  <c r="C1245" i="1"/>
  <c r="D1245" i="1"/>
  <c r="E1245" i="1"/>
  <c r="F1245" i="1"/>
  <c r="C1246" i="1"/>
  <c r="D1246" i="1"/>
  <c r="E1246" i="1"/>
  <c r="F1246" i="1"/>
  <c r="C1247" i="1"/>
  <c r="D1247" i="1"/>
  <c r="E1247" i="1"/>
  <c r="F1247" i="1"/>
  <c r="C1248" i="1"/>
  <c r="D1248" i="1"/>
  <c r="E1248" i="1"/>
  <c r="F1248" i="1"/>
  <c r="C1249" i="1"/>
  <c r="D1249" i="1"/>
  <c r="E1249" i="1"/>
  <c r="F1249" i="1"/>
  <c r="C1250" i="1"/>
  <c r="D1250" i="1"/>
  <c r="E1250" i="1"/>
  <c r="F1250" i="1"/>
  <c r="C1251" i="1"/>
  <c r="D1251" i="1"/>
  <c r="E1251" i="1"/>
  <c r="F1251" i="1"/>
  <c r="C1252" i="1"/>
  <c r="D1252" i="1"/>
  <c r="E1252" i="1"/>
  <c r="F1252" i="1"/>
  <c r="C1253" i="1"/>
  <c r="D1253" i="1"/>
  <c r="E1253" i="1"/>
  <c r="F1253" i="1"/>
  <c r="C1254" i="1"/>
  <c r="D1254" i="1"/>
  <c r="E1254" i="1"/>
  <c r="F1254" i="1"/>
  <c r="C1255" i="1"/>
  <c r="D1255" i="1"/>
  <c r="E1255" i="1"/>
  <c r="F1255" i="1"/>
  <c r="C1256" i="1"/>
  <c r="D1256" i="1"/>
  <c r="E1256" i="1"/>
  <c r="F1256" i="1"/>
  <c r="C1257" i="1"/>
  <c r="D1257" i="1"/>
  <c r="E1257" i="1"/>
  <c r="F1257" i="1"/>
  <c r="C1258" i="1"/>
  <c r="D1258" i="1"/>
  <c r="E1258" i="1"/>
  <c r="F1258" i="1"/>
  <c r="C1259" i="1"/>
  <c r="D1259" i="1"/>
  <c r="E1259" i="1"/>
  <c r="F1259" i="1"/>
  <c r="C1260" i="1"/>
  <c r="D1260" i="1"/>
  <c r="E1260" i="1"/>
  <c r="F1260" i="1"/>
  <c r="C1261" i="1"/>
  <c r="D1261" i="1"/>
  <c r="E1261" i="1"/>
  <c r="F1261" i="1"/>
  <c r="C1262" i="1"/>
  <c r="D1262" i="1"/>
  <c r="E1262" i="1"/>
  <c r="F1262" i="1"/>
  <c r="C1263" i="1"/>
  <c r="D1263" i="1"/>
  <c r="E1263" i="1"/>
  <c r="F1263" i="1"/>
  <c r="C1264" i="1"/>
  <c r="D1264" i="1"/>
  <c r="E1264" i="1"/>
  <c r="F1264" i="1"/>
  <c r="C1265" i="1"/>
  <c r="D1265" i="1"/>
  <c r="E1265" i="1"/>
  <c r="F1265" i="1"/>
  <c r="C1266" i="1"/>
  <c r="D1266" i="1"/>
  <c r="E1266" i="1"/>
  <c r="F1266" i="1"/>
  <c r="C1267" i="1"/>
  <c r="D1267" i="1"/>
  <c r="E1267" i="1"/>
  <c r="F1267" i="1"/>
  <c r="C1268" i="1"/>
  <c r="D1268" i="1"/>
  <c r="E1268" i="1"/>
  <c r="F1268" i="1"/>
  <c r="C1269" i="1"/>
  <c r="D1269" i="1"/>
  <c r="E1269" i="1"/>
  <c r="F1269" i="1"/>
  <c r="C1270" i="1"/>
  <c r="D1270" i="1"/>
  <c r="E1270" i="1"/>
  <c r="F1270" i="1"/>
  <c r="C1271" i="1"/>
  <c r="D1271" i="1"/>
  <c r="E1271" i="1"/>
  <c r="F1271" i="1"/>
  <c r="C1272" i="1"/>
  <c r="D1272" i="1"/>
  <c r="E1272" i="1"/>
  <c r="F1272" i="1"/>
  <c r="C1273" i="1"/>
  <c r="D1273" i="1"/>
  <c r="E1273" i="1"/>
  <c r="F1273" i="1"/>
  <c r="C1274" i="1"/>
  <c r="D1274" i="1"/>
  <c r="E1274" i="1"/>
  <c r="F1274" i="1"/>
  <c r="C1275" i="1"/>
  <c r="D1275" i="1"/>
  <c r="E1275" i="1"/>
  <c r="F1275" i="1"/>
  <c r="C1276" i="1"/>
  <c r="D1276" i="1"/>
  <c r="E1276" i="1"/>
  <c r="F1276" i="1"/>
  <c r="C1277" i="1"/>
  <c r="D1277" i="1"/>
  <c r="E1277" i="1"/>
  <c r="F1277" i="1"/>
  <c r="C1278" i="1"/>
  <c r="D1278" i="1"/>
  <c r="E1278" i="1"/>
  <c r="F1278" i="1"/>
  <c r="C1279" i="1"/>
  <c r="D1279" i="1"/>
  <c r="E1279" i="1"/>
  <c r="F1279" i="1"/>
  <c r="C1280" i="1"/>
  <c r="D1280" i="1"/>
  <c r="E1280" i="1"/>
  <c r="F1280" i="1"/>
  <c r="C1281" i="1"/>
  <c r="D1281" i="1"/>
  <c r="E1281" i="1"/>
  <c r="F1281" i="1"/>
  <c r="C1282" i="1"/>
  <c r="D1282" i="1"/>
  <c r="E1282" i="1"/>
  <c r="F1282" i="1"/>
  <c r="C1283" i="1"/>
  <c r="D1283" i="1"/>
  <c r="E1283" i="1"/>
  <c r="F1283" i="1"/>
  <c r="C1284" i="1"/>
  <c r="D1284" i="1"/>
  <c r="E1284" i="1"/>
  <c r="F1284" i="1"/>
  <c r="C1285" i="1"/>
  <c r="D1285" i="1"/>
  <c r="E1285" i="1"/>
  <c r="F1285" i="1"/>
  <c r="C1286" i="1"/>
  <c r="D1286" i="1"/>
  <c r="E1286" i="1"/>
  <c r="F1286" i="1"/>
  <c r="C1287" i="1"/>
  <c r="D1287" i="1"/>
  <c r="E1287" i="1"/>
  <c r="F1287" i="1"/>
  <c r="C1288" i="1"/>
  <c r="D1288" i="1"/>
  <c r="E1288" i="1"/>
  <c r="F1288" i="1"/>
  <c r="C1289" i="1"/>
  <c r="D1289" i="1"/>
  <c r="E1289" i="1"/>
  <c r="F1289" i="1"/>
  <c r="C1290" i="1"/>
  <c r="D1290" i="1"/>
  <c r="E1290" i="1"/>
  <c r="F1290" i="1"/>
  <c r="C1291" i="1"/>
  <c r="D1291" i="1"/>
  <c r="E1291" i="1"/>
  <c r="F1291" i="1"/>
  <c r="C1292" i="1"/>
  <c r="D1292" i="1"/>
  <c r="E1292" i="1"/>
  <c r="F1292" i="1"/>
  <c r="C1293" i="1"/>
  <c r="D1293" i="1"/>
  <c r="E1293" i="1"/>
  <c r="F1293" i="1"/>
  <c r="C1294" i="1"/>
  <c r="D1294" i="1"/>
  <c r="E1294" i="1"/>
  <c r="F1294" i="1"/>
  <c r="C1295" i="1"/>
  <c r="D1295" i="1"/>
  <c r="E1295" i="1"/>
  <c r="F1295" i="1"/>
  <c r="C1296" i="1"/>
  <c r="D1296" i="1"/>
  <c r="E1296" i="1"/>
  <c r="F1296" i="1"/>
  <c r="C1297" i="1"/>
  <c r="D1297" i="1"/>
  <c r="E1297" i="1"/>
  <c r="F1297" i="1"/>
  <c r="C1298" i="1"/>
  <c r="D1298" i="1"/>
  <c r="E1298" i="1"/>
  <c r="F1298" i="1"/>
  <c r="C1299" i="1"/>
  <c r="D1299" i="1"/>
  <c r="E1299" i="1"/>
  <c r="F1299" i="1"/>
  <c r="C1300" i="1"/>
  <c r="D1300" i="1"/>
  <c r="E1300" i="1"/>
  <c r="F1300" i="1"/>
  <c r="C1301" i="1"/>
  <c r="D1301" i="1"/>
  <c r="E1301" i="1"/>
  <c r="F1301" i="1"/>
  <c r="C1302" i="1"/>
  <c r="D1302" i="1"/>
  <c r="E1302" i="1"/>
  <c r="F1302" i="1"/>
  <c r="C1303" i="1"/>
  <c r="D1303" i="1"/>
  <c r="E1303" i="1"/>
  <c r="F1303" i="1"/>
  <c r="C1304" i="1"/>
  <c r="D1304" i="1"/>
  <c r="E1304" i="1"/>
  <c r="F1304" i="1"/>
  <c r="C1305" i="1"/>
  <c r="D1305" i="1"/>
  <c r="E1305" i="1"/>
  <c r="F1305" i="1"/>
  <c r="C1306" i="1"/>
  <c r="D1306" i="1"/>
  <c r="E1306" i="1"/>
  <c r="F1306" i="1"/>
  <c r="C1307" i="1"/>
  <c r="D1307" i="1"/>
  <c r="E1307" i="1"/>
  <c r="F1307" i="1"/>
  <c r="C1308" i="1"/>
  <c r="D1308" i="1"/>
  <c r="E1308" i="1"/>
  <c r="F1308" i="1"/>
  <c r="C1309" i="1"/>
  <c r="D1309" i="1"/>
  <c r="E1309" i="1"/>
  <c r="F1309" i="1"/>
  <c r="C1310" i="1"/>
  <c r="D1310" i="1"/>
  <c r="E1310" i="1"/>
  <c r="F1310" i="1"/>
  <c r="C1311" i="1"/>
  <c r="D1311" i="1"/>
  <c r="E1311" i="1"/>
  <c r="F1311" i="1"/>
  <c r="C1312" i="1"/>
  <c r="D1312" i="1"/>
  <c r="E1312" i="1"/>
  <c r="F1312" i="1"/>
  <c r="C1313" i="1"/>
  <c r="D1313" i="1"/>
  <c r="E1313" i="1"/>
  <c r="F1313" i="1"/>
  <c r="C1314" i="1"/>
  <c r="D1314" i="1"/>
  <c r="E1314" i="1"/>
  <c r="F1314" i="1"/>
  <c r="C1315" i="1"/>
  <c r="D1315" i="1"/>
  <c r="E1315" i="1"/>
  <c r="F1315" i="1"/>
  <c r="C1316" i="1"/>
  <c r="D1316" i="1"/>
  <c r="E1316" i="1"/>
  <c r="F1316" i="1"/>
  <c r="C1317" i="1"/>
  <c r="D1317" i="1"/>
  <c r="E1317" i="1"/>
  <c r="F1317" i="1"/>
  <c r="C1318" i="1"/>
  <c r="D1318" i="1"/>
  <c r="E1318" i="1"/>
  <c r="F1318" i="1"/>
  <c r="C1319" i="1"/>
  <c r="D1319" i="1"/>
  <c r="E1319" i="1"/>
  <c r="F1319" i="1"/>
  <c r="C1320" i="1"/>
  <c r="D1320" i="1"/>
  <c r="E1320" i="1"/>
  <c r="F1320" i="1"/>
  <c r="C1321" i="1"/>
  <c r="D1321" i="1"/>
  <c r="E1321" i="1"/>
  <c r="F1321" i="1"/>
  <c r="C1322" i="1"/>
  <c r="D1322" i="1"/>
  <c r="E1322" i="1"/>
  <c r="F1322" i="1"/>
  <c r="C1323" i="1"/>
  <c r="D1323" i="1"/>
  <c r="E1323" i="1"/>
  <c r="F1323" i="1"/>
  <c r="C1324" i="1"/>
  <c r="D1324" i="1"/>
  <c r="E1324" i="1"/>
  <c r="F1324" i="1"/>
  <c r="C1325" i="1"/>
  <c r="D1325" i="1"/>
  <c r="E1325" i="1"/>
  <c r="F1325" i="1"/>
  <c r="C1326" i="1"/>
  <c r="D1326" i="1"/>
  <c r="E1326" i="1"/>
  <c r="F1326" i="1"/>
  <c r="C1327" i="1"/>
  <c r="D1327" i="1"/>
  <c r="E1327" i="1"/>
  <c r="F1327" i="1"/>
  <c r="C1328" i="1"/>
  <c r="D1328" i="1"/>
  <c r="E1328" i="1"/>
  <c r="F1328" i="1"/>
  <c r="C1329" i="1"/>
  <c r="D1329" i="1"/>
  <c r="E1329" i="1"/>
  <c r="F1329" i="1"/>
  <c r="C1330" i="1"/>
  <c r="D1330" i="1"/>
  <c r="E1330" i="1"/>
  <c r="F1330" i="1"/>
  <c r="C1331" i="1"/>
  <c r="D1331" i="1"/>
  <c r="E1331" i="1"/>
  <c r="F1331" i="1"/>
  <c r="C1332" i="1"/>
  <c r="D1332" i="1"/>
  <c r="E1332" i="1"/>
  <c r="F1332" i="1"/>
  <c r="C1333" i="1"/>
  <c r="D1333" i="1"/>
  <c r="E1333" i="1"/>
  <c r="F1333" i="1"/>
  <c r="C1334" i="1"/>
  <c r="D1334" i="1"/>
  <c r="E1334" i="1"/>
  <c r="F1334" i="1"/>
  <c r="C1335" i="1"/>
  <c r="D1335" i="1"/>
  <c r="E1335" i="1"/>
  <c r="F1335" i="1"/>
  <c r="C1336" i="1"/>
  <c r="D1336" i="1"/>
  <c r="E1336" i="1"/>
  <c r="F1336" i="1"/>
  <c r="C1337" i="1"/>
  <c r="D1337" i="1"/>
  <c r="E1337" i="1"/>
  <c r="F1337" i="1"/>
  <c r="C1338" i="1"/>
  <c r="D1338" i="1"/>
  <c r="E1338" i="1"/>
  <c r="F1338" i="1"/>
  <c r="C1339" i="1"/>
  <c r="D1339" i="1"/>
  <c r="E1339" i="1"/>
  <c r="F1339" i="1"/>
  <c r="C1340" i="1"/>
  <c r="D1340" i="1"/>
  <c r="E1340" i="1"/>
  <c r="F1340" i="1"/>
  <c r="C1341" i="1"/>
  <c r="D1341" i="1"/>
  <c r="E1341" i="1"/>
  <c r="F1341" i="1"/>
  <c r="C1342" i="1"/>
  <c r="D1342" i="1"/>
  <c r="E1342" i="1"/>
  <c r="F1342" i="1"/>
  <c r="C1343" i="1"/>
  <c r="D1343" i="1"/>
  <c r="E1343" i="1"/>
  <c r="F1343" i="1"/>
  <c r="C1344" i="1"/>
  <c r="D1344" i="1"/>
  <c r="E1344" i="1"/>
  <c r="F1344" i="1"/>
  <c r="C1345" i="1"/>
  <c r="D1345" i="1"/>
  <c r="E1345" i="1"/>
  <c r="F1345" i="1"/>
  <c r="C1346" i="1"/>
  <c r="D1346" i="1"/>
  <c r="E1346" i="1"/>
  <c r="F1346" i="1"/>
  <c r="C1347" i="1"/>
  <c r="D1347" i="1"/>
  <c r="E1347" i="1"/>
  <c r="F1347" i="1"/>
  <c r="C1348" i="1"/>
  <c r="D1348" i="1"/>
  <c r="E1348" i="1"/>
  <c r="F1348" i="1"/>
  <c r="C1349" i="1"/>
  <c r="D1349" i="1"/>
  <c r="E1349" i="1"/>
  <c r="F1349" i="1"/>
  <c r="C1350" i="1"/>
  <c r="D1350" i="1"/>
  <c r="E1350" i="1"/>
  <c r="F1350" i="1"/>
  <c r="C1351" i="1"/>
  <c r="D1351" i="1"/>
  <c r="E1351" i="1"/>
  <c r="F1351" i="1"/>
  <c r="C1352" i="1"/>
  <c r="D1352" i="1"/>
  <c r="E1352" i="1"/>
  <c r="F1352" i="1"/>
  <c r="C1353" i="1"/>
  <c r="D1353" i="1"/>
  <c r="E1353" i="1"/>
  <c r="F1353" i="1"/>
  <c r="C1354" i="1"/>
  <c r="D1354" i="1"/>
  <c r="E1354" i="1"/>
  <c r="F1354" i="1"/>
  <c r="C1355" i="1"/>
  <c r="D1355" i="1"/>
  <c r="E1355" i="1"/>
  <c r="F1355" i="1"/>
  <c r="C1356" i="1"/>
  <c r="D1356" i="1"/>
  <c r="E1356" i="1"/>
  <c r="F1356" i="1"/>
  <c r="C1357" i="1"/>
  <c r="D1357" i="1"/>
  <c r="E1357" i="1"/>
  <c r="F1357" i="1"/>
  <c r="C1358" i="1"/>
  <c r="D1358" i="1"/>
  <c r="E1358" i="1"/>
  <c r="F1358" i="1"/>
  <c r="C1359" i="1"/>
  <c r="D1359" i="1"/>
  <c r="E1359" i="1"/>
  <c r="F1359" i="1"/>
  <c r="C1360" i="1"/>
  <c r="D1360" i="1"/>
  <c r="E1360" i="1"/>
  <c r="F1360" i="1"/>
  <c r="C1361" i="1"/>
  <c r="D1361" i="1"/>
  <c r="E1361" i="1"/>
  <c r="F1361" i="1"/>
  <c r="C1362" i="1"/>
  <c r="D1362" i="1"/>
  <c r="E1362" i="1"/>
  <c r="F1362" i="1"/>
  <c r="C1363" i="1"/>
  <c r="D1363" i="1"/>
  <c r="E1363" i="1"/>
  <c r="F1363" i="1"/>
  <c r="C1364" i="1"/>
  <c r="D1364" i="1"/>
  <c r="E1364" i="1"/>
  <c r="F1364" i="1"/>
  <c r="C1365" i="1"/>
  <c r="D1365" i="1"/>
  <c r="E1365" i="1"/>
  <c r="F1365" i="1"/>
  <c r="C1366" i="1"/>
  <c r="D1366" i="1"/>
  <c r="E1366" i="1"/>
  <c r="F1366" i="1"/>
  <c r="C1367" i="1"/>
  <c r="D1367" i="1"/>
  <c r="E1367" i="1"/>
  <c r="F1367" i="1"/>
  <c r="C1368" i="1"/>
  <c r="D1368" i="1"/>
  <c r="E1368" i="1"/>
  <c r="F1368" i="1"/>
  <c r="C1369" i="1"/>
  <c r="D1369" i="1"/>
  <c r="E1369" i="1"/>
  <c r="F1369" i="1"/>
  <c r="C1370" i="1"/>
  <c r="D1370" i="1"/>
  <c r="E1370" i="1"/>
  <c r="F1370" i="1"/>
  <c r="C1371" i="1"/>
  <c r="D1371" i="1"/>
  <c r="E1371" i="1"/>
  <c r="F1371" i="1"/>
  <c r="C1372" i="1"/>
  <c r="D1372" i="1"/>
  <c r="E1372" i="1"/>
  <c r="F1372" i="1"/>
  <c r="C1373" i="1"/>
  <c r="D1373" i="1"/>
  <c r="E1373" i="1"/>
  <c r="F1373" i="1"/>
  <c r="C1374" i="1"/>
  <c r="D1374" i="1"/>
  <c r="E1374" i="1"/>
  <c r="F1374" i="1"/>
  <c r="C1375" i="1"/>
  <c r="D1375" i="1"/>
  <c r="E1375" i="1"/>
  <c r="F1375" i="1"/>
  <c r="C1376" i="1"/>
  <c r="D1376" i="1"/>
  <c r="E1376" i="1"/>
  <c r="F1376" i="1"/>
  <c r="C1377" i="1"/>
  <c r="D1377" i="1"/>
  <c r="E1377" i="1"/>
  <c r="F1377" i="1"/>
  <c r="C1378" i="1"/>
  <c r="D1378" i="1"/>
  <c r="E1378" i="1"/>
  <c r="F1378" i="1"/>
  <c r="C1379" i="1"/>
  <c r="D1379" i="1"/>
  <c r="E1379" i="1"/>
  <c r="F1379" i="1"/>
  <c r="C1380" i="1"/>
  <c r="D1380" i="1"/>
  <c r="E1380" i="1"/>
  <c r="F1380" i="1"/>
  <c r="C1381" i="1"/>
  <c r="D1381" i="1"/>
  <c r="E1381" i="1"/>
  <c r="F1381" i="1"/>
  <c r="C1382" i="1"/>
  <c r="D1382" i="1"/>
  <c r="E1382" i="1"/>
  <c r="F1382" i="1"/>
  <c r="C1383" i="1"/>
  <c r="D1383" i="1"/>
  <c r="E1383" i="1"/>
  <c r="F1383" i="1"/>
  <c r="C1384" i="1"/>
  <c r="D1384" i="1"/>
  <c r="E1384" i="1"/>
  <c r="F1384" i="1"/>
  <c r="C1385" i="1"/>
  <c r="D1385" i="1"/>
  <c r="E1385" i="1"/>
  <c r="F1385" i="1"/>
  <c r="C1386" i="1"/>
  <c r="D1386" i="1"/>
  <c r="E1386" i="1"/>
  <c r="F1386" i="1"/>
  <c r="C1387" i="1"/>
  <c r="D1387" i="1"/>
  <c r="E1387" i="1"/>
  <c r="F1387" i="1"/>
  <c r="C1388" i="1"/>
  <c r="D1388" i="1"/>
  <c r="E1388" i="1"/>
  <c r="F1388" i="1"/>
  <c r="C1389" i="1"/>
  <c r="D1389" i="1"/>
  <c r="E1389" i="1"/>
  <c r="F1389" i="1"/>
  <c r="C1390" i="1"/>
  <c r="D1390" i="1"/>
  <c r="E1390" i="1"/>
  <c r="F1390" i="1"/>
  <c r="C1391" i="1"/>
  <c r="D1391" i="1"/>
  <c r="E1391" i="1"/>
  <c r="F1391" i="1"/>
  <c r="C1392" i="1"/>
  <c r="D1392" i="1"/>
  <c r="E1392" i="1"/>
  <c r="F1392" i="1"/>
  <c r="C1393" i="1"/>
  <c r="D1393" i="1"/>
  <c r="E1393" i="1"/>
  <c r="F1393" i="1"/>
  <c r="C1394" i="1"/>
  <c r="D1394" i="1"/>
  <c r="E1394" i="1"/>
  <c r="F1394" i="1"/>
  <c r="C1395" i="1"/>
  <c r="D1395" i="1"/>
  <c r="E1395" i="1"/>
  <c r="F1395" i="1"/>
  <c r="C1396" i="1"/>
  <c r="D1396" i="1"/>
  <c r="E1396" i="1"/>
  <c r="F1396" i="1"/>
  <c r="C1397" i="1"/>
  <c r="D1397" i="1"/>
  <c r="E1397" i="1"/>
  <c r="F1397" i="1"/>
  <c r="C1398" i="1"/>
  <c r="D1398" i="1"/>
  <c r="E1398" i="1"/>
  <c r="F1398" i="1"/>
  <c r="C1399" i="1"/>
  <c r="D1399" i="1"/>
  <c r="E1399" i="1"/>
  <c r="F1399" i="1"/>
  <c r="C1400" i="1"/>
  <c r="D1400" i="1"/>
  <c r="E1400" i="1"/>
  <c r="F1400" i="1"/>
  <c r="C1401" i="1"/>
  <c r="D1401" i="1"/>
  <c r="E1401" i="1"/>
  <c r="F1401" i="1"/>
  <c r="C1402" i="1"/>
  <c r="D1402" i="1"/>
  <c r="E1402" i="1"/>
  <c r="F1402" i="1"/>
  <c r="C1403" i="1"/>
  <c r="D1403" i="1"/>
  <c r="E1403" i="1"/>
  <c r="F1403" i="1"/>
  <c r="C1404" i="1"/>
  <c r="D1404" i="1"/>
  <c r="E1404" i="1"/>
  <c r="F1404" i="1"/>
  <c r="C1405" i="1"/>
  <c r="D1405" i="1"/>
  <c r="E1405" i="1"/>
  <c r="F1405" i="1"/>
  <c r="C1406" i="1"/>
  <c r="D1406" i="1"/>
  <c r="E1406" i="1"/>
  <c r="F1406" i="1"/>
  <c r="C1407" i="1"/>
  <c r="D1407" i="1"/>
  <c r="E1407" i="1"/>
  <c r="F1407" i="1"/>
  <c r="C1408" i="1"/>
  <c r="D1408" i="1"/>
  <c r="E1408" i="1"/>
  <c r="F1408" i="1"/>
  <c r="C1409" i="1"/>
  <c r="D1409" i="1"/>
  <c r="E1409" i="1"/>
  <c r="F1409" i="1"/>
  <c r="C1410" i="1"/>
  <c r="D1410" i="1"/>
  <c r="E1410" i="1"/>
  <c r="F1410" i="1"/>
  <c r="C1411" i="1"/>
  <c r="D1411" i="1"/>
  <c r="E1411" i="1"/>
  <c r="F1411" i="1"/>
  <c r="C1412" i="1"/>
  <c r="D1412" i="1"/>
  <c r="E1412" i="1"/>
  <c r="F1412" i="1"/>
  <c r="C1413" i="1"/>
  <c r="D1413" i="1"/>
  <c r="E1413" i="1"/>
  <c r="F1413" i="1"/>
  <c r="C1414" i="1"/>
  <c r="D1414" i="1"/>
  <c r="E1414" i="1"/>
  <c r="F1414" i="1"/>
  <c r="C1415" i="1"/>
  <c r="D1415" i="1"/>
  <c r="E1415" i="1"/>
  <c r="F1415" i="1"/>
  <c r="C1416" i="1"/>
  <c r="D1416" i="1"/>
  <c r="E1416" i="1"/>
  <c r="F1416" i="1"/>
  <c r="C1417" i="1"/>
  <c r="D1417" i="1"/>
  <c r="E1417" i="1"/>
  <c r="F1417" i="1"/>
  <c r="C1418" i="1"/>
  <c r="D1418" i="1"/>
  <c r="E1418" i="1"/>
  <c r="F1418" i="1"/>
  <c r="C1419" i="1"/>
  <c r="D1419" i="1"/>
  <c r="E1419" i="1"/>
  <c r="F1419" i="1"/>
  <c r="C1420" i="1"/>
  <c r="D1420" i="1"/>
  <c r="E1420" i="1"/>
  <c r="F1420" i="1"/>
  <c r="C1421" i="1"/>
  <c r="D1421" i="1"/>
  <c r="E1421" i="1"/>
  <c r="F1421" i="1"/>
  <c r="C1422" i="1"/>
  <c r="D1422" i="1"/>
  <c r="E1422" i="1"/>
  <c r="F1422" i="1"/>
  <c r="C1423" i="1"/>
  <c r="D1423" i="1"/>
  <c r="E1423" i="1"/>
  <c r="F1423" i="1"/>
  <c r="C1424" i="1"/>
  <c r="D1424" i="1"/>
  <c r="E1424" i="1"/>
  <c r="F1424" i="1"/>
  <c r="C1425" i="1"/>
  <c r="D1425" i="1"/>
  <c r="E1425" i="1"/>
  <c r="F1425" i="1"/>
  <c r="C1426" i="1"/>
  <c r="D1426" i="1"/>
  <c r="E1426" i="1"/>
  <c r="F1426" i="1"/>
  <c r="C1427" i="1"/>
  <c r="D1427" i="1"/>
  <c r="E1427" i="1"/>
  <c r="F1427" i="1"/>
  <c r="C1428" i="1"/>
  <c r="D1428" i="1"/>
  <c r="E1428" i="1"/>
  <c r="F1428" i="1"/>
  <c r="C1429" i="1"/>
  <c r="D1429" i="1"/>
  <c r="E1429" i="1"/>
  <c r="F1429" i="1"/>
  <c r="C1430" i="1"/>
  <c r="D1430" i="1"/>
  <c r="E1430" i="1"/>
  <c r="F1430" i="1"/>
  <c r="C1431" i="1"/>
  <c r="D1431" i="1"/>
  <c r="E1431" i="1"/>
  <c r="F1431" i="1"/>
  <c r="C1432" i="1"/>
  <c r="D1432" i="1"/>
  <c r="E1432" i="1"/>
  <c r="F1432" i="1"/>
  <c r="C1433" i="1"/>
  <c r="D1433" i="1"/>
  <c r="E1433" i="1"/>
  <c r="F1433" i="1"/>
  <c r="C1434" i="1"/>
  <c r="D1434" i="1"/>
  <c r="E1434" i="1"/>
  <c r="F1434" i="1"/>
  <c r="C1435" i="1"/>
  <c r="D1435" i="1"/>
  <c r="E1435" i="1"/>
  <c r="F1435" i="1"/>
  <c r="C1436" i="1"/>
  <c r="D1436" i="1"/>
  <c r="E1436" i="1"/>
  <c r="F1436" i="1"/>
  <c r="C1437" i="1"/>
  <c r="D1437" i="1"/>
  <c r="E1437" i="1"/>
  <c r="F1437" i="1"/>
  <c r="C1438" i="1"/>
  <c r="D1438" i="1"/>
  <c r="E1438" i="1"/>
  <c r="F1438" i="1"/>
  <c r="C1439" i="1"/>
  <c r="D1439" i="1"/>
  <c r="E1439" i="1"/>
  <c r="F1439" i="1"/>
  <c r="C1440" i="1"/>
  <c r="D1440" i="1"/>
  <c r="E1440" i="1"/>
  <c r="F1440" i="1"/>
  <c r="C1441" i="1"/>
  <c r="D1441" i="1"/>
  <c r="E1441" i="1"/>
  <c r="F1441" i="1"/>
  <c r="C1442" i="1"/>
  <c r="D1442" i="1"/>
  <c r="E1442" i="1"/>
  <c r="F1442" i="1"/>
  <c r="C1443" i="1"/>
  <c r="D1443" i="1"/>
  <c r="E1443" i="1"/>
  <c r="F1443" i="1"/>
  <c r="C1444" i="1"/>
  <c r="D1444" i="1"/>
  <c r="E1444" i="1"/>
  <c r="F1444" i="1"/>
  <c r="C1445" i="1"/>
  <c r="D1445" i="1"/>
  <c r="E1445" i="1"/>
  <c r="F1445" i="1"/>
  <c r="C1446" i="1"/>
  <c r="D1446" i="1"/>
  <c r="E1446" i="1"/>
  <c r="F1446" i="1"/>
  <c r="C1447" i="1"/>
  <c r="D1447" i="1"/>
  <c r="E1447" i="1"/>
  <c r="F1447" i="1"/>
  <c r="C1448" i="1"/>
  <c r="D1448" i="1"/>
  <c r="E1448" i="1"/>
  <c r="F1448" i="1"/>
  <c r="C1449" i="1"/>
  <c r="D1449" i="1"/>
  <c r="E1449" i="1"/>
  <c r="F1449" i="1"/>
  <c r="C1450" i="1"/>
  <c r="D1450" i="1"/>
  <c r="E1450" i="1"/>
  <c r="F1450" i="1"/>
  <c r="C1451" i="1"/>
  <c r="D1451" i="1"/>
  <c r="E1451" i="1"/>
  <c r="F1451" i="1"/>
  <c r="C1452" i="1"/>
  <c r="D1452" i="1"/>
  <c r="E1452" i="1"/>
  <c r="F1452" i="1"/>
  <c r="C1453" i="1"/>
  <c r="D1453" i="1"/>
  <c r="E1453" i="1"/>
  <c r="F1453" i="1"/>
  <c r="C1454" i="1"/>
  <c r="D1454" i="1"/>
  <c r="E1454" i="1"/>
  <c r="F1454" i="1"/>
  <c r="C1455" i="1"/>
  <c r="D1455" i="1"/>
  <c r="E1455" i="1"/>
  <c r="F1455" i="1"/>
  <c r="C1456" i="1"/>
  <c r="D1456" i="1"/>
  <c r="E1456" i="1"/>
  <c r="F1456" i="1"/>
  <c r="C1457" i="1"/>
  <c r="D1457" i="1"/>
  <c r="E1457" i="1"/>
  <c r="F1457" i="1"/>
  <c r="C1458" i="1"/>
  <c r="D1458" i="1"/>
  <c r="E1458" i="1"/>
  <c r="F1458" i="1"/>
  <c r="C1459" i="1"/>
  <c r="D1459" i="1"/>
  <c r="E1459" i="1"/>
  <c r="F1459" i="1"/>
  <c r="C1460" i="1"/>
  <c r="D1460" i="1"/>
  <c r="E1460" i="1"/>
  <c r="F1460" i="1"/>
  <c r="C1461" i="1"/>
  <c r="D1461" i="1"/>
  <c r="E1461" i="1"/>
  <c r="F1461" i="1"/>
  <c r="C1462" i="1"/>
  <c r="D1462" i="1"/>
  <c r="E1462" i="1"/>
  <c r="F1462" i="1"/>
  <c r="C1463" i="1"/>
  <c r="D1463" i="1"/>
  <c r="E1463" i="1"/>
  <c r="F1463" i="1"/>
  <c r="C1464" i="1"/>
  <c r="D1464" i="1"/>
  <c r="E1464" i="1"/>
  <c r="F1464" i="1"/>
  <c r="C1465" i="1"/>
  <c r="D1465" i="1"/>
  <c r="E1465" i="1"/>
  <c r="F1465" i="1"/>
  <c r="C1466" i="1"/>
  <c r="D1466" i="1"/>
  <c r="E1466" i="1"/>
  <c r="F1466" i="1"/>
  <c r="C1467" i="1"/>
  <c r="D1467" i="1"/>
  <c r="E1467" i="1"/>
  <c r="F1467" i="1"/>
  <c r="C1468" i="1"/>
  <c r="D1468" i="1"/>
  <c r="E1468" i="1"/>
  <c r="F1468" i="1"/>
  <c r="C1469" i="1"/>
  <c r="D1469" i="1"/>
  <c r="E1469" i="1"/>
  <c r="F1469" i="1"/>
  <c r="C1470" i="1"/>
  <c r="D1470" i="1"/>
  <c r="E1470" i="1"/>
  <c r="F1470" i="1"/>
  <c r="C1471" i="1"/>
  <c r="D1471" i="1"/>
  <c r="E1471" i="1"/>
  <c r="F1471" i="1"/>
  <c r="C1472" i="1"/>
  <c r="D1472" i="1"/>
  <c r="E1472" i="1"/>
  <c r="F1472" i="1"/>
  <c r="C1473" i="1"/>
  <c r="D1473" i="1"/>
  <c r="E1473" i="1"/>
  <c r="F1473" i="1"/>
  <c r="C1474" i="1"/>
  <c r="D1474" i="1"/>
  <c r="E1474" i="1"/>
  <c r="F1474" i="1"/>
  <c r="C1475" i="1"/>
  <c r="D1475" i="1"/>
  <c r="E1475" i="1"/>
  <c r="F1475" i="1"/>
  <c r="C1476" i="1"/>
  <c r="D1476" i="1"/>
  <c r="E1476" i="1"/>
  <c r="F1476" i="1"/>
  <c r="C1477" i="1"/>
  <c r="D1477" i="1"/>
  <c r="E1477" i="1"/>
  <c r="F1477" i="1"/>
  <c r="C1478" i="1"/>
  <c r="D1478" i="1"/>
  <c r="E1478" i="1"/>
  <c r="F1478" i="1"/>
  <c r="C1479" i="1"/>
  <c r="D1479" i="1"/>
  <c r="E1479" i="1"/>
  <c r="F1479" i="1"/>
  <c r="C1480" i="1"/>
  <c r="D1480" i="1"/>
  <c r="E1480" i="1"/>
  <c r="F1480" i="1"/>
  <c r="C1481" i="1"/>
  <c r="D1481" i="1"/>
  <c r="E1481" i="1"/>
  <c r="F1481" i="1"/>
  <c r="C1482" i="1"/>
  <c r="D1482" i="1"/>
  <c r="E1482" i="1"/>
  <c r="F1482" i="1"/>
  <c r="C1483" i="1"/>
  <c r="D1483" i="1"/>
  <c r="E1483" i="1"/>
  <c r="F1483" i="1"/>
  <c r="C1484" i="1"/>
  <c r="D1484" i="1"/>
  <c r="E1484" i="1"/>
  <c r="F1484" i="1"/>
  <c r="C1485" i="1"/>
  <c r="D1485" i="1"/>
  <c r="E1485" i="1"/>
  <c r="F1485" i="1"/>
  <c r="C1486" i="1"/>
  <c r="D1486" i="1"/>
  <c r="E1486" i="1"/>
  <c r="F1486" i="1"/>
  <c r="C1487" i="1"/>
  <c r="D1487" i="1"/>
  <c r="E1487" i="1"/>
  <c r="F1487" i="1"/>
  <c r="C1488" i="1"/>
  <c r="D1488" i="1"/>
  <c r="E1488" i="1"/>
  <c r="F1488" i="1"/>
  <c r="C1489" i="1"/>
  <c r="D1489" i="1"/>
  <c r="E1489" i="1"/>
  <c r="F1489" i="1"/>
  <c r="C1490" i="1"/>
  <c r="D1490" i="1"/>
  <c r="E1490" i="1"/>
  <c r="F1490" i="1"/>
  <c r="C1491" i="1"/>
  <c r="D1491" i="1"/>
  <c r="E1491" i="1"/>
  <c r="F1491" i="1"/>
  <c r="C1492" i="1"/>
  <c r="D1492" i="1"/>
  <c r="E1492" i="1"/>
  <c r="F1492" i="1"/>
  <c r="C1493" i="1"/>
  <c r="D1493" i="1"/>
  <c r="E1493" i="1"/>
  <c r="F1493" i="1"/>
  <c r="C1494" i="1"/>
  <c r="D1494" i="1"/>
  <c r="E1494" i="1"/>
  <c r="F1494" i="1"/>
  <c r="C1495" i="1"/>
  <c r="D1495" i="1"/>
  <c r="E1495" i="1"/>
  <c r="F1495" i="1"/>
  <c r="C1496" i="1"/>
  <c r="D1496" i="1"/>
  <c r="E1496" i="1"/>
  <c r="F1496" i="1"/>
  <c r="C1497" i="1"/>
  <c r="D1497" i="1"/>
  <c r="E1497" i="1"/>
  <c r="F1497" i="1"/>
  <c r="C1498" i="1"/>
  <c r="D1498" i="1"/>
  <c r="E1498" i="1"/>
  <c r="F1498" i="1"/>
  <c r="C1499" i="1"/>
  <c r="D1499" i="1"/>
  <c r="E1499" i="1"/>
  <c r="F1499" i="1"/>
  <c r="C1500" i="1"/>
  <c r="D1500" i="1"/>
  <c r="E1500" i="1"/>
  <c r="F1500" i="1"/>
  <c r="C1501" i="1"/>
  <c r="D1501" i="1"/>
  <c r="E1501" i="1"/>
  <c r="F1501" i="1"/>
  <c r="C1502" i="1"/>
  <c r="D1502" i="1"/>
  <c r="E1502" i="1"/>
  <c r="F1502" i="1"/>
  <c r="C1503" i="1"/>
  <c r="D1503" i="1"/>
  <c r="E1503" i="1"/>
  <c r="F1503" i="1"/>
  <c r="C1504" i="1"/>
  <c r="D1504" i="1"/>
  <c r="E1504" i="1"/>
  <c r="F1504" i="1"/>
  <c r="C1505" i="1"/>
  <c r="D1505" i="1"/>
  <c r="E1505" i="1"/>
  <c r="F1505" i="1"/>
  <c r="C1506" i="1"/>
  <c r="D1506" i="1"/>
  <c r="E1506" i="1"/>
  <c r="F1506" i="1"/>
  <c r="C1507" i="1"/>
  <c r="D1507" i="1"/>
  <c r="E1507" i="1"/>
  <c r="F1507" i="1"/>
  <c r="C1508" i="1"/>
  <c r="D1508" i="1"/>
  <c r="E1508" i="1"/>
  <c r="F1508" i="1"/>
  <c r="C1509" i="1"/>
  <c r="D1509" i="1"/>
  <c r="E1509" i="1"/>
  <c r="F1509" i="1"/>
  <c r="C1510" i="1"/>
  <c r="D1510" i="1"/>
  <c r="E1510" i="1"/>
  <c r="F1510" i="1"/>
  <c r="C1511" i="1"/>
  <c r="D1511" i="1"/>
  <c r="E1511" i="1"/>
  <c r="F1511" i="1"/>
  <c r="C1512" i="1"/>
  <c r="D1512" i="1"/>
  <c r="E1512" i="1"/>
  <c r="F1512" i="1"/>
  <c r="C1513" i="1"/>
  <c r="D1513" i="1"/>
  <c r="E1513" i="1"/>
  <c r="F1513" i="1"/>
  <c r="C1514" i="1"/>
  <c r="D1514" i="1"/>
  <c r="E1514" i="1"/>
  <c r="F1514" i="1"/>
  <c r="C1515" i="1"/>
  <c r="D1515" i="1"/>
  <c r="E1515" i="1"/>
  <c r="F1515" i="1"/>
  <c r="C1516" i="1"/>
  <c r="D1516" i="1"/>
  <c r="E1516" i="1"/>
  <c r="F1516" i="1"/>
  <c r="C1517" i="1"/>
  <c r="D1517" i="1"/>
  <c r="E1517" i="1"/>
  <c r="F1517" i="1"/>
  <c r="C1518" i="1"/>
  <c r="D1518" i="1"/>
  <c r="E1518" i="1"/>
  <c r="F1518" i="1"/>
  <c r="C1519" i="1"/>
  <c r="D1519" i="1"/>
  <c r="E1519" i="1"/>
  <c r="F1519" i="1"/>
  <c r="C1520" i="1"/>
  <c r="D1520" i="1"/>
  <c r="E1520" i="1"/>
  <c r="F1520" i="1"/>
  <c r="C1521" i="1"/>
  <c r="D1521" i="1"/>
  <c r="E1521" i="1"/>
  <c r="F1521" i="1"/>
  <c r="C1522" i="1"/>
  <c r="D1522" i="1"/>
  <c r="E1522" i="1"/>
  <c r="F1522" i="1"/>
  <c r="C1523" i="1"/>
  <c r="D1523" i="1"/>
  <c r="E1523" i="1"/>
  <c r="F1523" i="1"/>
  <c r="C1524" i="1"/>
  <c r="D1524" i="1"/>
  <c r="E1524" i="1"/>
  <c r="F1524" i="1"/>
  <c r="C1525" i="1"/>
  <c r="D1525" i="1"/>
  <c r="E1525" i="1"/>
  <c r="F1525" i="1"/>
  <c r="C1526" i="1"/>
  <c r="D1526" i="1"/>
  <c r="E1526" i="1"/>
  <c r="F1526" i="1"/>
  <c r="C1527" i="1"/>
  <c r="D1527" i="1"/>
  <c r="E1527" i="1"/>
  <c r="F1527" i="1"/>
  <c r="C1528" i="1"/>
  <c r="D1528" i="1"/>
  <c r="E1528" i="1"/>
  <c r="F1528" i="1"/>
  <c r="C1529" i="1"/>
  <c r="D1529" i="1"/>
  <c r="E1529" i="1"/>
  <c r="F1529" i="1"/>
  <c r="C1530" i="1"/>
  <c r="D1530" i="1"/>
  <c r="E1530" i="1"/>
  <c r="F1530" i="1"/>
  <c r="C1531" i="1"/>
  <c r="D1531" i="1"/>
  <c r="E1531" i="1"/>
  <c r="F1531" i="1"/>
  <c r="C1532" i="1"/>
  <c r="D1532" i="1"/>
  <c r="E1532" i="1"/>
  <c r="F1532" i="1"/>
  <c r="C1533" i="1"/>
  <c r="D1533" i="1"/>
  <c r="E1533" i="1"/>
  <c r="F1533" i="1"/>
  <c r="C1534" i="1"/>
  <c r="D1534" i="1"/>
  <c r="E1534" i="1"/>
  <c r="F1534" i="1"/>
  <c r="C1535" i="1"/>
  <c r="D1535" i="1"/>
  <c r="E1535" i="1"/>
  <c r="F1535" i="1"/>
  <c r="C1536" i="1"/>
  <c r="D1536" i="1"/>
  <c r="E1536" i="1"/>
  <c r="F1536" i="1"/>
  <c r="C1537" i="1"/>
  <c r="D1537" i="1"/>
  <c r="E1537" i="1"/>
  <c r="F1537" i="1"/>
  <c r="C1538" i="1"/>
  <c r="D1538" i="1"/>
  <c r="E1538" i="1"/>
  <c r="F1538" i="1"/>
  <c r="C1539" i="1"/>
  <c r="D1539" i="1"/>
  <c r="E1539" i="1"/>
  <c r="F1539" i="1"/>
  <c r="C1540" i="1"/>
  <c r="D1540" i="1"/>
  <c r="E1540" i="1"/>
  <c r="F1540" i="1"/>
  <c r="C1541" i="1"/>
  <c r="D1541" i="1"/>
  <c r="E1541" i="1"/>
  <c r="F1541" i="1"/>
  <c r="C1542" i="1"/>
  <c r="D1542" i="1"/>
  <c r="E1542" i="1"/>
  <c r="F1542" i="1"/>
  <c r="C1543" i="1"/>
  <c r="D1543" i="1"/>
  <c r="E1543" i="1"/>
  <c r="F1543" i="1"/>
  <c r="C1544" i="1"/>
  <c r="D1544" i="1"/>
  <c r="E1544" i="1"/>
  <c r="F1544" i="1"/>
  <c r="C1545" i="1"/>
  <c r="D1545" i="1"/>
  <c r="E1545" i="1"/>
  <c r="F1545" i="1"/>
  <c r="C1546" i="1"/>
  <c r="D1546" i="1"/>
  <c r="E1546" i="1"/>
  <c r="F1546" i="1"/>
  <c r="C1547" i="1"/>
  <c r="D1547" i="1"/>
  <c r="E1547" i="1"/>
  <c r="F1547" i="1"/>
  <c r="C1548" i="1"/>
  <c r="D1548" i="1"/>
  <c r="E1548" i="1"/>
  <c r="F1548" i="1"/>
  <c r="C1549" i="1"/>
  <c r="D1549" i="1"/>
  <c r="E1549" i="1"/>
  <c r="F1549" i="1"/>
  <c r="C1550" i="1"/>
  <c r="D1550" i="1"/>
  <c r="E1550" i="1"/>
  <c r="F1550" i="1"/>
  <c r="C1551" i="1"/>
  <c r="D1551" i="1"/>
  <c r="E1551" i="1"/>
  <c r="F1551" i="1"/>
  <c r="C1552" i="1"/>
  <c r="D1552" i="1"/>
  <c r="E1552" i="1"/>
  <c r="F1552" i="1"/>
  <c r="C1553" i="1"/>
  <c r="D1553" i="1"/>
  <c r="E1553" i="1"/>
  <c r="F1553" i="1"/>
  <c r="C1554" i="1"/>
  <c r="D1554" i="1"/>
  <c r="E1554" i="1"/>
  <c r="F1554" i="1"/>
  <c r="C1555" i="1"/>
  <c r="D1555" i="1"/>
  <c r="E1555" i="1"/>
  <c r="F1555" i="1"/>
  <c r="C1556" i="1"/>
  <c r="D1556" i="1"/>
  <c r="E1556" i="1"/>
  <c r="F1556" i="1"/>
  <c r="C1557" i="1"/>
  <c r="D1557" i="1"/>
  <c r="E1557" i="1"/>
  <c r="F1557" i="1"/>
  <c r="C1558" i="1"/>
  <c r="D1558" i="1"/>
  <c r="E1558" i="1"/>
  <c r="F1558" i="1"/>
  <c r="C1559" i="1"/>
  <c r="D1559" i="1"/>
  <c r="E1559" i="1"/>
  <c r="F1559" i="1"/>
  <c r="C1560" i="1"/>
  <c r="D1560" i="1"/>
  <c r="E1560" i="1"/>
  <c r="F1560" i="1"/>
  <c r="C1561" i="1"/>
  <c r="D1561" i="1"/>
  <c r="E1561" i="1"/>
  <c r="F1561" i="1"/>
  <c r="C1562" i="1"/>
  <c r="D1562" i="1"/>
  <c r="E1562" i="1"/>
  <c r="F1562" i="1"/>
  <c r="C1563" i="1"/>
  <c r="D1563" i="1"/>
  <c r="E1563" i="1"/>
  <c r="F1563" i="1"/>
  <c r="C1564" i="1"/>
  <c r="D1564" i="1"/>
  <c r="E1564" i="1"/>
  <c r="F1564" i="1"/>
  <c r="C1565" i="1"/>
  <c r="D1565" i="1"/>
  <c r="E1565" i="1"/>
  <c r="F1565" i="1"/>
  <c r="C1566" i="1"/>
  <c r="D1566" i="1"/>
  <c r="E1566" i="1"/>
  <c r="F1566" i="1"/>
  <c r="C1567" i="1"/>
  <c r="D1567" i="1"/>
  <c r="E1567" i="1"/>
  <c r="F1567" i="1"/>
  <c r="C1568" i="1"/>
  <c r="D1568" i="1"/>
  <c r="E1568" i="1"/>
  <c r="F1568" i="1"/>
  <c r="C1569" i="1"/>
  <c r="D1569" i="1"/>
  <c r="E1569" i="1"/>
  <c r="F1569" i="1"/>
  <c r="C1570" i="1"/>
  <c r="D1570" i="1"/>
  <c r="E1570" i="1"/>
  <c r="F1570" i="1"/>
  <c r="C1571" i="1"/>
  <c r="D1571" i="1"/>
  <c r="E1571" i="1"/>
  <c r="F1571" i="1"/>
  <c r="C1572" i="1"/>
  <c r="D1572" i="1"/>
  <c r="E1572" i="1"/>
  <c r="F1572" i="1"/>
  <c r="C1573" i="1"/>
  <c r="D1573" i="1"/>
  <c r="E1573" i="1"/>
  <c r="F1573" i="1"/>
  <c r="C1574" i="1"/>
  <c r="D1574" i="1"/>
  <c r="E1574" i="1"/>
  <c r="F1574" i="1"/>
  <c r="C1575" i="1"/>
  <c r="D1575" i="1"/>
  <c r="E1575" i="1"/>
  <c r="F1575" i="1"/>
  <c r="C1576" i="1"/>
  <c r="D1576" i="1"/>
  <c r="E1576" i="1"/>
  <c r="F1576" i="1"/>
  <c r="C1577" i="1"/>
  <c r="D1577" i="1"/>
  <c r="E1577" i="1"/>
  <c r="F1577" i="1"/>
  <c r="C1578" i="1"/>
  <c r="D1578" i="1"/>
  <c r="E1578" i="1"/>
  <c r="F1578" i="1"/>
  <c r="C1579" i="1"/>
  <c r="D1579" i="1"/>
  <c r="E1579" i="1"/>
  <c r="F1579" i="1"/>
  <c r="C1580" i="1"/>
  <c r="D1580" i="1"/>
  <c r="E1580" i="1"/>
  <c r="F1580" i="1"/>
  <c r="C1581" i="1"/>
  <c r="D1581" i="1"/>
  <c r="E1581" i="1"/>
  <c r="F1581" i="1"/>
  <c r="C1582" i="1"/>
  <c r="D1582" i="1"/>
  <c r="E1582" i="1"/>
  <c r="F1582" i="1"/>
  <c r="C1583" i="1"/>
  <c r="D1583" i="1"/>
  <c r="E1583" i="1"/>
  <c r="F1583" i="1"/>
  <c r="C1584" i="1"/>
  <c r="D1584" i="1"/>
  <c r="E1584" i="1"/>
  <c r="F1584" i="1"/>
  <c r="C1585" i="1"/>
  <c r="D1585" i="1"/>
  <c r="E1585" i="1"/>
  <c r="F1585" i="1"/>
  <c r="C1586" i="1"/>
  <c r="D1586" i="1"/>
  <c r="E1586" i="1"/>
  <c r="F1586" i="1"/>
  <c r="C1587" i="1"/>
  <c r="D1587" i="1"/>
  <c r="E1587" i="1"/>
  <c r="F1587" i="1"/>
  <c r="C1588" i="1"/>
  <c r="D1588" i="1"/>
  <c r="E1588" i="1"/>
  <c r="F1588" i="1"/>
  <c r="C1589" i="1"/>
  <c r="D1589" i="1"/>
  <c r="E1589" i="1"/>
  <c r="F1589" i="1"/>
  <c r="C1590" i="1"/>
  <c r="D1590" i="1"/>
  <c r="E1590" i="1"/>
  <c r="F1590" i="1"/>
  <c r="C1591" i="1"/>
  <c r="D1591" i="1"/>
  <c r="E1591" i="1"/>
  <c r="F1591" i="1"/>
  <c r="C1592" i="1"/>
  <c r="D1592" i="1"/>
  <c r="E1592" i="1"/>
  <c r="F1592" i="1"/>
  <c r="C1593" i="1"/>
  <c r="D1593" i="1"/>
  <c r="E1593" i="1"/>
  <c r="F1593" i="1"/>
  <c r="C1594" i="1"/>
  <c r="D1594" i="1"/>
  <c r="E1594" i="1"/>
  <c r="F1594" i="1"/>
  <c r="C1595" i="1"/>
  <c r="D1595" i="1"/>
  <c r="E1595" i="1"/>
  <c r="F1595" i="1"/>
  <c r="C1596" i="1"/>
  <c r="D1596" i="1"/>
  <c r="E1596" i="1"/>
  <c r="F1596" i="1"/>
  <c r="C1597" i="1"/>
  <c r="D1597" i="1"/>
  <c r="E1597" i="1"/>
  <c r="F1597" i="1"/>
  <c r="C1598" i="1"/>
  <c r="D1598" i="1"/>
  <c r="E1598" i="1"/>
  <c r="F1598" i="1"/>
  <c r="C1599" i="1"/>
  <c r="D1599" i="1"/>
  <c r="E1599" i="1"/>
  <c r="F1599" i="1"/>
  <c r="C1600" i="1"/>
  <c r="D1600" i="1"/>
  <c r="E1600" i="1"/>
  <c r="F1600" i="1"/>
  <c r="C1601" i="1"/>
  <c r="D1601" i="1"/>
  <c r="E1601" i="1"/>
  <c r="F1601" i="1"/>
  <c r="C1602" i="1"/>
  <c r="D1602" i="1"/>
  <c r="E1602" i="1"/>
  <c r="F1602" i="1"/>
  <c r="C1603" i="1"/>
  <c r="D1603" i="1"/>
  <c r="E1603" i="1"/>
  <c r="F1603" i="1"/>
  <c r="C1604" i="1"/>
  <c r="D1604" i="1"/>
  <c r="E1604" i="1"/>
  <c r="F1604" i="1"/>
  <c r="C1605" i="1"/>
  <c r="D1605" i="1"/>
  <c r="E1605" i="1"/>
  <c r="F1605" i="1"/>
  <c r="C1606" i="1"/>
  <c r="D1606" i="1"/>
  <c r="E1606" i="1"/>
  <c r="F1606" i="1"/>
  <c r="C1607" i="1"/>
  <c r="D1607" i="1"/>
  <c r="E1607" i="1"/>
  <c r="F1607" i="1"/>
  <c r="C1608" i="1"/>
  <c r="D1608" i="1"/>
  <c r="E1608" i="1"/>
  <c r="F1608" i="1"/>
  <c r="C1609" i="1"/>
  <c r="D1609" i="1"/>
  <c r="E1609" i="1"/>
  <c r="F1609" i="1"/>
  <c r="C1610" i="1"/>
  <c r="D1610" i="1"/>
  <c r="E1610" i="1"/>
  <c r="F1610" i="1"/>
  <c r="C1611" i="1"/>
  <c r="D1611" i="1"/>
  <c r="E1611" i="1"/>
  <c r="F1611" i="1"/>
  <c r="C1612" i="1"/>
  <c r="D1612" i="1"/>
  <c r="E1612" i="1"/>
  <c r="F1612" i="1"/>
  <c r="C1613" i="1"/>
  <c r="D1613" i="1"/>
  <c r="E1613" i="1"/>
  <c r="F1613" i="1"/>
  <c r="C1614" i="1"/>
  <c r="D1614" i="1"/>
  <c r="E1614" i="1"/>
  <c r="F1614" i="1"/>
  <c r="C1615" i="1"/>
  <c r="D1615" i="1"/>
  <c r="E1615" i="1"/>
  <c r="F1615" i="1"/>
  <c r="C1616" i="1"/>
  <c r="D1616" i="1"/>
  <c r="E1616" i="1"/>
  <c r="F1616" i="1"/>
  <c r="C1617" i="1"/>
  <c r="D1617" i="1"/>
  <c r="E1617" i="1"/>
  <c r="F1617" i="1"/>
  <c r="C1618" i="1"/>
  <c r="D1618" i="1"/>
  <c r="E1618" i="1"/>
  <c r="F1618" i="1"/>
  <c r="C1619" i="1"/>
  <c r="D1619" i="1"/>
  <c r="E1619" i="1"/>
  <c r="F1619" i="1"/>
  <c r="C1620" i="1"/>
  <c r="D1620" i="1"/>
  <c r="E1620" i="1"/>
  <c r="F1620" i="1"/>
  <c r="C1621" i="1"/>
  <c r="D1621" i="1"/>
  <c r="E1621" i="1"/>
  <c r="F1621" i="1"/>
  <c r="C1622" i="1"/>
  <c r="D1622" i="1"/>
  <c r="E1622" i="1"/>
  <c r="F1622" i="1"/>
  <c r="C1623" i="1"/>
  <c r="D1623" i="1"/>
  <c r="E1623" i="1"/>
  <c r="F1623" i="1"/>
  <c r="C1624" i="1"/>
  <c r="D1624" i="1"/>
  <c r="E1624" i="1"/>
  <c r="F1624" i="1"/>
  <c r="C1625" i="1"/>
  <c r="D1625" i="1"/>
  <c r="E1625" i="1"/>
  <c r="F1625" i="1"/>
  <c r="C1626" i="1"/>
  <c r="D1626" i="1"/>
  <c r="E1626" i="1"/>
  <c r="F1626" i="1"/>
  <c r="C1627" i="1"/>
  <c r="D1627" i="1"/>
  <c r="E1627" i="1"/>
  <c r="F1627" i="1"/>
  <c r="C1628" i="1"/>
  <c r="D1628" i="1"/>
  <c r="E1628" i="1"/>
  <c r="F1628" i="1"/>
  <c r="C1629" i="1"/>
  <c r="D1629" i="1"/>
  <c r="E1629" i="1"/>
  <c r="F1629" i="1"/>
  <c r="C1630" i="1"/>
  <c r="D1630" i="1"/>
  <c r="E1630" i="1"/>
  <c r="F1630" i="1"/>
  <c r="C1631" i="1"/>
  <c r="D1631" i="1"/>
  <c r="E1631" i="1"/>
  <c r="F1631" i="1"/>
  <c r="C1632" i="1"/>
  <c r="D1632" i="1"/>
  <c r="E1632" i="1"/>
  <c r="F1632" i="1"/>
  <c r="C1633" i="1"/>
  <c r="D1633" i="1"/>
  <c r="E1633" i="1"/>
  <c r="F1633" i="1"/>
  <c r="C1634" i="1"/>
  <c r="D1634" i="1"/>
  <c r="E1634" i="1"/>
  <c r="F1634" i="1"/>
  <c r="C1635" i="1"/>
  <c r="D1635" i="1"/>
  <c r="E1635" i="1"/>
  <c r="F1635" i="1"/>
  <c r="C1636" i="1"/>
  <c r="D1636" i="1"/>
  <c r="E1636" i="1"/>
  <c r="F1636" i="1"/>
  <c r="C1637" i="1"/>
  <c r="D1637" i="1"/>
  <c r="E1637" i="1"/>
  <c r="F1637" i="1"/>
  <c r="C1638" i="1"/>
  <c r="D1638" i="1"/>
  <c r="E1638" i="1"/>
  <c r="F1638" i="1"/>
  <c r="C1639" i="1"/>
  <c r="D1639" i="1"/>
  <c r="E1639" i="1"/>
  <c r="F1639" i="1"/>
  <c r="C1640" i="1"/>
  <c r="D1640" i="1"/>
  <c r="E1640" i="1"/>
  <c r="F1640" i="1"/>
  <c r="C1641" i="1"/>
  <c r="D1641" i="1"/>
  <c r="E1641" i="1"/>
  <c r="F1641" i="1"/>
  <c r="C1642" i="1"/>
  <c r="D1642" i="1"/>
  <c r="E1642" i="1"/>
  <c r="F1642" i="1"/>
  <c r="C1643" i="1"/>
  <c r="D1643" i="1"/>
  <c r="E1643" i="1"/>
  <c r="F1643" i="1"/>
  <c r="C1644" i="1"/>
  <c r="D1644" i="1"/>
  <c r="E1644" i="1"/>
  <c r="F1644" i="1"/>
  <c r="C1645" i="1"/>
  <c r="D1645" i="1"/>
  <c r="E1645" i="1"/>
  <c r="F1645" i="1"/>
  <c r="C1646" i="1"/>
  <c r="D1646" i="1"/>
  <c r="E1646" i="1"/>
  <c r="F1646" i="1"/>
  <c r="C1647" i="1"/>
  <c r="D1647" i="1"/>
  <c r="E1647" i="1"/>
  <c r="F1647" i="1"/>
  <c r="C1648" i="1"/>
  <c r="D1648" i="1"/>
  <c r="E1648" i="1"/>
  <c r="F1648" i="1"/>
  <c r="C1649" i="1"/>
  <c r="D1649" i="1"/>
  <c r="E1649" i="1"/>
  <c r="F1649" i="1"/>
  <c r="C1650" i="1"/>
  <c r="D1650" i="1"/>
  <c r="E1650" i="1"/>
  <c r="F1650" i="1"/>
  <c r="C1651" i="1"/>
  <c r="D1651" i="1"/>
  <c r="E1651" i="1"/>
  <c r="F1651" i="1"/>
  <c r="C1652" i="1"/>
  <c r="D1652" i="1"/>
  <c r="E1652" i="1"/>
  <c r="F1652" i="1"/>
  <c r="C1653" i="1"/>
  <c r="D1653" i="1"/>
  <c r="E1653" i="1"/>
  <c r="F1653" i="1"/>
  <c r="C1654" i="1"/>
  <c r="D1654" i="1"/>
  <c r="E1654" i="1"/>
  <c r="F1654" i="1"/>
  <c r="C1655" i="1"/>
  <c r="D1655" i="1"/>
  <c r="E1655" i="1"/>
  <c r="F1655" i="1"/>
  <c r="C1656" i="1"/>
  <c r="D1656" i="1"/>
  <c r="E1656" i="1"/>
  <c r="F1656" i="1"/>
  <c r="C1657" i="1"/>
  <c r="D1657" i="1"/>
  <c r="E1657" i="1"/>
  <c r="F1657" i="1"/>
  <c r="C1658" i="1"/>
  <c r="D1658" i="1"/>
  <c r="E1658" i="1"/>
  <c r="F1658" i="1"/>
  <c r="C1659" i="1"/>
  <c r="D1659" i="1"/>
  <c r="E1659" i="1"/>
  <c r="F1659" i="1"/>
  <c r="C1660" i="1"/>
  <c r="D1660" i="1"/>
  <c r="E1660" i="1"/>
  <c r="F1660" i="1"/>
  <c r="C1661" i="1"/>
  <c r="D1661" i="1"/>
  <c r="E1661" i="1"/>
  <c r="F1661" i="1"/>
  <c r="C1662" i="1"/>
  <c r="D1662" i="1"/>
  <c r="E1662" i="1"/>
  <c r="F1662" i="1"/>
  <c r="C1663" i="1"/>
  <c r="D1663" i="1"/>
  <c r="E1663" i="1"/>
  <c r="F1663" i="1"/>
  <c r="C1664" i="1"/>
  <c r="D1664" i="1"/>
  <c r="E1664" i="1"/>
  <c r="F1664" i="1"/>
  <c r="C1665" i="1"/>
  <c r="D1665" i="1"/>
  <c r="E1665" i="1"/>
  <c r="F1665" i="1"/>
  <c r="C1666" i="1"/>
  <c r="D1666" i="1"/>
  <c r="E1666" i="1"/>
  <c r="F1666" i="1"/>
  <c r="C1667" i="1"/>
  <c r="D1667" i="1"/>
  <c r="E1667" i="1"/>
  <c r="F1667" i="1"/>
  <c r="C1668" i="1"/>
  <c r="D1668" i="1"/>
  <c r="E1668" i="1"/>
  <c r="F1668" i="1"/>
  <c r="C1669" i="1"/>
  <c r="D1669" i="1"/>
  <c r="E1669" i="1"/>
  <c r="F1669" i="1"/>
  <c r="C1670" i="1"/>
  <c r="D1670" i="1"/>
  <c r="E1670" i="1"/>
  <c r="F1670" i="1"/>
  <c r="C1671" i="1"/>
  <c r="D1671" i="1"/>
  <c r="E1671" i="1"/>
  <c r="F1671" i="1"/>
  <c r="C1672" i="1"/>
  <c r="D1672" i="1"/>
  <c r="E1672" i="1"/>
  <c r="F1672" i="1"/>
  <c r="C1673" i="1"/>
  <c r="D1673" i="1"/>
  <c r="E1673" i="1"/>
  <c r="F1673" i="1"/>
  <c r="C1674" i="1"/>
  <c r="D1674" i="1"/>
  <c r="E1674" i="1"/>
  <c r="F1674" i="1"/>
  <c r="C1675" i="1"/>
  <c r="D1675" i="1"/>
  <c r="E1675" i="1"/>
  <c r="F1675" i="1"/>
  <c r="C1676" i="1"/>
  <c r="D1676" i="1"/>
  <c r="E1676" i="1"/>
  <c r="F1676" i="1"/>
  <c r="C1677" i="1"/>
  <c r="D1677" i="1"/>
  <c r="E1677" i="1"/>
  <c r="F1677" i="1"/>
  <c r="C1678" i="1"/>
  <c r="D1678" i="1"/>
  <c r="E1678" i="1"/>
  <c r="F1678" i="1"/>
  <c r="C1679" i="1"/>
  <c r="D1679" i="1"/>
  <c r="E1679" i="1"/>
  <c r="F1679" i="1"/>
  <c r="C1680" i="1"/>
  <c r="D1680" i="1"/>
  <c r="E1680" i="1"/>
  <c r="F1680" i="1"/>
  <c r="C1681" i="1"/>
  <c r="D1681" i="1"/>
  <c r="E1681" i="1"/>
  <c r="F1681" i="1"/>
  <c r="C1682" i="1"/>
  <c r="D1682" i="1"/>
  <c r="E1682" i="1"/>
  <c r="F1682" i="1"/>
  <c r="C1683" i="1"/>
  <c r="D1683" i="1"/>
  <c r="E1683" i="1"/>
  <c r="F1683" i="1"/>
  <c r="C1684" i="1"/>
  <c r="D1684" i="1"/>
  <c r="E1684" i="1"/>
  <c r="F1684" i="1"/>
  <c r="C1685" i="1"/>
  <c r="D1685" i="1"/>
  <c r="E1685" i="1"/>
  <c r="F1685" i="1"/>
  <c r="C1686" i="1"/>
  <c r="D1686" i="1"/>
  <c r="E1686" i="1"/>
  <c r="F1686" i="1"/>
  <c r="C1687" i="1"/>
  <c r="D1687" i="1"/>
  <c r="E1687" i="1"/>
  <c r="F1687" i="1"/>
  <c r="C1688" i="1"/>
  <c r="D1688" i="1"/>
  <c r="E1688" i="1"/>
  <c r="F1688" i="1"/>
  <c r="C1689" i="1"/>
  <c r="D1689" i="1"/>
  <c r="E1689" i="1"/>
  <c r="F1689" i="1"/>
  <c r="C1690" i="1"/>
  <c r="D1690" i="1"/>
  <c r="E1690" i="1"/>
  <c r="F1690" i="1"/>
  <c r="C1691" i="1"/>
  <c r="D1691" i="1"/>
  <c r="E1691" i="1"/>
  <c r="F1691" i="1"/>
  <c r="C1692" i="1"/>
  <c r="D1692" i="1"/>
  <c r="E1692" i="1"/>
  <c r="F1692" i="1"/>
  <c r="C1693" i="1"/>
  <c r="D1693" i="1"/>
  <c r="E1693" i="1"/>
  <c r="F1693" i="1"/>
  <c r="C1694" i="1"/>
  <c r="D1694" i="1"/>
  <c r="E1694" i="1"/>
  <c r="F1694" i="1"/>
  <c r="C1695" i="1"/>
  <c r="D1695" i="1"/>
  <c r="E1695" i="1"/>
  <c r="F1695" i="1"/>
  <c r="C1696" i="1"/>
  <c r="D1696" i="1"/>
  <c r="E1696" i="1"/>
  <c r="F1696" i="1"/>
  <c r="C1697" i="1"/>
  <c r="D1697" i="1"/>
  <c r="E1697" i="1"/>
  <c r="F1697" i="1"/>
  <c r="C1698" i="1"/>
  <c r="D1698" i="1"/>
  <c r="E1698" i="1"/>
  <c r="F1698" i="1"/>
  <c r="C1699" i="1"/>
  <c r="D1699" i="1"/>
  <c r="E1699" i="1"/>
  <c r="F1699" i="1"/>
  <c r="C1700" i="1"/>
  <c r="D1700" i="1"/>
  <c r="E1700" i="1"/>
  <c r="F1700" i="1"/>
  <c r="C1701" i="1"/>
  <c r="D1701" i="1"/>
  <c r="E1701" i="1"/>
  <c r="F1701" i="1"/>
  <c r="C1702" i="1"/>
  <c r="D1702" i="1"/>
  <c r="E1702" i="1"/>
  <c r="F1702" i="1"/>
  <c r="C1703" i="1"/>
  <c r="D1703" i="1"/>
  <c r="E1703" i="1"/>
  <c r="F1703" i="1"/>
  <c r="C1704" i="1"/>
  <c r="D1704" i="1"/>
  <c r="E1704" i="1"/>
  <c r="F1704" i="1"/>
  <c r="C1705" i="1"/>
  <c r="D1705" i="1"/>
  <c r="E1705" i="1"/>
  <c r="F1705" i="1"/>
  <c r="C1706" i="1"/>
  <c r="D1706" i="1"/>
  <c r="E1706" i="1"/>
  <c r="F1706" i="1"/>
  <c r="C1707" i="1"/>
  <c r="D1707" i="1"/>
  <c r="E1707" i="1"/>
  <c r="F1707" i="1"/>
  <c r="C1708" i="1"/>
  <c r="D1708" i="1"/>
  <c r="E1708" i="1"/>
  <c r="F1708" i="1"/>
  <c r="C1709" i="1"/>
  <c r="D1709" i="1"/>
  <c r="E1709" i="1"/>
  <c r="F1709" i="1"/>
  <c r="C1710" i="1"/>
  <c r="D1710" i="1"/>
  <c r="E1710" i="1"/>
  <c r="F1710" i="1"/>
  <c r="C1711" i="1"/>
  <c r="D1711" i="1"/>
  <c r="E1711" i="1"/>
  <c r="F1711" i="1"/>
  <c r="C1712" i="1"/>
  <c r="D1712" i="1"/>
  <c r="E1712" i="1"/>
  <c r="F1712" i="1"/>
  <c r="C1713" i="1"/>
  <c r="D1713" i="1"/>
  <c r="E1713" i="1"/>
  <c r="F1713" i="1"/>
  <c r="C1714" i="1"/>
  <c r="D1714" i="1"/>
  <c r="E1714" i="1"/>
  <c r="F1714" i="1"/>
  <c r="C1715" i="1"/>
  <c r="D1715" i="1"/>
  <c r="E1715" i="1"/>
  <c r="F1715" i="1"/>
  <c r="C1716" i="1"/>
  <c r="D1716" i="1"/>
  <c r="E1716" i="1"/>
  <c r="F1716" i="1"/>
  <c r="C1717" i="1"/>
  <c r="D1717" i="1"/>
  <c r="E1717" i="1"/>
  <c r="F1717" i="1"/>
  <c r="C1718" i="1"/>
  <c r="D1718" i="1"/>
  <c r="E1718" i="1"/>
  <c r="F1718" i="1"/>
  <c r="C1719" i="1"/>
  <c r="D1719" i="1"/>
  <c r="E1719" i="1"/>
  <c r="F1719" i="1"/>
  <c r="C1720" i="1"/>
  <c r="D1720" i="1"/>
  <c r="E1720" i="1"/>
  <c r="F1720" i="1"/>
  <c r="C1721" i="1"/>
  <c r="D1721" i="1"/>
  <c r="E1721" i="1"/>
  <c r="F1721" i="1"/>
  <c r="C1722" i="1"/>
  <c r="D1722" i="1"/>
  <c r="E1722" i="1"/>
  <c r="F1722" i="1"/>
  <c r="C1723" i="1"/>
  <c r="D1723" i="1"/>
  <c r="E1723" i="1"/>
  <c r="F1723" i="1"/>
  <c r="C1724" i="1"/>
  <c r="D1724" i="1"/>
  <c r="E1724" i="1"/>
  <c r="F1724" i="1"/>
  <c r="C1725" i="1"/>
  <c r="D1725" i="1"/>
  <c r="E1725" i="1"/>
  <c r="F1725" i="1"/>
  <c r="C1726" i="1"/>
  <c r="D1726" i="1"/>
  <c r="E1726" i="1"/>
  <c r="F1726" i="1"/>
  <c r="C1727" i="1"/>
  <c r="D1727" i="1"/>
  <c r="E1727" i="1"/>
  <c r="F1727" i="1"/>
  <c r="C1728" i="1"/>
  <c r="D1728" i="1"/>
  <c r="E1728" i="1"/>
  <c r="F1728" i="1"/>
  <c r="C1729" i="1"/>
  <c r="D1729" i="1"/>
  <c r="E1729" i="1"/>
  <c r="F1729" i="1"/>
  <c r="C1730" i="1"/>
  <c r="D1730" i="1"/>
  <c r="E1730" i="1"/>
  <c r="F1730" i="1"/>
  <c r="C1731" i="1"/>
  <c r="D1731" i="1"/>
  <c r="E1731" i="1"/>
  <c r="F1731" i="1"/>
  <c r="C1732" i="1"/>
  <c r="D1732" i="1"/>
  <c r="E1732" i="1"/>
  <c r="F1732" i="1"/>
  <c r="C1733" i="1"/>
  <c r="D1733" i="1"/>
  <c r="E1733" i="1"/>
  <c r="F1733" i="1"/>
  <c r="C1734" i="1"/>
  <c r="D1734" i="1"/>
  <c r="E1734" i="1"/>
  <c r="F1734" i="1"/>
  <c r="C1735" i="1"/>
  <c r="D1735" i="1"/>
  <c r="E1735" i="1"/>
  <c r="F1735" i="1"/>
  <c r="C1736" i="1"/>
  <c r="D1736" i="1"/>
  <c r="E1736" i="1"/>
  <c r="F1736" i="1"/>
  <c r="C1737" i="1"/>
  <c r="D1737" i="1"/>
  <c r="E1737" i="1"/>
  <c r="F1737" i="1"/>
  <c r="C1738" i="1"/>
  <c r="D1738" i="1"/>
  <c r="E1738" i="1"/>
  <c r="F1738" i="1"/>
  <c r="C1739" i="1"/>
  <c r="D1739" i="1"/>
  <c r="E1739" i="1"/>
  <c r="F1739" i="1"/>
  <c r="C1740" i="1"/>
  <c r="D1740" i="1"/>
  <c r="E1740" i="1"/>
  <c r="F1740" i="1"/>
  <c r="C1741" i="1"/>
  <c r="D1741" i="1"/>
  <c r="E1741" i="1"/>
  <c r="F1741" i="1"/>
  <c r="C1742" i="1"/>
  <c r="D1742" i="1"/>
  <c r="E1742" i="1"/>
  <c r="F1742" i="1"/>
  <c r="C1743" i="1"/>
  <c r="D1743" i="1"/>
  <c r="E1743" i="1"/>
  <c r="F1743" i="1"/>
  <c r="C1744" i="1"/>
  <c r="D1744" i="1"/>
  <c r="E1744" i="1"/>
  <c r="F1744" i="1"/>
  <c r="C1745" i="1"/>
  <c r="D1745" i="1"/>
  <c r="E1745" i="1"/>
  <c r="F1745" i="1"/>
  <c r="C1746" i="1"/>
  <c r="D1746" i="1"/>
  <c r="E1746" i="1"/>
  <c r="F1746" i="1"/>
  <c r="C1747" i="1"/>
  <c r="D1747" i="1"/>
  <c r="E1747" i="1"/>
  <c r="F1747" i="1"/>
  <c r="C1748" i="1"/>
  <c r="D1748" i="1"/>
  <c r="E1748" i="1"/>
  <c r="F1748" i="1"/>
  <c r="C1749" i="1"/>
  <c r="D1749" i="1"/>
  <c r="E1749" i="1"/>
  <c r="F1749" i="1"/>
  <c r="C1750" i="1"/>
  <c r="D1750" i="1"/>
  <c r="E1750" i="1"/>
  <c r="F1750" i="1"/>
  <c r="C1751" i="1"/>
  <c r="D1751" i="1"/>
  <c r="E1751" i="1"/>
  <c r="F1751" i="1"/>
  <c r="C1752" i="1"/>
  <c r="D1752" i="1"/>
  <c r="E1752" i="1"/>
  <c r="F1752" i="1"/>
  <c r="C1753" i="1"/>
  <c r="D1753" i="1"/>
  <c r="E1753" i="1"/>
  <c r="F1753" i="1"/>
  <c r="C1754" i="1"/>
  <c r="D1754" i="1"/>
  <c r="E1754" i="1"/>
  <c r="F1754" i="1"/>
  <c r="C1755" i="1"/>
  <c r="D1755" i="1"/>
  <c r="E1755" i="1"/>
  <c r="F1755" i="1"/>
  <c r="C1756" i="1"/>
  <c r="D1756" i="1"/>
  <c r="E1756" i="1"/>
  <c r="F1756" i="1"/>
  <c r="C1757" i="1"/>
  <c r="D1757" i="1"/>
  <c r="E1757" i="1"/>
  <c r="F1757" i="1"/>
  <c r="C1758" i="1"/>
  <c r="D1758" i="1"/>
  <c r="E1758" i="1"/>
  <c r="F1758" i="1"/>
  <c r="C1759" i="1"/>
  <c r="D1759" i="1"/>
  <c r="E1759" i="1"/>
  <c r="F1759" i="1"/>
  <c r="C1760" i="1"/>
  <c r="D1760" i="1"/>
  <c r="E1760" i="1"/>
  <c r="F1760" i="1"/>
  <c r="C1761" i="1"/>
  <c r="D1761" i="1"/>
  <c r="E1761" i="1"/>
  <c r="F1761" i="1"/>
  <c r="C1762" i="1"/>
  <c r="D1762" i="1"/>
  <c r="E1762" i="1"/>
  <c r="F1762" i="1"/>
  <c r="C1763" i="1"/>
  <c r="D1763" i="1"/>
  <c r="E1763" i="1"/>
  <c r="F1763" i="1"/>
  <c r="C1764" i="1"/>
  <c r="D1764" i="1"/>
  <c r="E1764" i="1"/>
  <c r="F1764" i="1"/>
  <c r="C1765" i="1"/>
  <c r="D1765" i="1"/>
  <c r="E1765" i="1"/>
  <c r="F1765" i="1"/>
  <c r="C1766" i="1"/>
  <c r="D1766" i="1"/>
  <c r="E1766" i="1"/>
  <c r="F1766" i="1"/>
  <c r="C1767" i="1"/>
  <c r="D1767" i="1"/>
  <c r="E1767" i="1"/>
  <c r="F1767" i="1"/>
  <c r="C1768" i="1"/>
  <c r="D1768" i="1"/>
  <c r="E1768" i="1"/>
  <c r="F1768" i="1"/>
  <c r="C1769" i="1"/>
  <c r="D1769" i="1"/>
  <c r="E1769" i="1"/>
  <c r="F1769" i="1"/>
  <c r="C1770" i="1"/>
  <c r="D1770" i="1"/>
  <c r="E1770" i="1"/>
  <c r="F1770" i="1"/>
  <c r="C1771" i="1"/>
  <c r="D1771" i="1"/>
  <c r="E1771" i="1"/>
  <c r="F1771" i="1"/>
  <c r="C1772" i="1"/>
  <c r="D1772" i="1"/>
  <c r="E1772" i="1"/>
  <c r="F1772" i="1"/>
  <c r="C1773" i="1"/>
  <c r="D1773" i="1"/>
  <c r="E1773" i="1"/>
  <c r="F1773" i="1"/>
  <c r="C1774" i="1"/>
  <c r="D1774" i="1"/>
  <c r="E1774" i="1"/>
  <c r="F1774" i="1"/>
  <c r="C1775" i="1"/>
  <c r="D1775" i="1"/>
  <c r="E1775" i="1"/>
  <c r="F1775" i="1"/>
  <c r="C1776" i="1"/>
  <c r="D1776" i="1"/>
  <c r="E1776" i="1"/>
  <c r="F1776" i="1"/>
  <c r="C1777" i="1"/>
  <c r="D1777" i="1"/>
  <c r="E1777" i="1"/>
  <c r="F1777" i="1"/>
  <c r="C1778" i="1"/>
  <c r="D1778" i="1"/>
  <c r="E1778" i="1"/>
  <c r="F1778" i="1"/>
  <c r="C1779" i="1"/>
  <c r="D1779" i="1"/>
  <c r="E1779" i="1"/>
  <c r="F1779" i="1"/>
  <c r="C1780" i="1"/>
  <c r="D1780" i="1"/>
  <c r="E1780" i="1"/>
  <c r="F1780" i="1"/>
  <c r="C1781" i="1"/>
  <c r="D1781" i="1"/>
  <c r="E1781" i="1"/>
  <c r="F1781" i="1"/>
  <c r="C1782" i="1"/>
  <c r="D1782" i="1"/>
  <c r="E1782" i="1"/>
  <c r="F1782" i="1"/>
  <c r="C1783" i="1"/>
  <c r="D1783" i="1"/>
  <c r="E1783" i="1"/>
  <c r="F1783" i="1"/>
  <c r="C1784" i="1"/>
  <c r="D1784" i="1"/>
  <c r="E1784" i="1"/>
  <c r="F1784" i="1"/>
  <c r="C1785" i="1"/>
  <c r="D1785" i="1"/>
  <c r="E1785" i="1"/>
  <c r="F1785" i="1"/>
  <c r="C1786" i="1"/>
  <c r="D1786" i="1"/>
  <c r="E1786" i="1"/>
  <c r="F1786" i="1"/>
  <c r="C1787" i="1"/>
  <c r="D1787" i="1"/>
  <c r="E1787" i="1"/>
  <c r="F1787" i="1"/>
  <c r="C1788" i="1"/>
  <c r="D1788" i="1"/>
  <c r="E1788" i="1"/>
  <c r="F1788" i="1"/>
  <c r="C1789" i="1"/>
  <c r="D1789" i="1"/>
  <c r="E1789" i="1"/>
  <c r="F1789" i="1"/>
  <c r="C1790" i="1"/>
  <c r="D1790" i="1"/>
  <c r="E1790" i="1"/>
  <c r="F1790" i="1"/>
  <c r="C1791" i="1"/>
  <c r="D1791" i="1"/>
  <c r="E1791" i="1"/>
  <c r="F1791" i="1"/>
  <c r="C1792" i="1"/>
  <c r="D1792" i="1"/>
  <c r="E1792" i="1"/>
  <c r="F1792" i="1"/>
  <c r="C1793" i="1"/>
  <c r="D1793" i="1"/>
  <c r="E1793" i="1"/>
  <c r="F1793" i="1"/>
  <c r="C1794" i="1"/>
  <c r="D1794" i="1"/>
  <c r="E1794" i="1"/>
  <c r="F1794" i="1"/>
  <c r="C1795" i="1"/>
  <c r="D1795" i="1"/>
  <c r="E1795" i="1"/>
  <c r="F1795" i="1"/>
  <c r="C1796" i="1"/>
  <c r="D1796" i="1"/>
  <c r="E1796" i="1"/>
  <c r="F1796" i="1"/>
  <c r="C1797" i="1"/>
  <c r="D1797" i="1"/>
  <c r="E1797" i="1"/>
  <c r="F1797" i="1"/>
  <c r="C1798" i="1"/>
  <c r="D1798" i="1"/>
  <c r="E1798" i="1"/>
  <c r="F1798" i="1"/>
  <c r="C1799" i="1"/>
  <c r="D1799" i="1"/>
  <c r="E1799" i="1"/>
  <c r="F1799" i="1"/>
  <c r="C1800" i="1"/>
  <c r="D1800" i="1"/>
  <c r="E1800" i="1"/>
  <c r="F1800" i="1"/>
  <c r="C1801" i="1"/>
  <c r="D1801" i="1"/>
  <c r="E1801" i="1"/>
  <c r="F1801" i="1"/>
  <c r="C1802" i="1"/>
  <c r="D1802" i="1"/>
  <c r="E1802" i="1"/>
  <c r="F1802" i="1"/>
  <c r="C1803" i="1"/>
  <c r="D1803" i="1"/>
  <c r="E1803" i="1"/>
  <c r="F1803" i="1"/>
  <c r="C1804" i="1"/>
  <c r="D1804" i="1"/>
  <c r="E1804" i="1"/>
  <c r="F1804" i="1"/>
  <c r="C1805" i="1"/>
  <c r="D1805" i="1"/>
  <c r="E1805" i="1"/>
  <c r="F1805" i="1"/>
  <c r="C1806" i="1"/>
  <c r="D1806" i="1"/>
  <c r="E1806" i="1"/>
  <c r="F1806" i="1"/>
  <c r="C1807" i="1"/>
  <c r="D1807" i="1"/>
  <c r="E1807" i="1"/>
  <c r="F1807" i="1"/>
  <c r="C1808" i="1"/>
  <c r="D1808" i="1"/>
  <c r="E1808" i="1"/>
  <c r="F1808" i="1"/>
  <c r="C1809" i="1"/>
  <c r="D1809" i="1"/>
  <c r="E1809" i="1"/>
  <c r="F1809" i="1"/>
  <c r="C1810" i="1"/>
  <c r="D1810" i="1"/>
  <c r="E1810" i="1"/>
  <c r="F1810" i="1"/>
  <c r="C1811" i="1"/>
  <c r="D1811" i="1"/>
  <c r="E1811" i="1"/>
  <c r="F1811" i="1"/>
  <c r="C1812" i="1"/>
  <c r="D1812" i="1"/>
  <c r="E1812" i="1"/>
  <c r="F1812" i="1"/>
  <c r="C1813" i="1"/>
  <c r="D1813" i="1"/>
  <c r="E1813" i="1"/>
  <c r="F1813" i="1"/>
  <c r="C1814" i="1"/>
  <c r="D1814" i="1"/>
  <c r="E1814" i="1"/>
  <c r="F1814" i="1"/>
  <c r="C1815" i="1"/>
  <c r="D1815" i="1"/>
  <c r="E1815" i="1"/>
  <c r="F1815" i="1"/>
  <c r="C1816" i="1"/>
  <c r="D1816" i="1"/>
  <c r="E1816" i="1"/>
  <c r="F1816" i="1"/>
  <c r="C1817" i="1"/>
  <c r="D1817" i="1"/>
  <c r="E1817" i="1"/>
  <c r="F1817" i="1"/>
  <c r="C1818" i="1"/>
  <c r="D1818" i="1"/>
  <c r="E1818" i="1"/>
  <c r="F1818" i="1"/>
  <c r="C1819" i="1"/>
  <c r="D1819" i="1"/>
  <c r="E1819" i="1"/>
  <c r="F1819" i="1"/>
  <c r="C1820" i="1"/>
  <c r="D1820" i="1"/>
  <c r="E1820" i="1"/>
  <c r="F1820" i="1"/>
  <c r="C1821" i="1"/>
  <c r="D1821" i="1"/>
  <c r="E1821" i="1"/>
  <c r="F1821" i="1"/>
  <c r="C1822" i="1"/>
  <c r="D1822" i="1"/>
  <c r="E1822" i="1"/>
  <c r="F1822" i="1"/>
  <c r="C1823" i="1"/>
  <c r="D1823" i="1"/>
  <c r="E1823" i="1"/>
  <c r="F1823" i="1"/>
  <c r="C1824" i="1"/>
  <c r="D1824" i="1"/>
  <c r="E1824" i="1"/>
  <c r="F1824" i="1"/>
  <c r="C1825" i="1"/>
  <c r="D1825" i="1"/>
  <c r="E1825" i="1"/>
  <c r="F1825" i="1"/>
  <c r="C1826" i="1"/>
  <c r="D1826" i="1"/>
  <c r="E1826" i="1"/>
  <c r="F1826" i="1"/>
  <c r="C1827" i="1"/>
  <c r="D1827" i="1"/>
  <c r="E1827" i="1"/>
  <c r="F1827" i="1"/>
  <c r="C1828" i="1"/>
  <c r="D1828" i="1"/>
  <c r="E1828" i="1"/>
  <c r="F1828" i="1"/>
  <c r="C1829" i="1"/>
  <c r="D1829" i="1"/>
  <c r="E1829" i="1"/>
  <c r="F1829" i="1"/>
  <c r="C1830" i="1"/>
  <c r="D1830" i="1"/>
  <c r="E1830" i="1"/>
  <c r="F1830" i="1"/>
  <c r="C1831" i="1"/>
  <c r="D1831" i="1"/>
  <c r="E1831" i="1"/>
  <c r="F1831" i="1"/>
  <c r="C1832" i="1"/>
  <c r="D1832" i="1"/>
  <c r="E1832" i="1"/>
  <c r="F1832" i="1"/>
  <c r="C1833" i="1"/>
  <c r="D1833" i="1"/>
  <c r="E1833" i="1"/>
  <c r="F1833" i="1"/>
  <c r="C1834" i="1"/>
  <c r="D1834" i="1"/>
  <c r="E1834" i="1"/>
  <c r="F1834" i="1"/>
  <c r="C1835" i="1"/>
  <c r="D1835" i="1"/>
  <c r="E1835" i="1"/>
  <c r="F1835" i="1"/>
  <c r="C1836" i="1"/>
  <c r="D1836" i="1"/>
  <c r="E1836" i="1"/>
  <c r="F1836" i="1"/>
  <c r="C1837" i="1"/>
  <c r="D1837" i="1"/>
  <c r="E1837" i="1"/>
  <c r="F1837" i="1"/>
  <c r="C1838" i="1"/>
  <c r="D1838" i="1"/>
  <c r="E1838" i="1"/>
  <c r="F1838" i="1"/>
  <c r="C1839" i="1"/>
  <c r="D1839" i="1"/>
  <c r="E1839" i="1"/>
  <c r="F1839" i="1"/>
  <c r="C1840" i="1"/>
  <c r="D1840" i="1"/>
  <c r="E1840" i="1"/>
  <c r="F1840" i="1"/>
  <c r="C1841" i="1"/>
  <c r="D1841" i="1"/>
  <c r="E1841" i="1"/>
  <c r="F1841" i="1"/>
  <c r="C1842" i="1"/>
  <c r="D1842" i="1"/>
  <c r="E1842" i="1"/>
  <c r="F1842" i="1"/>
  <c r="C1843" i="1"/>
  <c r="D1843" i="1"/>
  <c r="E1843" i="1"/>
  <c r="F1843" i="1"/>
  <c r="C1844" i="1"/>
  <c r="D1844" i="1"/>
  <c r="E1844" i="1"/>
  <c r="F1844" i="1"/>
  <c r="C1845" i="1"/>
  <c r="D1845" i="1"/>
  <c r="E1845" i="1"/>
  <c r="F1845" i="1"/>
  <c r="C1846" i="1"/>
  <c r="D1846" i="1"/>
  <c r="E1846" i="1"/>
  <c r="F1846" i="1"/>
  <c r="C1847" i="1"/>
  <c r="D1847" i="1"/>
  <c r="E1847" i="1"/>
  <c r="F1847" i="1"/>
  <c r="C1848" i="1"/>
  <c r="D1848" i="1"/>
  <c r="E1848" i="1"/>
  <c r="F1848" i="1"/>
  <c r="C1849" i="1"/>
  <c r="D1849" i="1"/>
  <c r="E1849" i="1"/>
  <c r="F1849" i="1"/>
  <c r="C1850" i="1"/>
  <c r="D1850" i="1"/>
  <c r="E1850" i="1"/>
  <c r="F1850" i="1"/>
  <c r="C1851" i="1"/>
  <c r="D1851" i="1"/>
  <c r="E1851" i="1"/>
  <c r="F1851" i="1"/>
  <c r="C1852" i="1"/>
  <c r="D1852" i="1"/>
  <c r="E1852" i="1"/>
  <c r="F1852" i="1"/>
  <c r="C1853" i="1"/>
  <c r="D1853" i="1"/>
  <c r="E1853" i="1"/>
  <c r="F1853" i="1"/>
  <c r="C1854" i="1"/>
  <c r="D1854" i="1"/>
  <c r="E1854" i="1"/>
  <c r="F1854" i="1"/>
  <c r="C1855" i="1"/>
  <c r="D1855" i="1"/>
  <c r="E1855" i="1"/>
  <c r="F1855" i="1"/>
  <c r="C1856" i="1"/>
  <c r="D1856" i="1"/>
  <c r="E1856" i="1"/>
  <c r="F1856" i="1"/>
  <c r="C1857" i="1"/>
  <c r="D1857" i="1"/>
  <c r="E1857" i="1"/>
  <c r="F1857" i="1"/>
  <c r="C1858" i="1"/>
  <c r="D1858" i="1"/>
  <c r="E1858" i="1"/>
  <c r="F1858" i="1"/>
  <c r="C1859" i="1"/>
  <c r="D1859" i="1"/>
  <c r="E1859" i="1"/>
  <c r="F1859" i="1"/>
  <c r="C1860" i="1"/>
  <c r="D1860" i="1"/>
  <c r="E1860" i="1"/>
  <c r="F1860" i="1"/>
  <c r="C1861" i="1"/>
  <c r="D1861" i="1"/>
  <c r="E1861" i="1"/>
  <c r="F1861" i="1"/>
  <c r="C1862" i="1"/>
  <c r="D1862" i="1"/>
  <c r="E1862" i="1"/>
  <c r="F1862" i="1"/>
  <c r="C1863" i="1"/>
  <c r="D1863" i="1"/>
  <c r="E1863" i="1"/>
  <c r="F1863" i="1"/>
  <c r="C1864" i="1"/>
  <c r="D1864" i="1"/>
  <c r="E1864" i="1"/>
  <c r="F1864" i="1"/>
  <c r="C1865" i="1"/>
  <c r="D1865" i="1"/>
  <c r="E1865" i="1"/>
  <c r="F1865" i="1"/>
  <c r="C1866" i="1"/>
  <c r="D1866" i="1"/>
  <c r="E1866" i="1"/>
  <c r="F1866" i="1"/>
  <c r="C1867" i="1"/>
  <c r="D1867" i="1"/>
  <c r="E1867" i="1"/>
  <c r="F1867" i="1"/>
  <c r="C1868" i="1"/>
  <c r="D1868" i="1"/>
  <c r="E1868" i="1"/>
  <c r="F1868" i="1"/>
  <c r="C1869" i="1"/>
  <c r="D1869" i="1"/>
  <c r="E1869" i="1"/>
  <c r="F1869" i="1"/>
  <c r="C1870" i="1"/>
  <c r="D1870" i="1"/>
  <c r="E1870" i="1"/>
  <c r="F1870" i="1"/>
  <c r="C1871" i="1"/>
  <c r="D1871" i="1"/>
  <c r="E1871" i="1"/>
  <c r="F1871" i="1"/>
  <c r="C1872" i="1"/>
  <c r="D1872" i="1"/>
  <c r="E1872" i="1"/>
  <c r="F1872" i="1"/>
  <c r="C1873" i="1"/>
  <c r="D1873" i="1"/>
  <c r="E1873" i="1"/>
  <c r="F1873" i="1"/>
  <c r="C1874" i="1"/>
  <c r="D1874" i="1"/>
  <c r="E1874" i="1"/>
  <c r="F1874" i="1"/>
  <c r="C1875" i="1"/>
  <c r="D1875" i="1"/>
  <c r="E1875" i="1"/>
  <c r="F1875" i="1"/>
  <c r="C1876" i="1"/>
  <c r="D1876" i="1"/>
  <c r="E1876" i="1"/>
  <c r="F1876" i="1"/>
  <c r="C1877" i="1"/>
  <c r="D1877" i="1"/>
  <c r="E1877" i="1"/>
  <c r="F1877" i="1"/>
  <c r="C1878" i="1"/>
  <c r="D1878" i="1"/>
  <c r="E1878" i="1"/>
  <c r="F1878" i="1"/>
  <c r="C1879" i="1"/>
  <c r="D1879" i="1"/>
  <c r="E1879" i="1"/>
  <c r="F1879" i="1"/>
  <c r="C1880" i="1"/>
  <c r="D1880" i="1"/>
  <c r="E1880" i="1"/>
  <c r="F1880" i="1"/>
  <c r="C1881" i="1"/>
  <c r="D1881" i="1"/>
  <c r="E1881" i="1"/>
  <c r="F1881" i="1"/>
  <c r="C1882" i="1"/>
  <c r="D1882" i="1"/>
  <c r="E1882" i="1"/>
  <c r="F1882" i="1"/>
  <c r="C1883" i="1"/>
  <c r="D1883" i="1"/>
  <c r="E1883" i="1"/>
  <c r="F1883" i="1"/>
  <c r="C1884" i="1"/>
  <c r="D1884" i="1"/>
  <c r="E1884" i="1"/>
  <c r="F1884" i="1"/>
  <c r="C1885" i="1"/>
  <c r="D1885" i="1"/>
  <c r="E1885" i="1"/>
  <c r="F1885" i="1"/>
  <c r="C1886" i="1"/>
  <c r="D1886" i="1"/>
  <c r="E1886" i="1"/>
  <c r="F1886" i="1"/>
  <c r="C1887" i="1"/>
  <c r="D1887" i="1"/>
  <c r="E1887" i="1"/>
  <c r="F1887" i="1"/>
  <c r="C1888" i="1"/>
  <c r="D1888" i="1"/>
  <c r="E1888" i="1"/>
  <c r="F1888" i="1"/>
  <c r="C1889" i="1"/>
  <c r="D1889" i="1"/>
  <c r="E1889" i="1"/>
  <c r="F1889" i="1"/>
  <c r="C1890" i="1"/>
  <c r="D1890" i="1"/>
  <c r="E1890" i="1"/>
  <c r="F1890" i="1"/>
  <c r="C1891" i="1"/>
  <c r="D1891" i="1"/>
  <c r="E1891" i="1"/>
  <c r="F1891" i="1"/>
  <c r="C1892" i="1"/>
  <c r="D1892" i="1"/>
  <c r="E1892" i="1"/>
  <c r="F1892" i="1"/>
  <c r="C1893" i="1"/>
  <c r="D1893" i="1"/>
  <c r="E1893" i="1"/>
  <c r="F1893" i="1"/>
  <c r="C1894" i="1"/>
  <c r="D1894" i="1"/>
  <c r="E1894" i="1"/>
  <c r="F1894" i="1"/>
  <c r="C1895" i="1"/>
  <c r="D1895" i="1"/>
  <c r="E1895" i="1"/>
  <c r="F1895" i="1"/>
  <c r="C1896" i="1"/>
  <c r="D1896" i="1"/>
  <c r="E1896" i="1"/>
  <c r="F1896" i="1"/>
  <c r="C1897" i="1"/>
  <c r="D1897" i="1"/>
  <c r="E1897" i="1"/>
  <c r="F1897" i="1"/>
  <c r="C1898" i="1"/>
  <c r="D1898" i="1"/>
  <c r="E1898" i="1"/>
  <c r="F1898" i="1"/>
  <c r="C1899" i="1"/>
  <c r="D1899" i="1"/>
  <c r="E1899" i="1"/>
  <c r="F1899" i="1"/>
  <c r="C1900" i="1"/>
  <c r="D1900" i="1"/>
  <c r="E1900" i="1"/>
  <c r="F1900" i="1"/>
  <c r="C1901" i="1"/>
  <c r="D1901" i="1"/>
  <c r="E1901" i="1"/>
  <c r="F1901" i="1"/>
  <c r="C1902" i="1"/>
  <c r="D1902" i="1"/>
  <c r="E1902" i="1"/>
  <c r="F1902" i="1"/>
  <c r="C1903" i="1"/>
  <c r="D1903" i="1"/>
  <c r="E1903" i="1"/>
  <c r="F1903" i="1"/>
  <c r="C1904" i="1"/>
  <c r="D1904" i="1"/>
  <c r="E1904" i="1"/>
  <c r="F1904" i="1"/>
  <c r="C1905" i="1"/>
  <c r="D1905" i="1"/>
  <c r="E1905" i="1"/>
  <c r="F1905" i="1"/>
  <c r="C1906" i="1"/>
  <c r="D1906" i="1"/>
  <c r="E1906" i="1"/>
  <c r="F1906" i="1"/>
  <c r="C1907" i="1"/>
  <c r="D1907" i="1"/>
  <c r="E1907" i="1"/>
  <c r="F1907" i="1"/>
  <c r="C1908" i="1"/>
  <c r="D1908" i="1"/>
  <c r="E1908" i="1"/>
  <c r="F1908" i="1"/>
  <c r="C1909" i="1"/>
  <c r="D1909" i="1"/>
  <c r="E1909" i="1"/>
  <c r="F1909" i="1"/>
  <c r="C1910" i="1"/>
  <c r="D1910" i="1"/>
  <c r="E1910" i="1"/>
  <c r="F1910" i="1"/>
  <c r="C1911" i="1"/>
  <c r="D1911" i="1"/>
  <c r="E1911" i="1"/>
  <c r="F1911" i="1"/>
  <c r="C1912" i="1"/>
  <c r="D1912" i="1"/>
  <c r="E1912" i="1"/>
  <c r="F1912" i="1"/>
  <c r="C1913" i="1"/>
  <c r="D1913" i="1"/>
  <c r="E1913" i="1"/>
  <c r="F1913" i="1"/>
  <c r="C1914" i="1"/>
  <c r="D1914" i="1"/>
  <c r="E1914" i="1"/>
  <c r="F1914" i="1"/>
  <c r="C1915" i="1"/>
  <c r="D1915" i="1"/>
  <c r="E1915" i="1"/>
  <c r="F1915" i="1"/>
  <c r="C1916" i="1"/>
  <c r="D1916" i="1"/>
  <c r="E1916" i="1"/>
  <c r="F1916" i="1"/>
  <c r="C1917" i="1"/>
  <c r="D1917" i="1"/>
  <c r="E1917" i="1"/>
  <c r="F1917" i="1"/>
  <c r="C1918" i="1"/>
  <c r="D1918" i="1"/>
  <c r="E1918" i="1"/>
  <c r="F1918" i="1"/>
  <c r="C1919" i="1"/>
  <c r="D1919" i="1"/>
  <c r="E1919" i="1"/>
  <c r="F1919" i="1"/>
  <c r="C1920" i="1"/>
  <c r="D1920" i="1"/>
  <c r="E1920" i="1"/>
  <c r="F1920" i="1"/>
  <c r="C1921" i="1"/>
  <c r="D1921" i="1"/>
  <c r="E1921" i="1"/>
  <c r="F1921" i="1"/>
  <c r="C1922" i="1"/>
  <c r="D1922" i="1"/>
  <c r="E1922" i="1"/>
  <c r="F1922" i="1"/>
  <c r="C1923" i="1"/>
  <c r="D1923" i="1"/>
  <c r="E1923" i="1"/>
  <c r="F1923" i="1"/>
  <c r="C1924" i="1"/>
  <c r="D1924" i="1"/>
  <c r="E1924" i="1"/>
  <c r="F1924" i="1"/>
  <c r="C1925" i="1"/>
  <c r="D1925" i="1"/>
  <c r="E1925" i="1"/>
  <c r="F1925" i="1"/>
  <c r="C1926" i="1"/>
  <c r="D1926" i="1"/>
  <c r="E1926" i="1"/>
  <c r="F1926" i="1"/>
  <c r="C1927" i="1"/>
  <c r="D1927" i="1"/>
  <c r="E1927" i="1"/>
  <c r="F1927" i="1"/>
  <c r="C1928" i="1"/>
  <c r="D1928" i="1"/>
  <c r="E1928" i="1"/>
  <c r="F1928" i="1"/>
  <c r="C1929" i="1"/>
  <c r="D1929" i="1"/>
  <c r="E1929" i="1"/>
  <c r="F1929" i="1"/>
  <c r="C1930" i="1"/>
  <c r="D1930" i="1"/>
  <c r="E1930" i="1"/>
  <c r="F1930" i="1"/>
  <c r="C1931" i="1"/>
  <c r="D1931" i="1"/>
  <c r="E1931" i="1"/>
  <c r="F1931" i="1"/>
  <c r="C1932" i="1"/>
  <c r="D1932" i="1"/>
  <c r="E1932" i="1"/>
  <c r="F1932" i="1"/>
  <c r="C1933" i="1"/>
  <c r="D1933" i="1"/>
  <c r="E1933" i="1"/>
  <c r="F1933" i="1"/>
  <c r="C1934" i="1"/>
  <c r="D1934" i="1"/>
  <c r="E1934" i="1"/>
  <c r="F1934" i="1"/>
  <c r="C1935" i="1"/>
  <c r="D1935" i="1"/>
  <c r="E1935" i="1"/>
  <c r="F1935" i="1"/>
  <c r="C1936" i="1"/>
  <c r="D1936" i="1"/>
  <c r="E1936" i="1"/>
  <c r="F1936" i="1"/>
  <c r="C1937" i="1"/>
  <c r="D1937" i="1"/>
  <c r="E1937" i="1"/>
  <c r="F1937" i="1"/>
  <c r="C1938" i="1"/>
  <c r="D1938" i="1"/>
  <c r="E1938" i="1"/>
  <c r="F1938" i="1"/>
  <c r="C1939" i="1"/>
  <c r="D1939" i="1"/>
  <c r="E1939" i="1"/>
  <c r="F1939" i="1"/>
  <c r="C1940" i="1"/>
  <c r="D1940" i="1"/>
  <c r="E1940" i="1"/>
  <c r="F1940" i="1"/>
  <c r="C1941" i="1"/>
  <c r="D1941" i="1"/>
  <c r="E1941" i="1"/>
  <c r="F1941" i="1"/>
  <c r="C1942" i="1"/>
  <c r="D1942" i="1"/>
  <c r="E1942" i="1"/>
  <c r="F1942" i="1"/>
  <c r="C1943" i="1"/>
  <c r="D1943" i="1"/>
  <c r="E1943" i="1"/>
  <c r="F1943" i="1"/>
  <c r="C1944" i="1"/>
  <c r="D1944" i="1"/>
  <c r="E1944" i="1"/>
  <c r="F1944" i="1"/>
  <c r="C1945" i="1"/>
  <c r="D1945" i="1"/>
  <c r="E1945" i="1"/>
  <c r="F1945" i="1"/>
  <c r="C1946" i="1"/>
  <c r="D1946" i="1"/>
  <c r="E1946" i="1"/>
  <c r="F1946" i="1"/>
  <c r="C1947" i="1"/>
  <c r="D1947" i="1"/>
  <c r="E1947" i="1"/>
  <c r="F1947" i="1"/>
  <c r="C1948" i="1"/>
  <c r="D1948" i="1"/>
  <c r="E1948" i="1"/>
  <c r="F1948" i="1"/>
  <c r="C1949" i="1"/>
  <c r="D1949" i="1"/>
  <c r="E1949" i="1"/>
  <c r="F1949" i="1"/>
  <c r="C1950" i="1"/>
  <c r="D1950" i="1"/>
  <c r="E1950" i="1"/>
  <c r="F1950" i="1"/>
  <c r="C1951" i="1"/>
  <c r="D1951" i="1"/>
  <c r="E1951" i="1"/>
  <c r="F1951" i="1"/>
  <c r="C1952" i="1"/>
  <c r="D1952" i="1"/>
  <c r="E1952" i="1"/>
  <c r="F1952" i="1"/>
  <c r="C1953" i="1"/>
  <c r="D1953" i="1"/>
  <c r="E1953" i="1"/>
  <c r="F1953" i="1"/>
  <c r="C1954" i="1"/>
  <c r="D1954" i="1"/>
  <c r="E1954" i="1"/>
  <c r="F1954" i="1"/>
  <c r="C1955" i="1"/>
  <c r="D1955" i="1"/>
  <c r="E1955" i="1"/>
  <c r="F1955" i="1"/>
  <c r="C1956" i="1"/>
  <c r="D1956" i="1"/>
  <c r="E1956" i="1"/>
  <c r="F1956" i="1"/>
  <c r="C1957" i="1"/>
  <c r="D1957" i="1"/>
  <c r="E1957" i="1"/>
  <c r="F1957" i="1"/>
  <c r="C1958" i="1"/>
  <c r="D1958" i="1"/>
  <c r="E1958" i="1"/>
  <c r="F1958" i="1"/>
  <c r="C1959" i="1"/>
  <c r="D1959" i="1"/>
  <c r="E1959" i="1"/>
  <c r="F1959" i="1"/>
  <c r="C1960" i="1"/>
  <c r="D1960" i="1"/>
  <c r="E1960" i="1"/>
  <c r="F1960" i="1"/>
  <c r="C1961" i="1"/>
  <c r="D1961" i="1"/>
  <c r="E1961" i="1"/>
  <c r="F1961" i="1"/>
  <c r="C1962" i="1"/>
  <c r="D1962" i="1"/>
  <c r="E1962" i="1"/>
  <c r="F1962" i="1"/>
  <c r="C1963" i="1"/>
  <c r="D1963" i="1"/>
  <c r="E1963" i="1"/>
  <c r="F1963" i="1"/>
  <c r="C1964" i="1"/>
  <c r="D1964" i="1"/>
  <c r="E1964" i="1"/>
  <c r="F1964" i="1"/>
  <c r="C1965" i="1"/>
  <c r="D1965" i="1"/>
  <c r="E1965" i="1"/>
  <c r="F1965" i="1"/>
  <c r="C1966" i="1"/>
  <c r="D1966" i="1"/>
  <c r="E1966" i="1"/>
  <c r="F1966" i="1"/>
  <c r="C1967" i="1"/>
  <c r="D1967" i="1"/>
  <c r="E1967" i="1"/>
  <c r="F1967" i="1"/>
  <c r="C1968" i="1"/>
  <c r="D1968" i="1"/>
  <c r="E1968" i="1"/>
  <c r="F1968" i="1"/>
  <c r="C1969" i="1"/>
  <c r="D1969" i="1"/>
  <c r="E1969" i="1"/>
  <c r="F1969" i="1"/>
  <c r="C1970" i="1"/>
  <c r="D1970" i="1"/>
  <c r="E1970" i="1"/>
  <c r="F1970" i="1"/>
  <c r="C1971" i="1"/>
  <c r="D1971" i="1"/>
  <c r="E1971" i="1"/>
  <c r="F1971" i="1"/>
  <c r="C1972" i="1"/>
  <c r="D1972" i="1"/>
  <c r="E1972" i="1"/>
  <c r="F1972" i="1"/>
  <c r="C1973" i="1"/>
  <c r="D1973" i="1"/>
  <c r="E1973" i="1"/>
  <c r="F1973" i="1"/>
  <c r="C1974" i="1"/>
  <c r="D1974" i="1"/>
  <c r="E1974" i="1"/>
  <c r="F1974" i="1"/>
  <c r="C1975" i="1"/>
  <c r="D1975" i="1"/>
  <c r="E1975" i="1"/>
  <c r="F1975" i="1"/>
  <c r="C1976" i="1"/>
  <c r="D1976" i="1"/>
  <c r="E1976" i="1"/>
  <c r="F1976" i="1"/>
  <c r="C1977" i="1"/>
  <c r="D1977" i="1"/>
  <c r="E1977" i="1"/>
  <c r="F1977" i="1"/>
  <c r="C1978" i="1"/>
  <c r="D1978" i="1"/>
  <c r="E1978" i="1"/>
  <c r="F1978" i="1"/>
  <c r="C1979" i="1"/>
  <c r="D1979" i="1"/>
  <c r="E1979" i="1"/>
  <c r="F1979" i="1"/>
  <c r="C1980" i="1"/>
  <c r="D1980" i="1"/>
  <c r="E1980" i="1"/>
  <c r="F1980" i="1"/>
  <c r="C1981" i="1"/>
  <c r="D1981" i="1"/>
  <c r="E1981" i="1"/>
  <c r="F1981" i="1"/>
  <c r="C1982" i="1"/>
  <c r="D1982" i="1"/>
  <c r="E1982" i="1"/>
  <c r="F1982" i="1"/>
  <c r="C1983" i="1"/>
  <c r="D1983" i="1"/>
  <c r="E1983" i="1"/>
  <c r="F1983" i="1"/>
  <c r="C1984" i="1"/>
  <c r="D1984" i="1"/>
  <c r="E1984" i="1"/>
  <c r="F1984" i="1"/>
  <c r="C1985" i="1"/>
  <c r="D1985" i="1"/>
  <c r="E1985" i="1"/>
  <c r="F1985" i="1"/>
  <c r="C1986" i="1"/>
  <c r="D1986" i="1"/>
  <c r="E1986" i="1"/>
  <c r="F1986" i="1"/>
  <c r="C1987" i="1"/>
  <c r="D1987" i="1"/>
  <c r="E1987" i="1"/>
  <c r="F1987" i="1"/>
  <c r="C1988" i="1"/>
  <c r="D1988" i="1"/>
  <c r="E1988" i="1"/>
  <c r="F1988" i="1"/>
  <c r="C1989" i="1"/>
  <c r="D1989" i="1"/>
  <c r="E1989" i="1"/>
  <c r="F1989" i="1"/>
  <c r="C1990" i="1"/>
  <c r="D1990" i="1"/>
  <c r="E1990" i="1"/>
  <c r="F1990" i="1"/>
  <c r="C1991" i="1"/>
  <c r="D1991" i="1"/>
  <c r="E1991" i="1"/>
  <c r="F1991" i="1"/>
  <c r="C1992" i="1"/>
  <c r="D1992" i="1"/>
  <c r="E1992" i="1"/>
  <c r="F1992" i="1"/>
  <c r="C1993" i="1"/>
  <c r="D1993" i="1"/>
  <c r="E1993" i="1"/>
  <c r="F1993" i="1"/>
  <c r="C1994" i="1"/>
  <c r="D1994" i="1"/>
  <c r="E1994" i="1"/>
  <c r="F1994" i="1"/>
  <c r="C1995" i="1"/>
  <c r="D1995" i="1"/>
  <c r="E1995" i="1"/>
  <c r="F1995" i="1"/>
  <c r="C1996" i="1"/>
  <c r="D1996" i="1"/>
  <c r="E1996" i="1"/>
  <c r="F1996" i="1"/>
  <c r="C1997" i="1"/>
  <c r="D1997" i="1"/>
  <c r="E1997" i="1"/>
  <c r="F1997" i="1"/>
  <c r="C1998" i="1"/>
  <c r="D1998" i="1"/>
  <c r="E1998" i="1"/>
  <c r="F1998" i="1"/>
  <c r="C1999" i="1"/>
  <c r="D1999" i="1"/>
  <c r="E1999" i="1"/>
  <c r="F1999" i="1"/>
  <c r="C2000" i="1"/>
  <c r="D2000" i="1"/>
  <c r="E2000" i="1"/>
  <c r="F2000" i="1"/>
  <c r="C2001" i="1"/>
  <c r="D2001" i="1"/>
  <c r="E2001" i="1"/>
  <c r="F2001" i="1"/>
  <c r="C2002" i="1"/>
  <c r="D2002" i="1"/>
  <c r="E2002" i="1"/>
  <c r="F2002" i="1"/>
  <c r="C2003" i="1"/>
  <c r="D2003" i="1"/>
  <c r="E2003" i="1"/>
  <c r="F2003" i="1"/>
  <c r="C2004" i="1"/>
  <c r="D2004" i="1"/>
  <c r="E2004" i="1"/>
  <c r="F2004" i="1"/>
  <c r="C2005" i="1"/>
  <c r="D2005" i="1"/>
  <c r="E2005" i="1"/>
  <c r="F2005" i="1"/>
  <c r="C2006" i="1"/>
  <c r="D2006" i="1"/>
  <c r="E2006" i="1"/>
  <c r="F2006" i="1"/>
  <c r="C2007" i="1"/>
  <c r="D2007" i="1"/>
  <c r="E2007" i="1"/>
  <c r="F2007" i="1"/>
  <c r="C2008" i="1"/>
  <c r="D2008" i="1"/>
  <c r="E2008" i="1"/>
  <c r="F2008" i="1"/>
  <c r="C2009" i="1"/>
  <c r="D2009" i="1"/>
  <c r="E2009" i="1"/>
  <c r="F2009" i="1"/>
  <c r="C2010" i="1"/>
  <c r="D2010" i="1"/>
  <c r="E2010" i="1"/>
  <c r="F2010" i="1"/>
  <c r="C2011" i="1"/>
  <c r="D2011" i="1"/>
  <c r="E2011" i="1"/>
  <c r="F2011" i="1"/>
  <c r="C2012" i="1"/>
  <c r="D2012" i="1"/>
  <c r="E2012" i="1"/>
  <c r="F2012" i="1"/>
  <c r="C2013" i="1"/>
  <c r="D2013" i="1"/>
  <c r="E2013" i="1"/>
  <c r="F2013" i="1"/>
  <c r="C2014" i="1"/>
  <c r="D2014" i="1"/>
  <c r="E2014" i="1"/>
  <c r="F2014" i="1"/>
  <c r="C2015" i="1"/>
  <c r="D2015" i="1"/>
  <c r="E2015" i="1"/>
  <c r="F2015" i="1"/>
  <c r="C2016" i="1"/>
  <c r="D2016" i="1"/>
  <c r="E2016" i="1"/>
  <c r="F2016" i="1"/>
  <c r="C2017" i="1"/>
  <c r="D2017" i="1"/>
  <c r="E2017" i="1"/>
  <c r="F2017" i="1"/>
  <c r="C2018" i="1"/>
  <c r="D2018" i="1"/>
  <c r="E2018" i="1"/>
  <c r="F2018" i="1"/>
  <c r="C2019" i="1"/>
  <c r="D2019" i="1"/>
  <c r="E2019" i="1"/>
  <c r="F2019" i="1"/>
  <c r="C2020" i="1"/>
  <c r="D2020" i="1"/>
  <c r="E2020" i="1"/>
  <c r="F2020" i="1"/>
  <c r="C2021" i="1"/>
  <c r="D2021" i="1"/>
  <c r="E2021" i="1"/>
  <c r="F2021" i="1"/>
  <c r="C2022" i="1"/>
  <c r="D2022" i="1"/>
  <c r="E2022" i="1"/>
  <c r="F2022" i="1"/>
  <c r="C2023" i="1"/>
  <c r="D2023" i="1"/>
  <c r="E2023" i="1"/>
  <c r="F2023" i="1"/>
  <c r="C2024" i="1"/>
  <c r="D2024" i="1"/>
  <c r="E2024" i="1"/>
  <c r="F2024" i="1"/>
  <c r="C2025" i="1"/>
  <c r="D2025" i="1"/>
  <c r="E2025" i="1"/>
  <c r="F2025" i="1"/>
  <c r="C2026" i="1"/>
  <c r="D2026" i="1"/>
  <c r="E2026" i="1"/>
  <c r="F2026" i="1"/>
  <c r="C2027" i="1"/>
  <c r="D2027" i="1"/>
  <c r="E2027" i="1"/>
  <c r="F2027" i="1"/>
  <c r="C2028" i="1"/>
  <c r="D2028" i="1"/>
  <c r="E2028" i="1"/>
  <c r="F2028" i="1"/>
  <c r="C2029" i="1"/>
  <c r="D2029" i="1"/>
  <c r="E2029" i="1"/>
  <c r="F2029" i="1"/>
  <c r="C2030" i="1"/>
  <c r="D2030" i="1"/>
  <c r="E2030" i="1"/>
  <c r="F2030" i="1"/>
  <c r="C2031" i="1"/>
  <c r="D2031" i="1"/>
  <c r="E2031" i="1"/>
  <c r="F2031" i="1"/>
  <c r="C2032" i="1"/>
  <c r="D2032" i="1"/>
  <c r="E2032" i="1"/>
  <c r="F2032" i="1"/>
  <c r="C2033" i="1"/>
  <c r="D2033" i="1"/>
  <c r="E2033" i="1"/>
  <c r="F2033" i="1"/>
  <c r="C2034" i="1"/>
  <c r="D2034" i="1"/>
  <c r="E2034" i="1"/>
  <c r="F2034" i="1"/>
  <c r="C2035" i="1"/>
  <c r="D2035" i="1"/>
  <c r="E2035" i="1"/>
  <c r="F2035" i="1"/>
  <c r="C2036" i="1"/>
  <c r="D2036" i="1"/>
  <c r="E2036" i="1"/>
  <c r="F2036" i="1"/>
  <c r="C2037" i="1"/>
  <c r="D2037" i="1"/>
  <c r="E2037" i="1"/>
  <c r="F2037" i="1"/>
  <c r="C2038" i="1"/>
  <c r="D2038" i="1"/>
  <c r="E2038" i="1"/>
  <c r="F2038" i="1"/>
  <c r="C2039" i="1"/>
  <c r="D2039" i="1"/>
  <c r="E2039" i="1"/>
  <c r="F2039" i="1"/>
  <c r="C2040" i="1"/>
  <c r="D2040" i="1"/>
  <c r="E2040" i="1"/>
  <c r="F2040" i="1"/>
  <c r="C2041" i="1"/>
  <c r="D2041" i="1"/>
  <c r="E2041" i="1"/>
  <c r="F2041" i="1"/>
  <c r="C2042" i="1"/>
  <c r="D2042" i="1"/>
  <c r="E2042" i="1"/>
  <c r="F2042" i="1"/>
  <c r="C2043" i="1"/>
  <c r="D2043" i="1"/>
  <c r="E2043" i="1"/>
  <c r="F2043" i="1"/>
  <c r="C2044" i="1"/>
  <c r="D2044" i="1"/>
  <c r="E2044" i="1"/>
  <c r="F2044" i="1"/>
  <c r="C2045" i="1"/>
  <c r="D2045" i="1"/>
  <c r="E2045" i="1"/>
  <c r="F2045" i="1"/>
  <c r="C2046" i="1"/>
  <c r="D2046" i="1"/>
  <c r="E2046" i="1"/>
  <c r="F2046" i="1"/>
  <c r="C2047" i="1"/>
  <c r="D2047" i="1"/>
  <c r="E2047" i="1"/>
  <c r="F2047" i="1"/>
  <c r="C2048" i="1"/>
  <c r="D2048" i="1"/>
  <c r="E2048" i="1"/>
  <c r="F2048" i="1"/>
  <c r="C2049" i="1"/>
  <c r="D2049" i="1"/>
  <c r="E2049" i="1"/>
  <c r="F2049" i="1"/>
  <c r="C2050" i="1"/>
  <c r="D2050" i="1"/>
  <c r="E2050" i="1"/>
  <c r="F2050" i="1"/>
  <c r="C2051" i="1"/>
  <c r="D2051" i="1"/>
  <c r="E2051" i="1"/>
  <c r="F2051" i="1"/>
  <c r="C2052" i="1"/>
  <c r="D2052" i="1"/>
  <c r="E2052" i="1"/>
  <c r="F2052" i="1"/>
  <c r="C2053" i="1"/>
  <c r="D2053" i="1"/>
  <c r="E2053" i="1"/>
  <c r="F2053" i="1"/>
  <c r="C2054" i="1"/>
  <c r="D2054" i="1"/>
  <c r="E2054" i="1"/>
  <c r="F2054" i="1"/>
  <c r="C2055" i="1"/>
  <c r="D2055" i="1"/>
  <c r="E2055" i="1"/>
  <c r="F2055" i="1"/>
  <c r="C2056" i="1"/>
  <c r="D2056" i="1"/>
  <c r="E2056" i="1"/>
  <c r="F2056" i="1"/>
  <c r="C2057" i="1"/>
  <c r="D2057" i="1"/>
  <c r="E2057" i="1"/>
  <c r="F2057" i="1"/>
  <c r="C2058" i="1"/>
  <c r="D2058" i="1"/>
  <c r="E2058" i="1"/>
  <c r="F2058" i="1"/>
  <c r="C2059" i="1"/>
  <c r="D2059" i="1"/>
  <c r="E2059" i="1"/>
  <c r="F2059" i="1"/>
  <c r="C2060" i="1"/>
  <c r="D2060" i="1"/>
  <c r="E2060" i="1"/>
  <c r="F2060" i="1"/>
  <c r="C2061" i="1"/>
  <c r="D2061" i="1"/>
  <c r="E2061" i="1"/>
  <c r="F2061" i="1"/>
  <c r="C2062" i="1"/>
  <c r="D2062" i="1"/>
  <c r="E2062" i="1"/>
  <c r="F2062" i="1"/>
  <c r="C2063" i="1"/>
  <c r="D2063" i="1"/>
  <c r="E2063" i="1"/>
  <c r="F2063" i="1"/>
  <c r="C2064" i="1"/>
  <c r="D2064" i="1"/>
  <c r="E2064" i="1"/>
  <c r="F2064" i="1"/>
  <c r="C2065" i="1"/>
  <c r="D2065" i="1"/>
  <c r="E2065" i="1"/>
  <c r="F2065" i="1"/>
  <c r="C2066" i="1"/>
  <c r="D2066" i="1"/>
  <c r="E2066" i="1"/>
  <c r="F2066" i="1"/>
  <c r="C2067" i="1"/>
  <c r="D2067" i="1"/>
  <c r="E2067" i="1"/>
  <c r="F2067" i="1"/>
  <c r="C2068" i="1"/>
  <c r="D2068" i="1"/>
  <c r="E2068" i="1"/>
  <c r="F2068" i="1"/>
  <c r="C2069" i="1"/>
  <c r="D2069" i="1"/>
  <c r="E2069" i="1"/>
  <c r="F2069" i="1"/>
  <c r="C2070" i="1"/>
  <c r="D2070" i="1"/>
  <c r="E2070" i="1"/>
  <c r="F2070" i="1"/>
  <c r="C2071" i="1"/>
  <c r="D2071" i="1"/>
  <c r="E2071" i="1"/>
  <c r="F2071" i="1"/>
  <c r="C2072" i="1"/>
  <c r="D2072" i="1"/>
  <c r="E2072" i="1"/>
  <c r="F2072" i="1"/>
  <c r="C2073" i="1"/>
  <c r="D2073" i="1"/>
  <c r="E2073" i="1"/>
  <c r="F2073" i="1"/>
  <c r="C2074" i="1"/>
  <c r="D2074" i="1"/>
  <c r="E2074" i="1"/>
  <c r="F2074" i="1"/>
  <c r="C2075" i="1"/>
  <c r="D2075" i="1"/>
  <c r="E2075" i="1"/>
  <c r="F2075" i="1"/>
  <c r="C2076" i="1"/>
  <c r="D2076" i="1"/>
  <c r="E2076" i="1"/>
  <c r="F2076" i="1"/>
  <c r="C2077" i="1"/>
  <c r="D2077" i="1"/>
  <c r="E2077" i="1"/>
  <c r="F2077" i="1"/>
  <c r="C2078" i="1"/>
  <c r="D2078" i="1"/>
  <c r="E2078" i="1"/>
  <c r="F2078" i="1"/>
  <c r="C2079" i="1"/>
  <c r="D2079" i="1"/>
  <c r="E2079" i="1"/>
  <c r="F2079" i="1"/>
  <c r="C2080" i="1"/>
  <c r="D2080" i="1"/>
  <c r="E2080" i="1"/>
  <c r="F2080" i="1"/>
  <c r="C2081" i="1"/>
  <c r="D2081" i="1"/>
  <c r="E2081" i="1"/>
  <c r="F2081" i="1"/>
  <c r="C2082" i="1"/>
  <c r="D2082" i="1"/>
  <c r="E2082" i="1"/>
  <c r="F2082" i="1"/>
  <c r="C2083" i="1"/>
  <c r="D2083" i="1"/>
  <c r="E2083" i="1"/>
  <c r="F2083" i="1"/>
  <c r="C2084" i="1"/>
  <c r="D2084" i="1"/>
  <c r="E2084" i="1"/>
  <c r="F2084" i="1"/>
  <c r="C2085" i="1"/>
  <c r="D2085" i="1"/>
  <c r="E2085" i="1"/>
  <c r="F2085" i="1"/>
  <c r="C2086" i="1"/>
  <c r="D2086" i="1"/>
  <c r="E2086" i="1"/>
  <c r="F2086" i="1"/>
  <c r="C2087" i="1"/>
  <c r="D2087" i="1"/>
  <c r="E2087" i="1"/>
  <c r="F2087" i="1"/>
  <c r="C2088" i="1"/>
  <c r="D2088" i="1"/>
  <c r="E2088" i="1"/>
  <c r="F2088" i="1"/>
  <c r="C2089" i="1"/>
  <c r="D2089" i="1"/>
  <c r="E2089" i="1"/>
  <c r="F2089" i="1"/>
  <c r="C2090" i="1"/>
  <c r="D2090" i="1"/>
  <c r="E2090" i="1"/>
  <c r="F2090" i="1"/>
  <c r="C2091" i="1"/>
  <c r="D2091" i="1"/>
  <c r="E2091" i="1"/>
  <c r="F2091" i="1"/>
  <c r="C2092" i="1"/>
  <c r="D2092" i="1"/>
  <c r="E2092" i="1"/>
  <c r="F2092" i="1"/>
  <c r="C2093" i="1"/>
  <c r="D2093" i="1"/>
  <c r="E2093" i="1"/>
  <c r="F2093" i="1"/>
  <c r="C2094" i="1"/>
  <c r="D2094" i="1"/>
  <c r="E2094" i="1"/>
  <c r="F2094" i="1"/>
  <c r="C2095" i="1"/>
  <c r="D2095" i="1"/>
  <c r="E2095" i="1"/>
  <c r="F2095" i="1"/>
  <c r="C2096" i="1"/>
  <c r="D2096" i="1"/>
  <c r="E2096" i="1"/>
  <c r="F2096" i="1"/>
  <c r="C2097" i="1"/>
  <c r="D2097" i="1"/>
  <c r="E2097" i="1"/>
  <c r="F2097" i="1"/>
  <c r="C2098" i="1"/>
  <c r="D2098" i="1"/>
  <c r="E2098" i="1"/>
  <c r="F2098" i="1"/>
  <c r="C2099" i="1"/>
  <c r="D2099" i="1"/>
  <c r="E2099" i="1"/>
  <c r="F2099" i="1"/>
  <c r="C2100" i="1"/>
  <c r="D2100" i="1"/>
  <c r="E2100" i="1"/>
  <c r="F2100" i="1"/>
  <c r="C2101" i="1"/>
  <c r="D2101" i="1"/>
  <c r="E2101" i="1"/>
  <c r="F2101" i="1"/>
  <c r="C2102" i="1"/>
  <c r="D2102" i="1"/>
  <c r="E2102" i="1"/>
  <c r="F2102" i="1"/>
  <c r="C2103" i="1"/>
  <c r="D2103" i="1"/>
  <c r="E2103" i="1"/>
  <c r="F2103" i="1"/>
  <c r="C2104" i="1"/>
  <c r="D2104" i="1"/>
  <c r="E2104" i="1"/>
  <c r="F2104" i="1"/>
  <c r="C2105" i="1"/>
  <c r="D2105" i="1"/>
  <c r="E2105" i="1"/>
  <c r="F2105" i="1"/>
  <c r="C2106" i="1"/>
  <c r="D2106" i="1"/>
  <c r="E2106" i="1"/>
  <c r="F2106" i="1"/>
  <c r="C2107" i="1"/>
  <c r="D2107" i="1"/>
  <c r="E2107" i="1"/>
  <c r="F2107" i="1"/>
  <c r="C2108" i="1"/>
  <c r="D2108" i="1"/>
  <c r="E2108" i="1"/>
  <c r="F2108" i="1"/>
  <c r="C2109" i="1"/>
  <c r="D2109" i="1"/>
  <c r="E2109" i="1"/>
  <c r="F2109" i="1"/>
  <c r="C2110" i="1"/>
  <c r="D2110" i="1"/>
  <c r="E2110" i="1"/>
  <c r="F2110" i="1"/>
  <c r="C2111" i="1"/>
  <c r="D2111" i="1"/>
  <c r="E2111" i="1"/>
  <c r="F2111" i="1"/>
  <c r="C2112" i="1"/>
  <c r="D2112" i="1"/>
  <c r="E2112" i="1"/>
  <c r="F2112" i="1"/>
  <c r="C2113" i="1"/>
  <c r="D2113" i="1"/>
  <c r="E2113" i="1"/>
  <c r="F2113" i="1"/>
  <c r="C2114" i="1"/>
  <c r="D2114" i="1"/>
  <c r="E2114" i="1"/>
  <c r="F2114" i="1"/>
  <c r="C2115" i="1"/>
  <c r="D2115" i="1"/>
  <c r="E2115" i="1"/>
  <c r="F2115" i="1"/>
  <c r="C2116" i="1"/>
  <c r="D2116" i="1"/>
  <c r="E2116" i="1"/>
  <c r="F2116" i="1"/>
  <c r="C2117" i="1"/>
  <c r="D2117" i="1"/>
  <c r="E2117" i="1"/>
  <c r="F2117" i="1"/>
  <c r="C2118" i="1"/>
  <c r="D2118" i="1"/>
  <c r="E2118" i="1"/>
  <c r="F2118" i="1"/>
  <c r="C2119" i="1"/>
  <c r="D2119" i="1"/>
  <c r="E2119" i="1"/>
  <c r="F2119" i="1"/>
  <c r="C2120" i="1"/>
  <c r="D2120" i="1"/>
  <c r="E2120" i="1"/>
  <c r="F2120" i="1"/>
  <c r="C2121" i="1"/>
  <c r="D2121" i="1"/>
  <c r="E2121" i="1"/>
  <c r="F2121" i="1"/>
  <c r="C2122" i="1"/>
  <c r="D2122" i="1"/>
  <c r="E2122" i="1"/>
  <c r="F2122" i="1"/>
  <c r="C2123" i="1"/>
  <c r="D2123" i="1"/>
  <c r="E2123" i="1"/>
  <c r="F2123" i="1"/>
  <c r="C2124" i="1"/>
  <c r="D2124" i="1"/>
  <c r="E2124" i="1"/>
  <c r="F2124" i="1"/>
  <c r="C2125" i="1"/>
  <c r="D2125" i="1"/>
  <c r="E2125" i="1"/>
  <c r="F2125" i="1"/>
  <c r="C2126" i="1"/>
  <c r="D2126" i="1"/>
  <c r="E2126" i="1"/>
  <c r="F2126" i="1"/>
  <c r="C2127" i="1"/>
  <c r="D2127" i="1"/>
  <c r="E2127" i="1"/>
  <c r="F2127" i="1"/>
  <c r="C2128" i="1"/>
  <c r="D2128" i="1"/>
  <c r="E2128" i="1"/>
  <c r="F2128" i="1"/>
  <c r="C2129" i="1"/>
  <c r="D2129" i="1"/>
  <c r="E2129" i="1"/>
  <c r="F2129" i="1"/>
  <c r="C2130" i="1"/>
  <c r="D2130" i="1"/>
  <c r="E2130" i="1"/>
  <c r="F2130" i="1"/>
  <c r="C2131" i="1"/>
  <c r="D2131" i="1"/>
  <c r="E2131" i="1"/>
  <c r="F2131" i="1"/>
  <c r="C2132" i="1"/>
  <c r="D2132" i="1"/>
  <c r="E2132" i="1"/>
  <c r="F2132" i="1"/>
  <c r="C2133" i="1"/>
  <c r="D2133" i="1"/>
  <c r="E2133" i="1"/>
  <c r="F2133" i="1"/>
  <c r="C2134" i="1"/>
  <c r="D2134" i="1"/>
  <c r="E2134" i="1"/>
  <c r="F2134" i="1"/>
  <c r="C2135" i="1"/>
  <c r="D2135" i="1"/>
  <c r="E2135" i="1"/>
  <c r="F2135" i="1"/>
  <c r="C2136" i="1"/>
  <c r="D2136" i="1"/>
  <c r="E2136" i="1"/>
  <c r="F2136" i="1"/>
  <c r="C2137" i="1"/>
  <c r="D2137" i="1"/>
  <c r="E2137" i="1"/>
  <c r="F2137" i="1"/>
  <c r="C2138" i="1"/>
  <c r="D2138" i="1"/>
  <c r="E2138" i="1"/>
  <c r="F2138" i="1"/>
  <c r="C2139" i="1"/>
  <c r="D2139" i="1"/>
  <c r="E2139" i="1"/>
  <c r="F2139" i="1"/>
  <c r="C2140" i="1"/>
  <c r="D2140" i="1"/>
  <c r="E2140" i="1"/>
  <c r="F2140" i="1"/>
  <c r="C2141" i="1"/>
  <c r="D2141" i="1"/>
  <c r="E2141" i="1"/>
  <c r="F2141" i="1"/>
  <c r="C2142" i="1"/>
  <c r="D2142" i="1"/>
  <c r="E2142" i="1"/>
  <c r="F2142" i="1"/>
  <c r="C2143" i="1"/>
  <c r="D2143" i="1"/>
  <c r="E2143" i="1"/>
  <c r="F2143" i="1"/>
  <c r="C2144" i="1"/>
  <c r="D2144" i="1"/>
  <c r="E2144" i="1"/>
  <c r="F2144" i="1"/>
  <c r="C2145" i="1"/>
  <c r="D2145" i="1"/>
  <c r="E2145" i="1"/>
  <c r="F2145" i="1"/>
  <c r="C2146" i="1"/>
  <c r="D2146" i="1"/>
  <c r="E2146" i="1"/>
  <c r="F2146" i="1"/>
  <c r="C2147" i="1"/>
  <c r="D2147" i="1"/>
  <c r="E2147" i="1"/>
  <c r="F2147" i="1"/>
  <c r="C2148" i="1"/>
  <c r="D2148" i="1"/>
  <c r="E2148" i="1"/>
  <c r="F2148" i="1"/>
  <c r="C2149" i="1"/>
  <c r="D2149" i="1"/>
  <c r="E2149" i="1"/>
  <c r="F2149" i="1"/>
  <c r="C2150" i="1"/>
  <c r="D2150" i="1"/>
  <c r="E2150" i="1"/>
  <c r="F2150" i="1"/>
  <c r="C2151" i="1"/>
  <c r="D2151" i="1"/>
  <c r="E2151" i="1"/>
  <c r="F2151" i="1"/>
  <c r="C2152" i="1"/>
  <c r="D2152" i="1"/>
  <c r="E2152" i="1"/>
  <c r="F2152" i="1"/>
  <c r="C2153" i="1"/>
  <c r="D2153" i="1"/>
  <c r="E2153" i="1"/>
  <c r="F2153" i="1"/>
  <c r="C2154" i="1"/>
  <c r="D2154" i="1"/>
  <c r="E2154" i="1"/>
  <c r="F2154" i="1"/>
  <c r="C2155" i="1"/>
  <c r="D2155" i="1"/>
  <c r="E2155" i="1"/>
  <c r="F2155" i="1"/>
  <c r="C2156" i="1"/>
  <c r="D2156" i="1"/>
  <c r="E2156" i="1"/>
  <c r="F2156" i="1"/>
  <c r="C2157" i="1"/>
  <c r="D2157" i="1"/>
  <c r="E2157" i="1"/>
  <c r="F2157" i="1"/>
  <c r="C2158" i="1"/>
  <c r="D2158" i="1"/>
  <c r="E2158" i="1"/>
  <c r="F2158" i="1"/>
  <c r="C2159" i="1"/>
  <c r="D2159" i="1"/>
  <c r="E2159" i="1"/>
  <c r="F2159" i="1"/>
  <c r="C2160" i="1"/>
  <c r="D2160" i="1"/>
  <c r="E2160" i="1"/>
  <c r="F2160" i="1"/>
  <c r="C2161" i="1"/>
  <c r="D2161" i="1"/>
  <c r="E2161" i="1"/>
  <c r="F2161" i="1"/>
  <c r="C2162" i="1"/>
  <c r="D2162" i="1"/>
  <c r="E2162" i="1"/>
  <c r="F2162" i="1"/>
  <c r="C2163" i="1"/>
  <c r="D2163" i="1"/>
  <c r="E2163" i="1"/>
  <c r="F2163" i="1"/>
  <c r="C2164" i="1"/>
  <c r="D2164" i="1"/>
  <c r="E2164" i="1"/>
  <c r="F2164" i="1"/>
  <c r="C2165" i="1"/>
  <c r="D2165" i="1"/>
  <c r="E2165" i="1"/>
  <c r="F2165" i="1"/>
  <c r="C2166" i="1"/>
  <c r="D2166" i="1"/>
  <c r="E2166" i="1"/>
  <c r="F2166" i="1"/>
  <c r="C2167" i="1"/>
  <c r="D2167" i="1"/>
  <c r="E2167" i="1"/>
  <c r="F2167" i="1"/>
  <c r="C2168" i="1"/>
  <c r="D2168" i="1"/>
  <c r="E2168" i="1"/>
  <c r="F2168" i="1"/>
  <c r="C2169" i="1"/>
  <c r="D2169" i="1"/>
  <c r="E2169" i="1"/>
  <c r="F2169" i="1"/>
  <c r="C2170" i="1"/>
  <c r="D2170" i="1"/>
  <c r="E2170" i="1"/>
  <c r="F2170" i="1"/>
  <c r="C2171" i="1"/>
  <c r="D2171" i="1"/>
  <c r="E2171" i="1"/>
  <c r="F2171" i="1"/>
  <c r="C2172" i="1"/>
  <c r="D2172" i="1"/>
  <c r="E2172" i="1"/>
  <c r="F2172" i="1"/>
  <c r="C2173" i="1"/>
  <c r="D2173" i="1"/>
  <c r="E2173" i="1"/>
  <c r="F2173" i="1"/>
  <c r="C2174" i="1"/>
  <c r="D2174" i="1"/>
  <c r="E2174" i="1"/>
  <c r="F2174" i="1"/>
  <c r="C2175" i="1"/>
  <c r="D2175" i="1"/>
  <c r="E2175" i="1"/>
  <c r="F2175" i="1"/>
  <c r="C2176" i="1"/>
  <c r="D2176" i="1"/>
  <c r="E2176" i="1"/>
  <c r="F2176" i="1"/>
  <c r="C2177" i="1"/>
  <c r="D2177" i="1"/>
  <c r="E2177" i="1"/>
  <c r="F2177" i="1"/>
  <c r="C2178" i="1"/>
  <c r="D2178" i="1"/>
  <c r="E2178" i="1"/>
  <c r="F2178" i="1"/>
  <c r="C2179" i="1"/>
  <c r="D2179" i="1"/>
  <c r="E2179" i="1"/>
  <c r="F2179" i="1"/>
  <c r="C2180" i="1"/>
  <c r="D2180" i="1"/>
  <c r="E2180" i="1"/>
  <c r="F2180" i="1"/>
  <c r="C2181" i="1"/>
  <c r="D2181" i="1"/>
  <c r="E2181" i="1"/>
  <c r="F2181" i="1"/>
  <c r="C2182" i="1"/>
  <c r="D2182" i="1"/>
  <c r="E2182" i="1"/>
  <c r="F2182" i="1"/>
  <c r="C2183" i="1"/>
  <c r="D2183" i="1"/>
  <c r="E2183" i="1"/>
  <c r="F2183" i="1"/>
  <c r="C2184" i="1"/>
  <c r="D2184" i="1"/>
  <c r="E2184" i="1"/>
  <c r="F2184" i="1"/>
  <c r="C2185" i="1"/>
  <c r="D2185" i="1"/>
  <c r="E2185" i="1"/>
  <c r="F2185" i="1"/>
  <c r="C2186" i="1"/>
  <c r="D2186" i="1"/>
  <c r="E2186" i="1"/>
  <c r="F2186" i="1"/>
  <c r="C2187" i="1"/>
  <c r="D2187" i="1"/>
  <c r="E2187" i="1"/>
  <c r="F2187" i="1"/>
  <c r="C2188" i="1"/>
  <c r="D2188" i="1"/>
  <c r="E2188" i="1"/>
  <c r="F2188" i="1"/>
  <c r="C2189" i="1"/>
  <c r="D2189" i="1"/>
  <c r="E2189" i="1"/>
  <c r="F2189" i="1"/>
  <c r="C2190" i="1"/>
  <c r="D2190" i="1"/>
  <c r="E2190" i="1"/>
  <c r="F2190" i="1"/>
  <c r="C2191" i="1"/>
  <c r="D2191" i="1"/>
  <c r="E2191" i="1"/>
  <c r="F2191" i="1"/>
  <c r="C2192" i="1"/>
  <c r="D2192" i="1"/>
  <c r="E2192" i="1"/>
  <c r="F2192" i="1"/>
  <c r="C2193" i="1"/>
  <c r="D2193" i="1"/>
  <c r="E2193" i="1"/>
  <c r="F2193" i="1"/>
  <c r="C2194" i="1"/>
  <c r="D2194" i="1"/>
  <c r="E2194" i="1"/>
  <c r="F2194" i="1"/>
  <c r="C2195" i="1"/>
  <c r="D2195" i="1"/>
  <c r="E2195" i="1"/>
  <c r="F2195" i="1"/>
  <c r="C2196" i="1"/>
  <c r="D2196" i="1"/>
  <c r="E2196" i="1"/>
  <c r="F2196" i="1"/>
  <c r="C2197" i="1"/>
  <c r="D2197" i="1"/>
  <c r="E2197" i="1"/>
  <c r="F2197" i="1"/>
  <c r="C2198" i="1"/>
  <c r="D2198" i="1"/>
  <c r="E2198" i="1"/>
  <c r="F2198" i="1"/>
  <c r="C2199" i="1"/>
  <c r="D2199" i="1"/>
  <c r="E2199" i="1"/>
  <c r="F2199" i="1"/>
  <c r="C2200" i="1"/>
  <c r="D2200" i="1"/>
  <c r="E2200" i="1"/>
  <c r="F2200" i="1"/>
  <c r="C2201" i="1"/>
  <c r="D2201" i="1"/>
  <c r="E2201" i="1"/>
  <c r="F2201" i="1"/>
  <c r="C2202" i="1"/>
  <c r="D2202" i="1"/>
  <c r="E2202" i="1"/>
  <c r="F2202" i="1"/>
  <c r="C2203" i="1"/>
  <c r="D2203" i="1"/>
  <c r="E2203" i="1"/>
  <c r="F2203" i="1"/>
  <c r="C2204" i="1"/>
  <c r="D2204" i="1"/>
  <c r="E2204" i="1"/>
  <c r="F2204" i="1"/>
  <c r="C2205" i="1"/>
  <c r="D2205" i="1"/>
  <c r="E2205" i="1"/>
  <c r="F2205" i="1"/>
  <c r="C2206" i="1"/>
  <c r="D2206" i="1"/>
  <c r="E2206" i="1"/>
  <c r="F2206" i="1"/>
  <c r="C2207" i="1"/>
  <c r="D2207" i="1"/>
  <c r="E2207" i="1"/>
  <c r="F2207" i="1"/>
  <c r="C2208" i="1"/>
  <c r="D2208" i="1"/>
  <c r="E2208" i="1"/>
  <c r="F2208" i="1"/>
  <c r="C2209" i="1"/>
  <c r="D2209" i="1"/>
  <c r="E2209" i="1"/>
  <c r="F2209" i="1"/>
  <c r="C2210" i="1"/>
  <c r="D2210" i="1"/>
  <c r="E2210" i="1"/>
  <c r="F2210" i="1"/>
  <c r="C2211" i="1"/>
  <c r="D2211" i="1"/>
  <c r="E2211" i="1"/>
  <c r="F2211" i="1"/>
  <c r="C2212" i="1"/>
  <c r="D2212" i="1"/>
  <c r="E2212" i="1"/>
  <c r="F2212" i="1"/>
  <c r="C2213" i="1"/>
  <c r="D2213" i="1"/>
  <c r="E2213" i="1"/>
  <c r="F2213" i="1"/>
  <c r="C2214" i="1"/>
  <c r="D2214" i="1"/>
  <c r="E2214" i="1"/>
  <c r="F2214" i="1"/>
  <c r="C2215" i="1"/>
  <c r="D2215" i="1"/>
  <c r="E2215" i="1"/>
  <c r="F2215" i="1"/>
  <c r="C2216" i="1"/>
  <c r="D2216" i="1"/>
  <c r="E2216" i="1"/>
  <c r="F2216" i="1"/>
  <c r="C2217" i="1"/>
  <c r="D2217" i="1"/>
  <c r="E2217" i="1"/>
  <c r="F2217" i="1"/>
  <c r="C2218" i="1"/>
  <c r="D2218" i="1"/>
  <c r="E2218" i="1"/>
  <c r="F2218" i="1"/>
  <c r="C2219" i="1"/>
  <c r="D2219" i="1"/>
  <c r="E2219" i="1"/>
  <c r="F2219" i="1"/>
  <c r="C2220" i="1"/>
  <c r="D2220" i="1"/>
  <c r="E2220" i="1"/>
  <c r="F2220" i="1"/>
  <c r="C2221" i="1"/>
  <c r="D2221" i="1"/>
  <c r="E2221" i="1"/>
  <c r="F2221" i="1"/>
  <c r="C2222" i="1"/>
  <c r="D2222" i="1"/>
  <c r="E2222" i="1"/>
  <c r="F2222" i="1"/>
  <c r="C2223" i="1"/>
  <c r="D2223" i="1"/>
  <c r="E2223" i="1"/>
  <c r="F2223" i="1"/>
  <c r="C2224" i="1"/>
  <c r="D2224" i="1"/>
  <c r="E2224" i="1"/>
  <c r="F2224" i="1"/>
  <c r="C2225" i="1"/>
  <c r="D2225" i="1"/>
  <c r="E2225" i="1"/>
  <c r="F2225" i="1"/>
  <c r="C2226" i="1"/>
  <c r="D2226" i="1"/>
  <c r="E2226" i="1"/>
  <c r="F2226" i="1"/>
  <c r="C2227" i="1"/>
  <c r="D2227" i="1"/>
  <c r="E2227" i="1"/>
  <c r="F2227" i="1"/>
  <c r="C2228" i="1"/>
  <c r="D2228" i="1"/>
  <c r="E2228" i="1"/>
  <c r="F2228" i="1"/>
  <c r="C2229" i="1"/>
  <c r="D2229" i="1"/>
  <c r="E2229" i="1"/>
  <c r="F2229" i="1"/>
  <c r="C2230" i="1"/>
  <c r="D2230" i="1"/>
  <c r="E2230" i="1"/>
  <c r="F2230" i="1"/>
  <c r="C2231" i="1"/>
  <c r="D2231" i="1"/>
  <c r="E2231" i="1"/>
  <c r="F2231" i="1"/>
  <c r="C2232" i="1"/>
  <c r="D2232" i="1"/>
  <c r="E2232" i="1"/>
  <c r="F2232" i="1"/>
  <c r="C2233" i="1"/>
  <c r="D2233" i="1"/>
  <c r="E2233" i="1"/>
  <c r="F2233" i="1"/>
  <c r="C2234" i="1"/>
  <c r="D2234" i="1"/>
  <c r="E2234" i="1"/>
  <c r="F2234" i="1"/>
  <c r="C2235" i="1"/>
  <c r="D2235" i="1"/>
  <c r="E2235" i="1"/>
  <c r="F2235" i="1"/>
  <c r="C2236" i="1"/>
  <c r="D2236" i="1"/>
  <c r="E2236" i="1"/>
  <c r="F2236" i="1"/>
  <c r="C2237" i="1"/>
  <c r="D2237" i="1"/>
  <c r="E2237" i="1"/>
  <c r="F2237" i="1"/>
  <c r="C2238" i="1"/>
  <c r="D2238" i="1"/>
  <c r="E2238" i="1"/>
  <c r="F2238" i="1"/>
  <c r="C2239" i="1"/>
  <c r="D2239" i="1"/>
  <c r="E2239" i="1"/>
  <c r="F2239" i="1"/>
  <c r="C2240" i="1"/>
  <c r="D2240" i="1"/>
  <c r="E2240" i="1"/>
  <c r="F2240" i="1"/>
  <c r="C2241" i="1"/>
  <c r="D2241" i="1"/>
  <c r="E2241" i="1"/>
  <c r="F2241" i="1"/>
  <c r="C2242" i="1"/>
  <c r="D2242" i="1"/>
  <c r="E2242" i="1"/>
  <c r="F2242" i="1"/>
  <c r="C2243" i="1"/>
  <c r="D2243" i="1"/>
  <c r="E2243" i="1"/>
  <c r="F2243" i="1"/>
  <c r="C2244" i="1"/>
  <c r="D2244" i="1"/>
  <c r="E2244" i="1"/>
  <c r="F2244" i="1"/>
  <c r="C2245" i="1"/>
  <c r="D2245" i="1"/>
  <c r="E2245" i="1"/>
  <c r="F2245" i="1"/>
  <c r="C2246" i="1"/>
  <c r="D2246" i="1"/>
  <c r="E2246" i="1"/>
  <c r="F2246" i="1"/>
  <c r="C2247" i="1"/>
  <c r="D2247" i="1"/>
  <c r="E2247" i="1"/>
  <c r="F2247" i="1"/>
  <c r="C2248" i="1"/>
  <c r="D2248" i="1"/>
  <c r="E2248" i="1"/>
  <c r="F2248" i="1"/>
  <c r="C2249" i="1"/>
  <c r="D2249" i="1"/>
  <c r="E2249" i="1"/>
  <c r="F2249" i="1"/>
  <c r="C2250" i="1"/>
  <c r="D2250" i="1"/>
  <c r="E2250" i="1"/>
  <c r="F2250" i="1"/>
  <c r="C2251" i="1"/>
  <c r="D2251" i="1"/>
  <c r="E2251" i="1"/>
  <c r="F2251" i="1"/>
  <c r="C2252" i="1"/>
  <c r="D2252" i="1"/>
  <c r="E2252" i="1"/>
  <c r="F2252" i="1"/>
  <c r="C2253" i="1"/>
  <c r="D2253" i="1"/>
  <c r="E2253" i="1"/>
  <c r="F2253" i="1"/>
  <c r="C2254" i="1"/>
  <c r="D2254" i="1"/>
  <c r="E2254" i="1"/>
  <c r="F2254" i="1"/>
  <c r="C2255" i="1"/>
  <c r="D2255" i="1"/>
  <c r="E2255" i="1"/>
  <c r="F2255" i="1"/>
  <c r="C2256" i="1"/>
  <c r="D2256" i="1"/>
  <c r="E2256" i="1"/>
  <c r="F2256" i="1"/>
  <c r="C2257" i="1"/>
  <c r="D2257" i="1"/>
  <c r="E2257" i="1"/>
  <c r="F2257" i="1"/>
  <c r="C2258" i="1"/>
  <c r="D2258" i="1"/>
  <c r="E2258" i="1"/>
  <c r="F2258" i="1"/>
  <c r="C2259" i="1"/>
  <c r="D2259" i="1"/>
  <c r="E2259" i="1"/>
  <c r="F2259" i="1"/>
  <c r="C2260" i="1"/>
  <c r="D2260" i="1"/>
  <c r="E2260" i="1"/>
  <c r="F2260" i="1"/>
  <c r="C2261" i="1"/>
  <c r="D2261" i="1"/>
  <c r="E2261" i="1"/>
  <c r="F2261" i="1"/>
  <c r="C2262" i="1"/>
  <c r="D2262" i="1"/>
  <c r="E2262" i="1"/>
  <c r="F2262" i="1"/>
  <c r="C2263" i="1"/>
  <c r="D2263" i="1"/>
  <c r="E2263" i="1"/>
  <c r="F2263" i="1"/>
  <c r="C2264" i="1"/>
  <c r="D2264" i="1"/>
  <c r="E2264" i="1"/>
  <c r="F2264" i="1"/>
  <c r="C2265" i="1"/>
  <c r="D2265" i="1"/>
  <c r="E2265" i="1"/>
  <c r="F2265" i="1"/>
  <c r="C2266" i="1"/>
  <c r="D2266" i="1"/>
  <c r="E2266" i="1"/>
  <c r="F2266" i="1"/>
  <c r="C2267" i="1"/>
  <c r="D2267" i="1"/>
  <c r="E2267" i="1"/>
  <c r="F2267" i="1"/>
  <c r="C2268" i="1"/>
  <c r="D2268" i="1"/>
  <c r="E2268" i="1"/>
  <c r="F2268" i="1"/>
  <c r="C2269" i="1"/>
  <c r="D2269" i="1"/>
  <c r="E2269" i="1"/>
  <c r="F2269" i="1"/>
  <c r="C2270" i="1"/>
  <c r="D2270" i="1"/>
  <c r="E2270" i="1"/>
  <c r="F2270" i="1"/>
  <c r="C2271" i="1"/>
  <c r="D2271" i="1"/>
  <c r="E2271" i="1"/>
  <c r="F2271" i="1"/>
  <c r="C2272" i="1"/>
  <c r="D2272" i="1"/>
  <c r="E2272" i="1"/>
  <c r="F2272" i="1"/>
  <c r="C2273" i="1"/>
  <c r="D2273" i="1"/>
  <c r="E2273" i="1"/>
  <c r="F2273" i="1"/>
  <c r="C2274" i="1"/>
  <c r="D2274" i="1"/>
  <c r="E2274" i="1"/>
  <c r="F2274" i="1"/>
  <c r="C2275" i="1"/>
  <c r="D2275" i="1"/>
  <c r="E2275" i="1"/>
  <c r="F2275" i="1"/>
  <c r="C2276" i="1"/>
  <c r="D2276" i="1"/>
  <c r="E2276" i="1"/>
  <c r="F2276" i="1"/>
  <c r="C2277" i="1"/>
  <c r="D2277" i="1"/>
  <c r="E2277" i="1"/>
  <c r="F2277" i="1"/>
  <c r="C2278" i="1"/>
  <c r="D2278" i="1"/>
  <c r="E2278" i="1"/>
  <c r="F2278" i="1"/>
  <c r="C2279" i="1"/>
  <c r="D2279" i="1"/>
  <c r="E2279" i="1"/>
  <c r="F2279" i="1"/>
  <c r="C2280" i="1"/>
  <c r="D2280" i="1"/>
  <c r="E2280" i="1"/>
  <c r="F2280" i="1"/>
  <c r="C2281" i="1"/>
  <c r="D2281" i="1"/>
  <c r="E2281" i="1"/>
  <c r="F2281" i="1"/>
  <c r="C2282" i="1"/>
  <c r="D2282" i="1"/>
  <c r="E2282" i="1"/>
  <c r="F2282" i="1"/>
  <c r="C2283" i="1"/>
  <c r="D2283" i="1"/>
  <c r="E2283" i="1"/>
  <c r="F2283" i="1"/>
  <c r="C2284" i="1"/>
  <c r="D2284" i="1"/>
  <c r="E2284" i="1"/>
  <c r="F2284" i="1"/>
  <c r="C2285" i="1"/>
  <c r="D2285" i="1"/>
  <c r="E2285" i="1"/>
  <c r="F2285" i="1"/>
  <c r="C2286" i="1"/>
  <c r="D2286" i="1"/>
  <c r="E2286" i="1"/>
  <c r="F2286" i="1"/>
  <c r="C2287" i="1"/>
  <c r="D2287" i="1"/>
  <c r="E2287" i="1"/>
  <c r="F2287" i="1"/>
  <c r="C2288" i="1"/>
  <c r="D2288" i="1"/>
  <c r="E2288" i="1"/>
  <c r="F2288" i="1"/>
  <c r="C2289" i="1"/>
  <c r="D2289" i="1"/>
  <c r="E2289" i="1"/>
  <c r="F2289" i="1"/>
  <c r="C2290" i="1"/>
  <c r="D2290" i="1"/>
  <c r="E2290" i="1"/>
  <c r="F2290" i="1"/>
  <c r="C2291" i="1"/>
  <c r="D2291" i="1"/>
  <c r="E2291" i="1"/>
  <c r="F2291" i="1"/>
  <c r="C2292" i="1"/>
  <c r="D2292" i="1"/>
  <c r="E2292" i="1"/>
  <c r="F2292" i="1"/>
  <c r="C2293" i="1"/>
  <c r="D2293" i="1"/>
  <c r="E2293" i="1"/>
  <c r="F2293" i="1"/>
  <c r="C2294" i="1"/>
  <c r="D2294" i="1"/>
  <c r="E2294" i="1"/>
  <c r="F2294" i="1"/>
  <c r="C2295" i="1"/>
  <c r="D2295" i="1"/>
  <c r="E2295" i="1"/>
  <c r="F2295" i="1"/>
  <c r="C2296" i="1"/>
  <c r="D2296" i="1"/>
  <c r="E2296" i="1"/>
  <c r="F2296" i="1"/>
  <c r="C2297" i="1"/>
  <c r="D2297" i="1"/>
  <c r="E2297" i="1"/>
  <c r="F2297" i="1"/>
  <c r="C2298" i="1"/>
  <c r="D2298" i="1"/>
  <c r="E2298" i="1"/>
  <c r="F2298" i="1"/>
  <c r="C2299" i="1"/>
  <c r="D2299" i="1"/>
  <c r="E2299" i="1"/>
  <c r="F2299" i="1"/>
  <c r="C2300" i="1"/>
  <c r="D2300" i="1"/>
  <c r="E2300" i="1"/>
  <c r="F2300" i="1"/>
  <c r="C2301" i="1"/>
  <c r="D2301" i="1"/>
  <c r="E2301" i="1"/>
  <c r="F2301" i="1"/>
  <c r="C2302" i="1"/>
  <c r="D2302" i="1"/>
  <c r="E2302" i="1"/>
  <c r="F2302" i="1"/>
  <c r="C2303" i="1"/>
  <c r="D2303" i="1"/>
  <c r="E2303" i="1"/>
  <c r="F2303" i="1"/>
  <c r="C2304" i="1"/>
  <c r="D2304" i="1"/>
  <c r="E2304" i="1"/>
  <c r="F2304" i="1"/>
  <c r="C2305" i="1"/>
  <c r="D2305" i="1"/>
  <c r="E2305" i="1"/>
  <c r="F2305" i="1"/>
  <c r="C2306" i="1"/>
  <c r="D2306" i="1"/>
  <c r="E2306" i="1"/>
  <c r="F2306" i="1"/>
  <c r="C2307" i="1"/>
  <c r="D2307" i="1"/>
  <c r="E2307" i="1"/>
  <c r="F2307" i="1"/>
  <c r="C2308" i="1"/>
  <c r="D2308" i="1"/>
  <c r="E2308" i="1"/>
  <c r="F2308" i="1"/>
  <c r="C2309" i="1"/>
  <c r="D2309" i="1"/>
  <c r="E2309" i="1"/>
  <c r="F2309" i="1"/>
  <c r="C2310" i="1"/>
  <c r="D2310" i="1"/>
  <c r="E2310" i="1"/>
  <c r="F2310" i="1"/>
  <c r="C2311" i="1"/>
  <c r="D2311" i="1"/>
  <c r="E2311" i="1"/>
  <c r="F2311" i="1"/>
  <c r="C2312" i="1"/>
  <c r="D2312" i="1"/>
  <c r="E2312" i="1"/>
  <c r="F2312" i="1"/>
  <c r="C2313" i="1"/>
  <c r="D2313" i="1"/>
  <c r="E2313" i="1"/>
  <c r="F2313" i="1"/>
  <c r="C2314" i="1"/>
  <c r="D2314" i="1"/>
  <c r="E2314" i="1"/>
  <c r="F2314" i="1"/>
  <c r="C2315" i="1"/>
  <c r="D2315" i="1"/>
  <c r="E2315" i="1"/>
  <c r="F2315" i="1"/>
  <c r="C2316" i="1"/>
  <c r="D2316" i="1"/>
  <c r="E2316" i="1"/>
  <c r="F2316" i="1"/>
  <c r="C2317" i="1"/>
  <c r="D2317" i="1"/>
  <c r="E2317" i="1"/>
  <c r="F2317" i="1"/>
  <c r="C2318" i="1"/>
  <c r="D2318" i="1"/>
  <c r="E2318" i="1"/>
  <c r="F2318" i="1"/>
  <c r="C2319" i="1"/>
  <c r="D2319" i="1"/>
  <c r="E2319" i="1"/>
  <c r="F2319" i="1"/>
  <c r="C2320" i="1"/>
  <c r="D2320" i="1"/>
  <c r="E2320" i="1"/>
  <c r="F2320" i="1"/>
  <c r="C2321" i="1"/>
  <c r="D2321" i="1"/>
  <c r="E2321" i="1"/>
  <c r="F2321" i="1"/>
  <c r="C2322" i="1"/>
  <c r="D2322" i="1"/>
  <c r="E2322" i="1"/>
  <c r="F2322" i="1"/>
  <c r="C2323" i="1"/>
  <c r="D2323" i="1"/>
  <c r="E2323" i="1"/>
  <c r="F2323" i="1"/>
  <c r="C2324" i="1"/>
  <c r="D2324" i="1"/>
  <c r="E2324" i="1"/>
  <c r="F2324" i="1"/>
  <c r="C2325" i="1"/>
  <c r="D2325" i="1"/>
  <c r="E2325" i="1"/>
  <c r="F2325" i="1"/>
  <c r="C2326" i="1"/>
  <c r="D2326" i="1"/>
  <c r="E2326" i="1"/>
  <c r="F2326" i="1"/>
  <c r="C2327" i="1"/>
  <c r="D2327" i="1"/>
  <c r="E2327" i="1"/>
  <c r="F2327" i="1"/>
  <c r="C2328" i="1"/>
  <c r="D2328" i="1"/>
  <c r="E2328" i="1"/>
  <c r="F2328" i="1"/>
  <c r="C2329" i="1"/>
  <c r="D2329" i="1"/>
  <c r="E2329" i="1"/>
  <c r="F2329" i="1"/>
  <c r="C2330" i="1"/>
  <c r="D2330" i="1"/>
  <c r="E2330" i="1"/>
  <c r="F2330" i="1"/>
  <c r="C2331" i="1"/>
  <c r="D2331" i="1"/>
  <c r="E2331" i="1"/>
  <c r="F2331" i="1"/>
  <c r="C2332" i="1"/>
  <c r="D2332" i="1"/>
  <c r="E2332" i="1"/>
  <c r="F2332" i="1"/>
  <c r="C2333" i="1"/>
  <c r="D2333" i="1"/>
  <c r="E2333" i="1"/>
  <c r="F2333" i="1"/>
  <c r="C2334" i="1"/>
  <c r="D2334" i="1"/>
  <c r="E2334" i="1"/>
  <c r="F2334" i="1"/>
  <c r="C2335" i="1"/>
  <c r="D2335" i="1"/>
  <c r="E2335" i="1"/>
  <c r="F2335" i="1"/>
  <c r="C2336" i="1"/>
  <c r="D2336" i="1"/>
  <c r="E2336" i="1"/>
  <c r="F2336" i="1"/>
  <c r="C2337" i="1"/>
  <c r="D2337" i="1"/>
  <c r="E2337" i="1"/>
  <c r="F2337" i="1"/>
  <c r="C2338" i="1"/>
  <c r="D2338" i="1"/>
  <c r="E2338" i="1"/>
  <c r="F2338" i="1"/>
  <c r="C2339" i="1"/>
  <c r="D2339" i="1"/>
  <c r="E2339" i="1"/>
  <c r="F2339" i="1"/>
  <c r="C2340" i="1"/>
  <c r="D2340" i="1"/>
  <c r="E2340" i="1"/>
  <c r="F2340" i="1"/>
  <c r="C2341" i="1"/>
  <c r="D2341" i="1"/>
  <c r="E2341" i="1"/>
  <c r="F2341" i="1"/>
  <c r="C2342" i="1"/>
  <c r="D2342" i="1"/>
  <c r="E2342" i="1"/>
  <c r="F2342" i="1"/>
  <c r="C2343" i="1"/>
  <c r="D2343" i="1"/>
  <c r="E2343" i="1"/>
  <c r="F2343" i="1"/>
  <c r="C2344" i="1"/>
  <c r="D2344" i="1"/>
  <c r="E2344" i="1"/>
  <c r="F2344" i="1"/>
  <c r="C2345" i="1"/>
  <c r="D2345" i="1"/>
  <c r="E2345" i="1"/>
  <c r="F2345" i="1"/>
  <c r="C2346" i="1"/>
  <c r="D2346" i="1"/>
  <c r="E2346" i="1"/>
  <c r="F2346" i="1"/>
  <c r="C2347" i="1"/>
  <c r="D2347" i="1"/>
  <c r="E2347" i="1"/>
  <c r="F2347" i="1"/>
  <c r="C2348" i="1"/>
  <c r="D2348" i="1"/>
  <c r="E2348" i="1"/>
  <c r="F2348" i="1"/>
  <c r="C2349" i="1"/>
  <c r="D2349" i="1"/>
  <c r="E2349" i="1"/>
  <c r="F2349" i="1"/>
  <c r="C2350" i="1"/>
  <c r="D2350" i="1"/>
  <c r="E2350" i="1"/>
  <c r="F2350" i="1"/>
  <c r="C2351" i="1"/>
  <c r="D2351" i="1"/>
  <c r="E2351" i="1"/>
  <c r="F2351" i="1"/>
  <c r="C2352" i="1"/>
  <c r="D2352" i="1"/>
  <c r="E2352" i="1"/>
  <c r="F2352" i="1"/>
  <c r="C2353" i="1"/>
  <c r="D2353" i="1"/>
  <c r="E2353" i="1"/>
  <c r="F2353" i="1"/>
  <c r="C2354" i="1"/>
  <c r="D2354" i="1"/>
  <c r="E2354" i="1"/>
  <c r="F2354" i="1"/>
  <c r="C2355" i="1"/>
  <c r="D2355" i="1"/>
  <c r="E2355" i="1"/>
  <c r="F2355" i="1"/>
  <c r="C2356" i="1"/>
  <c r="D2356" i="1"/>
  <c r="E2356" i="1"/>
  <c r="F2356" i="1"/>
  <c r="C2357" i="1"/>
  <c r="D2357" i="1"/>
  <c r="E2357" i="1"/>
  <c r="F2357" i="1"/>
  <c r="C2358" i="1"/>
  <c r="D2358" i="1"/>
  <c r="E2358" i="1"/>
  <c r="F2358" i="1"/>
  <c r="C2359" i="1"/>
  <c r="D2359" i="1"/>
  <c r="E2359" i="1"/>
  <c r="F2359" i="1"/>
  <c r="C2360" i="1"/>
  <c r="D2360" i="1"/>
  <c r="E2360" i="1"/>
  <c r="F2360" i="1"/>
  <c r="C2361" i="1"/>
  <c r="D2361" i="1"/>
  <c r="E2361" i="1"/>
  <c r="F2361" i="1"/>
  <c r="C2362" i="1"/>
  <c r="D2362" i="1"/>
  <c r="E2362" i="1"/>
  <c r="F2362" i="1"/>
  <c r="C2363" i="1"/>
  <c r="D2363" i="1"/>
  <c r="E2363" i="1"/>
  <c r="F2363" i="1"/>
  <c r="C2364" i="1"/>
  <c r="D2364" i="1"/>
  <c r="E2364" i="1"/>
  <c r="F2364" i="1"/>
  <c r="C2365" i="1"/>
  <c r="D2365" i="1"/>
  <c r="E2365" i="1"/>
  <c r="F2365" i="1"/>
  <c r="C2366" i="1"/>
  <c r="D2366" i="1"/>
  <c r="E2366" i="1"/>
  <c r="F2366" i="1"/>
  <c r="C2367" i="1"/>
  <c r="D2367" i="1"/>
  <c r="E2367" i="1"/>
  <c r="F2367" i="1"/>
  <c r="C2368" i="1"/>
  <c r="D2368" i="1"/>
  <c r="E2368" i="1"/>
  <c r="F2368" i="1"/>
  <c r="C2369" i="1"/>
  <c r="D2369" i="1"/>
  <c r="E2369" i="1"/>
  <c r="F2369" i="1"/>
  <c r="C2370" i="1"/>
  <c r="D2370" i="1"/>
  <c r="E2370" i="1"/>
  <c r="F2370" i="1"/>
  <c r="C2371" i="1"/>
  <c r="D2371" i="1"/>
  <c r="E2371" i="1"/>
  <c r="F2371" i="1"/>
  <c r="C2372" i="1"/>
  <c r="D2372" i="1"/>
  <c r="E2372" i="1"/>
  <c r="F2372" i="1"/>
  <c r="C2373" i="1"/>
  <c r="D2373" i="1"/>
  <c r="E2373" i="1"/>
  <c r="F2373" i="1"/>
  <c r="C2374" i="1"/>
  <c r="D2374" i="1"/>
  <c r="E2374" i="1"/>
  <c r="F2374" i="1"/>
  <c r="C2375" i="1"/>
  <c r="D2375" i="1"/>
  <c r="E2375" i="1"/>
  <c r="F2375" i="1"/>
  <c r="C2376" i="1"/>
  <c r="D2376" i="1"/>
  <c r="E2376" i="1"/>
  <c r="F2376" i="1"/>
  <c r="C2377" i="1"/>
  <c r="D2377" i="1"/>
  <c r="E2377" i="1"/>
  <c r="F2377" i="1"/>
  <c r="C2378" i="1"/>
  <c r="D2378" i="1"/>
  <c r="E2378" i="1"/>
  <c r="F2378" i="1"/>
  <c r="C2379" i="1"/>
  <c r="D2379" i="1"/>
  <c r="E2379" i="1"/>
  <c r="F2379" i="1"/>
  <c r="C2380" i="1"/>
  <c r="D2380" i="1"/>
  <c r="E2380" i="1"/>
  <c r="F2380" i="1"/>
  <c r="C2381" i="1"/>
  <c r="D2381" i="1"/>
  <c r="E2381" i="1"/>
  <c r="F2381" i="1"/>
  <c r="C2382" i="1"/>
  <c r="D2382" i="1"/>
  <c r="E2382" i="1"/>
  <c r="F2382" i="1"/>
  <c r="C2383" i="1"/>
  <c r="D2383" i="1"/>
  <c r="E2383" i="1"/>
  <c r="F2383" i="1"/>
  <c r="C2384" i="1"/>
  <c r="D2384" i="1"/>
  <c r="E2384" i="1"/>
  <c r="F2384" i="1"/>
  <c r="C2385" i="1"/>
  <c r="D2385" i="1"/>
  <c r="E2385" i="1"/>
  <c r="F2385" i="1"/>
  <c r="C2386" i="1"/>
  <c r="D2386" i="1"/>
  <c r="E2386" i="1"/>
  <c r="F2386" i="1"/>
  <c r="C2387" i="1"/>
  <c r="D2387" i="1"/>
  <c r="E2387" i="1"/>
  <c r="F2387" i="1"/>
  <c r="C2388" i="1"/>
  <c r="D2388" i="1"/>
  <c r="E2388" i="1"/>
  <c r="F2388" i="1"/>
  <c r="C2389" i="1"/>
  <c r="D2389" i="1"/>
  <c r="E2389" i="1"/>
  <c r="F2389" i="1"/>
  <c r="C2390" i="1"/>
  <c r="D2390" i="1"/>
  <c r="E2390" i="1"/>
  <c r="F2390" i="1"/>
  <c r="C2391" i="1"/>
  <c r="D2391" i="1"/>
  <c r="E2391" i="1"/>
  <c r="F2391" i="1"/>
  <c r="C2392" i="1"/>
  <c r="D2392" i="1"/>
  <c r="E2392" i="1"/>
  <c r="F2392" i="1"/>
  <c r="C2393" i="1"/>
  <c r="D2393" i="1"/>
  <c r="E2393" i="1"/>
  <c r="F2393" i="1"/>
  <c r="C2394" i="1"/>
  <c r="D2394" i="1"/>
  <c r="E2394" i="1"/>
  <c r="F2394" i="1"/>
  <c r="C2395" i="1"/>
  <c r="D2395" i="1"/>
  <c r="E2395" i="1"/>
  <c r="F2395" i="1"/>
  <c r="C2396" i="1"/>
  <c r="D2396" i="1"/>
  <c r="E2396" i="1"/>
  <c r="F2396" i="1"/>
  <c r="C2397" i="1"/>
  <c r="D2397" i="1"/>
  <c r="E2397" i="1"/>
  <c r="F2397" i="1"/>
  <c r="C2398" i="1"/>
  <c r="D2398" i="1"/>
  <c r="E2398" i="1"/>
  <c r="F2398" i="1"/>
  <c r="C2399" i="1"/>
  <c r="D2399" i="1"/>
  <c r="E2399" i="1"/>
  <c r="F2399" i="1"/>
  <c r="C2400" i="1"/>
  <c r="D2400" i="1"/>
  <c r="E2400" i="1"/>
  <c r="F2400" i="1"/>
  <c r="C2401" i="1"/>
  <c r="D2401" i="1"/>
  <c r="E2401" i="1"/>
  <c r="F2401" i="1"/>
  <c r="C2402" i="1"/>
  <c r="D2402" i="1"/>
  <c r="E2402" i="1"/>
  <c r="F2402" i="1"/>
  <c r="C2403" i="1"/>
  <c r="D2403" i="1"/>
  <c r="E2403" i="1"/>
  <c r="F2403" i="1"/>
  <c r="C2404" i="1"/>
  <c r="D2404" i="1"/>
  <c r="E2404" i="1"/>
  <c r="F2404" i="1"/>
  <c r="C2405" i="1"/>
  <c r="D2405" i="1"/>
  <c r="E2405" i="1"/>
  <c r="F2405" i="1"/>
  <c r="C2406" i="1"/>
  <c r="D2406" i="1"/>
  <c r="E2406" i="1"/>
  <c r="F2406" i="1"/>
  <c r="C2407" i="1"/>
  <c r="D2407" i="1"/>
  <c r="E2407" i="1"/>
  <c r="F2407" i="1"/>
  <c r="C2408" i="1"/>
  <c r="D2408" i="1"/>
  <c r="E2408" i="1"/>
  <c r="F2408" i="1"/>
  <c r="C2409" i="1"/>
  <c r="D2409" i="1"/>
  <c r="E2409" i="1"/>
  <c r="F2409" i="1"/>
  <c r="C2410" i="1"/>
  <c r="D2410" i="1"/>
  <c r="E2410" i="1"/>
  <c r="F2410" i="1"/>
  <c r="C2411" i="1"/>
  <c r="D2411" i="1"/>
  <c r="E2411" i="1"/>
  <c r="F2411" i="1"/>
  <c r="C2412" i="1"/>
  <c r="D2412" i="1"/>
  <c r="E2412" i="1"/>
  <c r="F2412" i="1"/>
  <c r="C2413" i="1"/>
  <c r="D2413" i="1"/>
  <c r="E2413" i="1"/>
  <c r="F2413" i="1"/>
  <c r="C2414" i="1"/>
  <c r="D2414" i="1"/>
  <c r="E2414" i="1"/>
  <c r="F2414" i="1"/>
  <c r="C2415" i="1"/>
  <c r="D2415" i="1"/>
  <c r="E2415" i="1"/>
  <c r="F2415" i="1"/>
  <c r="C2416" i="1"/>
  <c r="D2416" i="1"/>
  <c r="E2416" i="1"/>
  <c r="F2416" i="1"/>
  <c r="C2417" i="1"/>
  <c r="D2417" i="1"/>
  <c r="E2417" i="1"/>
  <c r="F2417" i="1"/>
  <c r="C2418" i="1"/>
  <c r="D2418" i="1"/>
  <c r="E2418" i="1"/>
  <c r="F2418" i="1"/>
  <c r="C2419" i="1"/>
  <c r="D2419" i="1"/>
  <c r="E2419" i="1"/>
  <c r="F2419" i="1"/>
  <c r="C2420" i="1"/>
  <c r="D2420" i="1"/>
  <c r="E2420" i="1"/>
  <c r="F2420" i="1"/>
  <c r="C2421" i="1"/>
  <c r="D2421" i="1"/>
  <c r="E2421" i="1"/>
  <c r="F2421" i="1"/>
  <c r="C2422" i="1"/>
  <c r="D2422" i="1"/>
  <c r="E2422" i="1"/>
  <c r="F2422" i="1"/>
  <c r="C2423" i="1"/>
  <c r="D2423" i="1"/>
  <c r="E2423" i="1"/>
  <c r="F2423" i="1"/>
  <c r="C2424" i="1"/>
  <c r="D2424" i="1"/>
  <c r="E2424" i="1"/>
  <c r="F2424" i="1"/>
  <c r="C2425" i="1"/>
  <c r="D2425" i="1"/>
  <c r="E2425" i="1"/>
  <c r="F2425" i="1"/>
  <c r="C2426" i="1"/>
  <c r="D2426" i="1"/>
  <c r="E2426" i="1"/>
  <c r="F2426" i="1"/>
  <c r="C2427" i="1"/>
  <c r="D2427" i="1"/>
  <c r="E2427" i="1"/>
  <c r="F2427" i="1"/>
  <c r="C2428" i="1"/>
  <c r="D2428" i="1"/>
  <c r="E2428" i="1"/>
  <c r="F2428" i="1"/>
  <c r="C2429" i="1"/>
  <c r="D2429" i="1"/>
  <c r="E2429" i="1"/>
  <c r="F2429" i="1"/>
  <c r="C2430" i="1"/>
  <c r="D2430" i="1"/>
  <c r="E2430" i="1"/>
  <c r="F2430" i="1"/>
  <c r="C2431" i="1"/>
  <c r="D2431" i="1"/>
  <c r="E2431" i="1"/>
  <c r="F2431" i="1"/>
  <c r="C2432" i="1"/>
  <c r="D2432" i="1"/>
  <c r="E2432" i="1"/>
  <c r="F2432" i="1"/>
  <c r="C2433" i="1"/>
  <c r="D2433" i="1"/>
  <c r="E2433" i="1"/>
  <c r="F2433" i="1"/>
  <c r="C2434" i="1"/>
  <c r="D2434" i="1"/>
  <c r="E2434" i="1"/>
  <c r="F2434" i="1"/>
  <c r="C2435" i="1"/>
  <c r="D2435" i="1"/>
  <c r="E2435" i="1"/>
  <c r="F2435" i="1"/>
  <c r="C2436" i="1"/>
  <c r="D2436" i="1"/>
  <c r="E2436" i="1"/>
  <c r="F2436" i="1"/>
  <c r="C2437" i="1"/>
  <c r="D2437" i="1"/>
  <c r="E2437" i="1"/>
  <c r="F2437" i="1"/>
  <c r="C2438" i="1"/>
  <c r="D2438" i="1"/>
  <c r="E2438" i="1"/>
  <c r="F2438" i="1"/>
  <c r="C2439" i="1"/>
  <c r="D2439" i="1"/>
  <c r="E2439" i="1"/>
  <c r="F2439" i="1"/>
  <c r="C2440" i="1"/>
  <c r="D2440" i="1"/>
  <c r="E2440" i="1"/>
  <c r="F2440" i="1"/>
  <c r="C2441" i="1"/>
  <c r="D2441" i="1"/>
  <c r="E2441" i="1"/>
  <c r="F2441" i="1"/>
  <c r="C2442" i="1"/>
  <c r="D2442" i="1"/>
  <c r="E2442" i="1"/>
  <c r="F2442" i="1"/>
  <c r="C2443" i="1"/>
  <c r="D2443" i="1"/>
  <c r="E2443" i="1"/>
  <c r="F2443" i="1"/>
  <c r="C2444" i="1"/>
  <c r="D2444" i="1"/>
  <c r="E2444" i="1"/>
  <c r="F2444" i="1"/>
  <c r="C2445" i="1"/>
  <c r="D2445" i="1"/>
  <c r="E2445" i="1"/>
  <c r="F2445" i="1"/>
  <c r="C2446" i="1"/>
  <c r="D2446" i="1"/>
  <c r="E2446" i="1"/>
  <c r="F2446" i="1"/>
  <c r="C2447" i="1"/>
  <c r="D2447" i="1"/>
  <c r="E2447" i="1"/>
  <c r="F2447" i="1"/>
  <c r="C2448" i="1"/>
  <c r="D2448" i="1"/>
  <c r="E2448" i="1"/>
  <c r="F2448" i="1"/>
  <c r="C2449" i="1"/>
  <c r="D2449" i="1"/>
  <c r="E2449" i="1"/>
  <c r="F2449" i="1"/>
  <c r="C2450" i="1"/>
  <c r="D2450" i="1"/>
  <c r="E2450" i="1"/>
  <c r="F2450" i="1"/>
  <c r="C2451" i="1"/>
  <c r="D2451" i="1"/>
  <c r="E2451" i="1"/>
  <c r="F2451" i="1"/>
  <c r="C2452" i="1"/>
  <c r="D2452" i="1"/>
  <c r="E2452" i="1"/>
  <c r="F2452" i="1"/>
  <c r="C2453" i="1"/>
  <c r="D2453" i="1"/>
  <c r="E2453" i="1"/>
  <c r="F2453" i="1"/>
  <c r="C2454" i="1"/>
  <c r="D2454" i="1"/>
  <c r="E2454" i="1"/>
  <c r="F2454" i="1"/>
  <c r="C2455" i="1"/>
  <c r="D2455" i="1"/>
  <c r="E2455" i="1"/>
  <c r="F2455" i="1"/>
  <c r="C2456" i="1"/>
  <c r="D2456" i="1"/>
  <c r="E2456" i="1"/>
  <c r="F2456" i="1"/>
  <c r="C2457" i="1"/>
  <c r="D2457" i="1"/>
  <c r="E2457" i="1"/>
  <c r="F2457" i="1"/>
  <c r="C2458" i="1"/>
  <c r="D2458" i="1"/>
  <c r="E2458" i="1"/>
  <c r="F2458" i="1"/>
  <c r="C2459" i="1"/>
  <c r="D2459" i="1"/>
  <c r="E2459" i="1"/>
  <c r="F2459" i="1"/>
  <c r="C2460" i="1"/>
  <c r="D2460" i="1"/>
  <c r="E2460" i="1"/>
  <c r="F2460" i="1"/>
  <c r="C2461" i="1"/>
  <c r="D2461" i="1"/>
  <c r="E2461" i="1"/>
  <c r="F2461" i="1"/>
  <c r="C2462" i="1"/>
  <c r="D2462" i="1"/>
  <c r="E2462" i="1"/>
  <c r="F2462" i="1"/>
  <c r="C2463" i="1"/>
  <c r="D2463" i="1"/>
  <c r="E2463" i="1"/>
  <c r="F2463" i="1"/>
  <c r="C2464" i="1"/>
  <c r="D2464" i="1"/>
  <c r="E2464" i="1"/>
  <c r="F2464" i="1"/>
  <c r="C2465" i="1"/>
  <c r="D2465" i="1"/>
  <c r="E2465" i="1"/>
  <c r="F2465" i="1"/>
  <c r="C2466" i="1"/>
  <c r="D2466" i="1"/>
  <c r="E2466" i="1"/>
  <c r="F2466" i="1"/>
  <c r="C2467" i="1"/>
  <c r="D2467" i="1"/>
  <c r="E2467" i="1"/>
  <c r="F2467" i="1"/>
  <c r="C2468" i="1"/>
  <c r="D2468" i="1"/>
  <c r="E2468" i="1"/>
  <c r="F2468" i="1"/>
  <c r="C2469" i="1"/>
  <c r="D2469" i="1"/>
  <c r="E2469" i="1"/>
  <c r="F2469" i="1"/>
  <c r="C2470" i="1"/>
  <c r="D2470" i="1"/>
  <c r="E2470" i="1"/>
  <c r="F2470" i="1"/>
  <c r="C2471" i="1"/>
  <c r="D2471" i="1"/>
  <c r="E2471" i="1"/>
  <c r="F2471" i="1"/>
  <c r="C2472" i="1"/>
  <c r="D2472" i="1"/>
  <c r="E2472" i="1"/>
  <c r="F2472" i="1"/>
  <c r="C2473" i="1"/>
  <c r="D2473" i="1"/>
  <c r="E2473" i="1"/>
  <c r="F2473" i="1"/>
  <c r="C2474" i="1"/>
  <c r="D2474" i="1"/>
  <c r="E2474" i="1"/>
  <c r="F2474" i="1"/>
  <c r="C2475" i="1"/>
  <c r="D2475" i="1"/>
  <c r="E2475" i="1"/>
  <c r="F2475" i="1"/>
  <c r="C2476" i="1"/>
  <c r="D2476" i="1"/>
  <c r="E2476" i="1"/>
  <c r="F2476" i="1"/>
  <c r="C2477" i="1"/>
  <c r="D2477" i="1"/>
  <c r="E2477" i="1"/>
  <c r="F2477" i="1"/>
  <c r="C2478" i="1"/>
  <c r="D2478" i="1"/>
  <c r="E2478" i="1"/>
  <c r="F2478" i="1"/>
  <c r="C2479" i="1"/>
  <c r="D2479" i="1"/>
  <c r="E2479" i="1"/>
  <c r="F2479" i="1"/>
  <c r="C2480" i="1"/>
  <c r="D2480" i="1"/>
  <c r="E2480" i="1"/>
  <c r="F2480" i="1"/>
  <c r="C2481" i="1"/>
  <c r="D2481" i="1"/>
  <c r="E2481" i="1"/>
  <c r="F2481" i="1"/>
  <c r="C2482" i="1"/>
  <c r="D2482" i="1"/>
  <c r="E2482" i="1"/>
  <c r="F2482" i="1"/>
  <c r="C2483" i="1"/>
  <c r="D2483" i="1"/>
  <c r="E2483" i="1"/>
  <c r="F2483" i="1"/>
  <c r="C2484" i="1"/>
  <c r="D2484" i="1"/>
  <c r="E2484" i="1"/>
  <c r="F2484" i="1"/>
  <c r="C2485" i="1"/>
  <c r="D2485" i="1"/>
  <c r="E2485" i="1"/>
  <c r="F2485" i="1"/>
  <c r="C2486" i="1"/>
  <c r="D2486" i="1"/>
  <c r="E2486" i="1"/>
  <c r="F2486" i="1"/>
  <c r="C2487" i="1"/>
  <c r="D2487" i="1"/>
  <c r="E2487" i="1"/>
  <c r="F2487" i="1"/>
  <c r="C2488" i="1"/>
  <c r="D2488" i="1"/>
  <c r="E2488" i="1"/>
  <c r="F2488" i="1"/>
  <c r="C2489" i="1"/>
  <c r="D2489" i="1"/>
  <c r="E2489" i="1"/>
  <c r="F2489" i="1"/>
  <c r="C2490" i="1"/>
  <c r="D2490" i="1"/>
  <c r="E2490" i="1"/>
  <c r="F2490" i="1"/>
  <c r="C2491" i="1"/>
  <c r="D2491" i="1"/>
  <c r="E2491" i="1"/>
  <c r="F2491" i="1"/>
  <c r="C2492" i="1"/>
  <c r="D2492" i="1"/>
  <c r="E2492" i="1"/>
  <c r="F2492" i="1"/>
  <c r="C2493" i="1"/>
  <c r="D2493" i="1"/>
  <c r="E2493" i="1"/>
  <c r="F2493" i="1"/>
  <c r="C2494" i="1"/>
  <c r="D2494" i="1"/>
  <c r="E2494" i="1"/>
  <c r="F2494" i="1"/>
  <c r="C2495" i="1"/>
  <c r="D2495" i="1"/>
  <c r="E2495" i="1"/>
  <c r="F2495" i="1"/>
  <c r="C2496" i="1"/>
  <c r="D2496" i="1"/>
  <c r="E2496" i="1"/>
  <c r="F2496" i="1"/>
  <c r="C2497" i="1"/>
  <c r="D2497" i="1"/>
  <c r="E2497" i="1"/>
  <c r="F2497" i="1"/>
  <c r="C2498" i="1"/>
  <c r="D2498" i="1"/>
  <c r="E2498" i="1"/>
  <c r="F2498" i="1"/>
  <c r="C2499" i="1"/>
  <c r="D2499" i="1"/>
  <c r="E2499" i="1"/>
  <c r="F2499" i="1"/>
  <c r="C2500" i="1"/>
  <c r="D2500" i="1"/>
  <c r="E2500" i="1"/>
  <c r="F2500" i="1"/>
  <c r="C2501" i="1"/>
  <c r="D2501" i="1"/>
  <c r="E2501" i="1"/>
  <c r="F2501" i="1"/>
  <c r="C2502" i="1"/>
  <c r="D2502" i="1"/>
  <c r="E2502" i="1"/>
  <c r="F2502" i="1"/>
  <c r="C2503" i="1"/>
  <c r="D2503" i="1"/>
  <c r="E2503" i="1"/>
  <c r="F2503" i="1"/>
  <c r="C2504" i="1"/>
  <c r="D2504" i="1"/>
  <c r="E2504" i="1"/>
  <c r="F2504" i="1"/>
  <c r="C2505" i="1"/>
  <c r="D2505" i="1"/>
  <c r="E2505" i="1"/>
  <c r="F2505" i="1"/>
  <c r="C2506" i="1"/>
  <c r="D2506" i="1"/>
  <c r="E2506" i="1"/>
  <c r="F2506" i="1"/>
  <c r="C2507" i="1"/>
  <c r="D2507" i="1"/>
  <c r="E2507" i="1"/>
  <c r="F2507" i="1"/>
  <c r="C2508" i="1"/>
  <c r="D2508" i="1"/>
  <c r="E2508" i="1"/>
  <c r="F2508" i="1"/>
  <c r="C2509" i="1"/>
  <c r="D2509" i="1"/>
  <c r="E2509" i="1"/>
  <c r="F2509" i="1"/>
  <c r="C2510" i="1"/>
  <c r="D2510" i="1"/>
  <c r="E2510" i="1"/>
  <c r="F2510" i="1"/>
  <c r="C2511" i="1"/>
  <c r="D2511" i="1"/>
  <c r="E2511" i="1"/>
  <c r="F2511" i="1"/>
  <c r="C2512" i="1"/>
  <c r="D2512" i="1"/>
  <c r="E2512" i="1"/>
  <c r="F2512" i="1"/>
  <c r="C2513" i="1"/>
  <c r="D2513" i="1"/>
  <c r="E2513" i="1"/>
  <c r="F2513" i="1"/>
  <c r="C2514" i="1"/>
  <c r="D2514" i="1"/>
  <c r="E2514" i="1"/>
  <c r="F2514" i="1"/>
  <c r="C2515" i="1"/>
  <c r="D2515" i="1"/>
  <c r="E2515" i="1"/>
  <c r="F2515" i="1"/>
  <c r="C2516" i="1"/>
  <c r="D2516" i="1"/>
  <c r="E2516" i="1"/>
  <c r="F2516" i="1"/>
  <c r="C2517" i="1"/>
  <c r="D2517" i="1"/>
  <c r="E2517" i="1"/>
  <c r="F2517" i="1"/>
  <c r="C2518" i="1"/>
  <c r="D2518" i="1"/>
  <c r="E2518" i="1"/>
  <c r="F2518" i="1"/>
  <c r="C2519" i="1"/>
  <c r="D2519" i="1"/>
  <c r="E2519" i="1"/>
  <c r="F2519" i="1"/>
  <c r="C2520" i="1"/>
  <c r="D2520" i="1"/>
  <c r="E2520" i="1"/>
  <c r="F2520" i="1"/>
  <c r="C2521" i="1"/>
  <c r="D2521" i="1"/>
  <c r="E2521" i="1"/>
  <c r="F2521" i="1"/>
  <c r="C2522" i="1"/>
  <c r="D2522" i="1"/>
  <c r="E2522" i="1"/>
  <c r="F2522" i="1"/>
  <c r="C2523" i="1"/>
  <c r="D2523" i="1"/>
  <c r="E2523" i="1"/>
  <c r="F2523" i="1"/>
  <c r="C2524" i="1"/>
  <c r="D2524" i="1"/>
  <c r="E2524" i="1"/>
  <c r="F2524" i="1"/>
  <c r="C2525" i="1"/>
  <c r="D2525" i="1"/>
  <c r="E2525" i="1"/>
  <c r="F2525" i="1"/>
  <c r="C2526" i="1"/>
  <c r="D2526" i="1"/>
  <c r="E2526" i="1"/>
  <c r="F2526" i="1"/>
  <c r="C2527" i="1"/>
  <c r="D2527" i="1"/>
  <c r="E2527" i="1"/>
  <c r="F2527" i="1"/>
  <c r="C2528" i="1"/>
  <c r="D2528" i="1"/>
  <c r="E2528" i="1"/>
  <c r="F2528" i="1"/>
  <c r="C2529" i="1"/>
  <c r="D2529" i="1"/>
  <c r="E2529" i="1"/>
  <c r="F2529" i="1"/>
  <c r="C2530" i="1"/>
  <c r="D2530" i="1"/>
  <c r="E2530" i="1"/>
  <c r="F2530" i="1"/>
  <c r="C2531" i="1"/>
  <c r="D2531" i="1"/>
  <c r="E2531" i="1"/>
  <c r="F2531" i="1"/>
  <c r="C2532" i="1"/>
  <c r="D2532" i="1"/>
  <c r="E2532" i="1"/>
  <c r="F2532" i="1"/>
  <c r="C2533" i="1"/>
  <c r="D2533" i="1"/>
  <c r="E2533" i="1"/>
  <c r="F2533" i="1"/>
  <c r="C2534" i="1"/>
  <c r="D2534" i="1"/>
  <c r="E2534" i="1"/>
  <c r="F2534" i="1"/>
  <c r="C2535" i="1"/>
  <c r="D2535" i="1"/>
  <c r="E2535" i="1"/>
  <c r="F2535" i="1"/>
  <c r="C2536" i="1"/>
  <c r="D2536" i="1"/>
  <c r="E2536" i="1"/>
  <c r="F2536" i="1"/>
  <c r="C2537" i="1"/>
  <c r="D2537" i="1"/>
  <c r="E2537" i="1"/>
  <c r="F2537" i="1"/>
  <c r="C2538" i="1"/>
  <c r="D2538" i="1"/>
  <c r="E2538" i="1"/>
  <c r="F2538" i="1"/>
  <c r="C2539" i="1"/>
  <c r="D2539" i="1"/>
  <c r="E2539" i="1"/>
  <c r="F2539" i="1"/>
  <c r="C2540" i="1"/>
  <c r="D2540" i="1"/>
  <c r="E2540" i="1"/>
  <c r="F2540" i="1"/>
  <c r="C2541" i="1"/>
  <c r="D2541" i="1"/>
  <c r="E2541" i="1"/>
  <c r="F2541" i="1"/>
  <c r="C2542" i="1"/>
  <c r="D2542" i="1"/>
  <c r="E2542" i="1"/>
  <c r="F2542" i="1"/>
  <c r="C2543" i="1"/>
  <c r="D2543" i="1"/>
  <c r="E2543" i="1"/>
  <c r="F2543" i="1"/>
  <c r="C2544" i="1"/>
  <c r="D2544" i="1"/>
  <c r="E2544" i="1"/>
  <c r="F2544" i="1"/>
  <c r="C2545" i="1"/>
  <c r="D2545" i="1"/>
  <c r="E2545" i="1"/>
  <c r="F2545" i="1"/>
  <c r="C2546" i="1"/>
  <c r="D2546" i="1"/>
  <c r="E2546" i="1"/>
  <c r="F2546" i="1"/>
  <c r="C2547" i="1"/>
  <c r="D2547" i="1"/>
  <c r="E2547" i="1"/>
  <c r="F2547" i="1"/>
  <c r="C2548" i="1"/>
  <c r="D2548" i="1"/>
  <c r="E2548" i="1"/>
  <c r="F2548" i="1"/>
  <c r="C2549" i="1"/>
  <c r="D2549" i="1"/>
  <c r="E2549" i="1"/>
  <c r="F2549" i="1"/>
  <c r="C2550" i="1"/>
  <c r="D2550" i="1"/>
  <c r="E2550" i="1"/>
  <c r="F2550" i="1"/>
  <c r="C2551" i="1"/>
  <c r="D2551" i="1"/>
  <c r="E2551" i="1"/>
  <c r="F2551" i="1"/>
  <c r="C2552" i="1"/>
  <c r="D2552" i="1"/>
  <c r="E2552" i="1"/>
  <c r="F2552" i="1"/>
  <c r="C2553" i="1"/>
  <c r="D2553" i="1"/>
  <c r="E2553" i="1"/>
  <c r="F2553" i="1"/>
  <c r="C2554" i="1"/>
  <c r="D2554" i="1"/>
  <c r="E2554" i="1"/>
  <c r="F2554" i="1"/>
  <c r="C2555" i="1"/>
  <c r="D2555" i="1"/>
  <c r="E2555" i="1"/>
  <c r="F2555" i="1"/>
  <c r="C2556" i="1"/>
  <c r="D2556" i="1"/>
  <c r="E2556" i="1"/>
  <c r="F2556" i="1"/>
  <c r="C2557" i="1"/>
  <c r="D2557" i="1"/>
  <c r="E2557" i="1"/>
  <c r="F2557" i="1"/>
  <c r="C2558" i="1"/>
  <c r="D2558" i="1"/>
  <c r="E2558" i="1"/>
  <c r="F2558" i="1"/>
  <c r="C2559" i="1"/>
  <c r="D2559" i="1"/>
  <c r="E2559" i="1"/>
  <c r="F2559" i="1"/>
  <c r="C2560" i="1"/>
  <c r="D2560" i="1"/>
  <c r="E2560" i="1"/>
  <c r="F2560" i="1"/>
  <c r="C2561" i="1"/>
  <c r="D2561" i="1"/>
  <c r="E2561" i="1"/>
  <c r="F2561" i="1"/>
  <c r="C2562" i="1"/>
  <c r="D2562" i="1"/>
  <c r="E2562" i="1"/>
  <c r="F2562" i="1"/>
  <c r="C2563" i="1"/>
  <c r="D2563" i="1"/>
  <c r="E2563" i="1"/>
  <c r="F2563" i="1"/>
  <c r="C2564" i="1"/>
  <c r="D2564" i="1"/>
  <c r="E2564" i="1"/>
  <c r="F2564" i="1"/>
  <c r="C2565" i="1"/>
  <c r="D2565" i="1"/>
  <c r="E2565" i="1"/>
  <c r="F2565" i="1"/>
  <c r="C2566" i="1"/>
  <c r="D2566" i="1"/>
  <c r="E2566" i="1"/>
  <c r="F2566" i="1"/>
  <c r="C2567" i="1"/>
  <c r="D2567" i="1"/>
  <c r="E2567" i="1"/>
  <c r="F2567" i="1"/>
  <c r="C2568" i="1"/>
  <c r="D2568" i="1"/>
  <c r="E2568" i="1"/>
  <c r="F2568" i="1"/>
  <c r="C2569" i="1"/>
  <c r="D2569" i="1"/>
  <c r="E2569" i="1"/>
  <c r="F2569" i="1"/>
  <c r="C2570" i="1"/>
  <c r="D2570" i="1"/>
  <c r="E2570" i="1"/>
  <c r="F2570" i="1"/>
  <c r="C2571" i="1"/>
  <c r="D2571" i="1"/>
  <c r="E2571" i="1"/>
  <c r="F2571" i="1"/>
  <c r="C2572" i="1"/>
  <c r="D2572" i="1"/>
  <c r="E2572" i="1"/>
  <c r="F2572" i="1"/>
  <c r="C2573" i="1"/>
  <c r="D2573" i="1"/>
  <c r="E2573" i="1"/>
  <c r="F2573" i="1"/>
  <c r="C2574" i="1"/>
  <c r="D2574" i="1"/>
  <c r="E2574" i="1"/>
  <c r="F2574" i="1"/>
  <c r="C2575" i="1"/>
  <c r="D2575" i="1"/>
  <c r="E2575" i="1"/>
  <c r="F2575" i="1"/>
  <c r="C2576" i="1"/>
  <c r="D2576" i="1"/>
  <c r="E2576" i="1"/>
  <c r="F2576" i="1"/>
  <c r="C2577" i="1"/>
  <c r="D2577" i="1"/>
  <c r="E2577" i="1"/>
  <c r="F2577" i="1"/>
  <c r="C2578" i="1"/>
  <c r="D2578" i="1"/>
  <c r="E2578" i="1"/>
  <c r="F2578" i="1"/>
  <c r="C2579" i="1"/>
  <c r="D2579" i="1"/>
  <c r="E2579" i="1"/>
  <c r="F2579" i="1"/>
  <c r="C2580" i="1"/>
  <c r="D2580" i="1"/>
  <c r="E2580" i="1"/>
  <c r="F2580" i="1"/>
  <c r="C2581" i="1"/>
  <c r="D2581" i="1"/>
  <c r="E2581" i="1"/>
  <c r="F2581" i="1"/>
  <c r="C2582" i="1"/>
  <c r="D2582" i="1"/>
  <c r="E2582" i="1"/>
  <c r="F2582" i="1"/>
  <c r="C2583" i="1"/>
  <c r="D2583" i="1"/>
  <c r="E2583" i="1"/>
  <c r="F2583" i="1"/>
  <c r="C2584" i="1"/>
  <c r="D2584" i="1"/>
  <c r="E2584" i="1"/>
  <c r="F2584" i="1"/>
  <c r="C2585" i="1"/>
  <c r="D2585" i="1"/>
  <c r="E2585" i="1"/>
  <c r="F2585" i="1"/>
  <c r="C2586" i="1"/>
  <c r="D2586" i="1"/>
  <c r="E2586" i="1"/>
  <c r="F2586" i="1"/>
  <c r="C2587" i="1"/>
  <c r="D2587" i="1"/>
  <c r="E2587" i="1"/>
  <c r="F2587" i="1"/>
  <c r="C2588" i="1"/>
  <c r="D2588" i="1"/>
  <c r="E2588" i="1"/>
  <c r="F2588" i="1"/>
  <c r="C2589" i="1"/>
  <c r="D2589" i="1"/>
  <c r="E2589" i="1"/>
  <c r="F2589" i="1"/>
  <c r="C2590" i="1"/>
  <c r="D2590" i="1"/>
  <c r="E2590" i="1"/>
  <c r="F2590" i="1"/>
  <c r="C2591" i="1"/>
  <c r="D2591" i="1"/>
  <c r="E2591" i="1"/>
  <c r="F2591" i="1"/>
  <c r="C2592" i="1"/>
  <c r="D2592" i="1"/>
  <c r="E2592" i="1"/>
  <c r="F2592" i="1"/>
  <c r="C2593" i="1"/>
  <c r="D2593" i="1"/>
  <c r="E2593" i="1"/>
  <c r="F2593" i="1"/>
  <c r="C2594" i="1"/>
  <c r="D2594" i="1"/>
  <c r="E2594" i="1"/>
  <c r="F2594" i="1"/>
  <c r="C2595" i="1"/>
  <c r="D2595" i="1"/>
  <c r="E2595" i="1"/>
  <c r="F2595" i="1"/>
  <c r="C2596" i="1"/>
  <c r="D2596" i="1"/>
  <c r="E2596" i="1"/>
  <c r="F2596" i="1"/>
  <c r="C2597" i="1"/>
  <c r="D2597" i="1"/>
  <c r="E2597" i="1"/>
  <c r="F2597" i="1"/>
  <c r="C2598" i="1"/>
  <c r="D2598" i="1"/>
  <c r="E2598" i="1"/>
  <c r="F2598" i="1"/>
  <c r="C2599" i="1"/>
  <c r="D2599" i="1"/>
  <c r="E2599" i="1"/>
  <c r="F2599" i="1"/>
  <c r="C2600" i="1"/>
  <c r="D2600" i="1"/>
  <c r="E2600" i="1"/>
  <c r="F2600" i="1"/>
  <c r="C2601" i="1"/>
  <c r="D2601" i="1"/>
  <c r="E2601" i="1"/>
  <c r="F2601" i="1"/>
  <c r="C2602" i="1"/>
  <c r="D2602" i="1"/>
  <c r="E2602" i="1"/>
  <c r="F2602" i="1"/>
  <c r="C2603" i="1"/>
  <c r="D2603" i="1"/>
  <c r="E2603" i="1"/>
  <c r="F2603" i="1"/>
  <c r="C2604" i="1"/>
  <c r="D2604" i="1"/>
  <c r="E2604" i="1"/>
  <c r="F2604" i="1"/>
  <c r="C2605" i="1"/>
  <c r="D2605" i="1"/>
  <c r="E2605" i="1"/>
  <c r="F2605" i="1"/>
  <c r="C2606" i="1"/>
  <c r="D2606" i="1"/>
  <c r="E2606" i="1"/>
  <c r="F2606" i="1"/>
  <c r="C2607" i="1"/>
  <c r="D2607" i="1"/>
  <c r="E2607" i="1"/>
  <c r="F2607" i="1"/>
  <c r="C2608" i="1"/>
  <c r="D2608" i="1"/>
  <c r="E2608" i="1"/>
  <c r="F2608" i="1"/>
  <c r="C2609" i="1"/>
  <c r="D2609" i="1"/>
  <c r="E2609" i="1"/>
  <c r="F2609" i="1"/>
  <c r="C2610" i="1"/>
  <c r="D2610" i="1"/>
  <c r="E2610" i="1"/>
  <c r="F2610" i="1"/>
  <c r="C2611" i="1"/>
  <c r="D2611" i="1"/>
  <c r="E2611" i="1"/>
  <c r="F2611" i="1"/>
  <c r="C2612" i="1"/>
  <c r="D2612" i="1"/>
  <c r="E2612" i="1"/>
  <c r="F2612" i="1"/>
  <c r="C2613" i="1"/>
  <c r="D2613" i="1"/>
  <c r="E2613" i="1"/>
  <c r="F2613" i="1"/>
  <c r="C2614" i="1"/>
  <c r="D2614" i="1"/>
  <c r="E2614" i="1"/>
  <c r="F2614" i="1"/>
  <c r="C2615" i="1"/>
  <c r="D2615" i="1"/>
  <c r="E2615" i="1"/>
  <c r="F2615" i="1"/>
  <c r="C2616" i="1"/>
  <c r="D2616" i="1"/>
  <c r="E2616" i="1"/>
  <c r="F2616" i="1"/>
  <c r="C2617" i="1"/>
  <c r="D2617" i="1"/>
  <c r="E2617" i="1"/>
  <c r="F2617" i="1"/>
  <c r="C2618" i="1"/>
  <c r="D2618" i="1"/>
  <c r="E2618" i="1"/>
  <c r="F2618" i="1"/>
  <c r="C2619" i="1"/>
  <c r="D2619" i="1"/>
  <c r="E2619" i="1"/>
  <c r="F2619" i="1"/>
  <c r="C2620" i="1"/>
  <c r="D2620" i="1"/>
  <c r="E2620" i="1"/>
  <c r="F2620" i="1"/>
  <c r="C2621" i="1"/>
  <c r="D2621" i="1"/>
  <c r="E2621" i="1"/>
  <c r="F2621" i="1"/>
  <c r="C2622" i="1"/>
  <c r="D2622" i="1"/>
  <c r="E2622" i="1"/>
  <c r="F2622" i="1"/>
  <c r="C2623" i="1"/>
  <c r="D2623" i="1"/>
  <c r="E2623" i="1"/>
  <c r="F2623" i="1"/>
  <c r="C2624" i="1"/>
  <c r="D2624" i="1"/>
  <c r="E2624" i="1"/>
  <c r="F2624" i="1"/>
  <c r="C2625" i="1"/>
  <c r="D2625" i="1"/>
  <c r="E2625" i="1"/>
  <c r="F2625" i="1"/>
  <c r="C2626" i="1"/>
  <c r="D2626" i="1"/>
  <c r="E2626" i="1"/>
  <c r="F2626" i="1"/>
  <c r="C2627" i="1"/>
  <c r="D2627" i="1"/>
  <c r="E2627" i="1"/>
  <c r="F2627" i="1"/>
  <c r="C2628" i="1"/>
  <c r="D2628" i="1"/>
  <c r="E2628" i="1"/>
  <c r="F2628" i="1"/>
  <c r="C2629" i="1"/>
  <c r="D2629" i="1"/>
  <c r="E2629" i="1"/>
  <c r="F2629" i="1"/>
  <c r="C2630" i="1"/>
  <c r="D2630" i="1"/>
  <c r="E2630" i="1"/>
  <c r="F2630" i="1"/>
  <c r="C2631" i="1"/>
  <c r="D2631" i="1"/>
  <c r="E2631" i="1"/>
  <c r="F2631" i="1"/>
  <c r="C2632" i="1"/>
  <c r="D2632" i="1"/>
  <c r="E2632" i="1"/>
  <c r="F2632" i="1"/>
  <c r="C2633" i="1"/>
  <c r="D2633" i="1"/>
  <c r="E2633" i="1"/>
  <c r="F2633" i="1"/>
  <c r="C2634" i="1"/>
  <c r="D2634" i="1"/>
  <c r="E2634" i="1"/>
  <c r="F2634" i="1"/>
  <c r="C2635" i="1"/>
  <c r="D2635" i="1"/>
  <c r="E2635" i="1"/>
  <c r="F2635" i="1"/>
  <c r="C2636" i="1"/>
  <c r="D2636" i="1"/>
  <c r="E2636" i="1"/>
  <c r="F2636" i="1"/>
  <c r="C2637" i="1"/>
  <c r="D2637" i="1"/>
  <c r="E2637" i="1"/>
  <c r="F2637" i="1"/>
  <c r="C2638" i="1"/>
  <c r="D2638" i="1"/>
  <c r="E2638" i="1"/>
  <c r="F2638" i="1"/>
  <c r="C2639" i="1"/>
  <c r="D2639" i="1"/>
  <c r="E2639" i="1"/>
  <c r="F2639" i="1"/>
  <c r="C2640" i="1"/>
  <c r="D2640" i="1"/>
  <c r="E2640" i="1"/>
  <c r="F2640" i="1"/>
  <c r="C2641" i="1"/>
  <c r="D2641" i="1"/>
  <c r="E2641" i="1"/>
  <c r="F2641" i="1"/>
  <c r="C2642" i="1"/>
  <c r="D2642" i="1"/>
  <c r="E2642" i="1"/>
  <c r="F2642" i="1"/>
  <c r="C2643" i="1"/>
  <c r="D2643" i="1"/>
  <c r="E2643" i="1"/>
  <c r="F2643" i="1"/>
  <c r="C2644" i="1"/>
  <c r="D2644" i="1"/>
  <c r="E2644" i="1"/>
  <c r="F2644" i="1"/>
  <c r="C2645" i="1"/>
  <c r="D2645" i="1"/>
  <c r="E2645" i="1"/>
  <c r="F2645" i="1"/>
  <c r="C2646" i="1"/>
  <c r="D2646" i="1"/>
  <c r="E2646" i="1"/>
  <c r="F2646" i="1"/>
  <c r="C2647" i="1"/>
  <c r="D2647" i="1"/>
  <c r="E2647" i="1"/>
  <c r="F2647" i="1"/>
  <c r="C2648" i="1"/>
  <c r="D2648" i="1"/>
  <c r="E2648" i="1"/>
  <c r="F2648" i="1"/>
  <c r="C2649" i="1"/>
  <c r="D2649" i="1"/>
  <c r="E2649" i="1"/>
  <c r="F2649" i="1"/>
  <c r="C2650" i="1"/>
  <c r="D2650" i="1"/>
  <c r="E2650" i="1"/>
  <c r="F2650" i="1"/>
  <c r="C2651" i="1"/>
  <c r="D2651" i="1"/>
  <c r="E2651" i="1"/>
  <c r="F2651" i="1"/>
  <c r="C2652" i="1"/>
  <c r="D2652" i="1"/>
  <c r="E2652" i="1"/>
  <c r="F2652" i="1"/>
  <c r="C2653" i="1"/>
  <c r="D2653" i="1"/>
  <c r="E2653" i="1"/>
  <c r="F2653" i="1"/>
  <c r="C2654" i="1"/>
  <c r="D2654" i="1"/>
  <c r="E2654" i="1"/>
  <c r="F2654" i="1"/>
  <c r="C2655" i="1"/>
  <c r="D2655" i="1"/>
  <c r="E2655" i="1"/>
  <c r="F2655" i="1"/>
  <c r="C2656" i="1"/>
  <c r="D2656" i="1"/>
  <c r="E2656" i="1"/>
  <c r="F2656" i="1"/>
  <c r="C2657" i="1"/>
  <c r="D2657" i="1"/>
  <c r="E2657" i="1"/>
  <c r="F2657" i="1"/>
  <c r="C2658" i="1"/>
  <c r="D2658" i="1"/>
  <c r="E2658" i="1"/>
  <c r="F2658" i="1"/>
  <c r="C2659" i="1"/>
  <c r="D2659" i="1"/>
  <c r="E2659" i="1"/>
  <c r="F2659" i="1"/>
  <c r="C2660" i="1"/>
  <c r="D2660" i="1"/>
  <c r="E2660" i="1"/>
  <c r="F2660" i="1"/>
  <c r="C2661" i="1"/>
  <c r="D2661" i="1"/>
  <c r="E2661" i="1"/>
  <c r="F2661" i="1"/>
  <c r="C2662" i="1"/>
  <c r="D2662" i="1"/>
  <c r="E2662" i="1"/>
  <c r="F2662" i="1"/>
  <c r="C2663" i="1"/>
  <c r="D2663" i="1"/>
  <c r="E2663" i="1"/>
  <c r="F2663" i="1"/>
  <c r="C2664" i="1"/>
  <c r="D2664" i="1"/>
  <c r="E2664" i="1"/>
  <c r="F2664" i="1"/>
  <c r="C2665" i="1"/>
  <c r="D2665" i="1"/>
  <c r="E2665" i="1"/>
  <c r="F2665" i="1"/>
  <c r="C2666" i="1"/>
  <c r="D2666" i="1"/>
  <c r="E2666" i="1"/>
  <c r="F2666" i="1"/>
  <c r="C2667" i="1"/>
  <c r="D2667" i="1"/>
  <c r="E2667" i="1"/>
  <c r="F2667" i="1"/>
  <c r="C2668" i="1"/>
  <c r="D2668" i="1"/>
  <c r="E2668" i="1"/>
  <c r="F2668" i="1"/>
  <c r="C2669" i="1"/>
  <c r="D2669" i="1"/>
  <c r="E2669" i="1"/>
  <c r="F2669" i="1"/>
  <c r="C2670" i="1"/>
  <c r="D2670" i="1"/>
  <c r="E2670" i="1"/>
  <c r="F2670" i="1"/>
  <c r="C2671" i="1"/>
  <c r="D2671" i="1"/>
  <c r="E2671" i="1"/>
  <c r="F2671" i="1"/>
  <c r="C2672" i="1"/>
  <c r="D2672" i="1"/>
  <c r="E2672" i="1"/>
  <c r="F2672" i="1"/>
  <c r="C2673" i="1"/>
  <c r="D2673" i="1"/>
  <c r="E2673" i="1"/>
  <c r="F2673" i="1"/>
  <c r="C2674" i="1"/>
  <c r="D2674" i="1"/>
  <c r="E2674" i="1"/>
  <c r="F2674" i="1"/>
  <c r="C2675" i="1"/>
  <c r="D2675" i="1"/>
  <c r="E2675" i="1"/>
  <c r="F2675" i="1"/>
  <c r="C2676" i="1"/>
  <c r="D2676" i="1"/>
  <c r="E2676" i="1"/>
  <c r="F2676" i="1"/>
  <c r="C2677" i="1"/>
  <c r="D2677" i="1"/>
  <c r="E2677" i="1"/>
  <c r="F2677" i="1"/>
  <c r="C2678" i="1"/>
  <c r="D2678" i="1"/>
  <c r="E2678" i="1"/>
  <c r="F2678" i="1"/>
  <c r="C2679" i="1"/>
  <c r="D2679" i="1"/>
  <c r="E2679" i="1"/>
  <c r="F2679" i="1"/>
  <c r="C2680" i="1"/>
  <c r="D2680" i="1"/>
  <c r="E2680" i="1"/>
  <c r="F2680" i="1"/>
  <c r="C2681" i="1"/>
  <c r="D2681" i="1"/>
  <c r="E2681" i="1"/>
  <c r="F2681" i="1"/>
  <c r="C2682" i="1"/>
  <c r="D2682" i="1"/>
  <c r="E2682" i="1"/>
  <c r="F2682" i="1"/>
  <c r="C2683" i="1"/>
  <c r="D2683" i="1"/>
  <c r="E2683" i="1"/>
  <c r="F2683" i="1"/>
  <c r="C2684" i="1"/>
  <c r="D2684" i="1"/>
  <c r="E2684" i="1"/>
  <c r="F2684" i="1"/>
  <c r="C2685" i="1"/>
  <c r="D2685" i="1"/>
  <c r="E2685" i="1"/>
  <c r="F2685" i="1"/>
  <c r="C2686" i="1"/>
  <c r="D2686" i="1"/>
  <c r="E2686" i="1"/>
  <c r="F2686" i="1"/>
  <c r="C2687" i="1"/>
  <c r="D2687" i="1"/>
  <c r="E2687" i="1"/>
  <c r="F2687" i="1"/>
  <c r="C2688" i="1"/>
  <c r="D2688" i="1"/>
  <c r="E2688" i="1"/>
  <c r="F2688" i="1"/>
  <c r="C2689" i="1"/>
  <c r="D2689" i="1"/>
  <c r="E2689" i="1"/>
  <c r="F2689" i="1"/>
  <c r="C2690" i="1"/>
  <c r="D2690" i="1"/>
  <c r="E2690" i="1"/>
  <c r="F2690" i="1"/>
  <c r="C2691" i="1"/>
  <c r="D2691" i="1"/>
  <c r="E2691" i="1"/>
  <c r="F2691" i="1"/>
  <c r="C2692" i="1"/>
  <c r="D2692" i="1"/>
  <c r="E2692" i="1"/>
  <c r="F2692" i="1"/>
  <c r="C2693" i="1"/>
  <c r="D2693" i="1"/>
  <c r="E2693" i="1"/>
  <c r="F2693" i="1"/>
  <c r="C2694" i="1"/>
  <c r="D2694" i="1"/>
  <c r="E2694" i="1"/>
  <c r="F2694" i="1"/>
  <c r="C2695" i="1"/>
  <c r="D2695" i="1"/>
  <c r="E2695" i="1"/>
  <c r="F2695" i="1"/>
  <c r="C2696" i="1"/>
  <c r="D2696" i="1"/>
  <c r="E2696" i="1"/>
  <c r="F2696" i="1"/>
  <c r="C2697" i="1"/>
  <c r="D2697" i="1"/>
  <c r="E2697" i="1"/>
  <c r="F2697" i="1"/>
  <c r="C2698" i="1"/>
  <c r="D2698" i="1"/>
  <c r="E2698" i="1"/>
  <c r="F2698" i="1"/>
  <c r="C2699" i="1"/>
  <c r="D2699" i="1"/>
  <c r="E2699" i="1"/>
  <c r="F2699" i="1"/>
  <c r="C2700" i="1"/>
  <c r="D2700" i="1"/>
  <c r="E2700" i="1"/>
  <c r="F2700" i="1"/>
  <c r="C2701" i="1"/>
  <c r="D2701" i="1"/>
  <c r="E2701" i="1"/>
  <c r="F2701" i="1"/>
  <c r="C2702" i="1"/>
  <c r="D2702" i="1"/>
  <c r="E2702" i="1"/>
  <c r="F2702" i="1"/>
  <c r="C2703" i="1"/>
  <c r="D2703" i="1"/>
  <c r="E2703" i="1"/>
  <c r="F2703" i="1"/>
  <c r="C2704" i="1"/>
  <c r="D2704" i="1"/>
  <c r="E2704" i="1"/>
  <c r="F2704" i="1"/>
  <c r="C2705" i="1"/>
  <c r="D2705" i="1"/>
  <c r="E2705" i="1"/>
  <c r="F2705" i="1"/>
  <c r="C2706" i="1"/>
  <c r="D2706" i="1"/>
  <c r="E2706" i="1"/>
  <c r="F2706" i="1"/>
  <c r="C2707" i="1"/>
  <c r="D2707" i="1"/>
  <c r="E2707" i="1"/>
  <c r="F2707" i="1"/>
  <c r="C2708" i="1"/>
  <c r="D2708" i="1"/>
  <c r="E2708" i="1"/>
  <c r="F2708" i="1"/>
  <c r="C2709" i="1"/>
  <c r="D2709" i="1"/>
  <c r="E2709" i="1"/>
  <c r="F2709" i="1"/>
  <c r="C2710" i="1"/>
  <c r="D2710" i="1"/>
  <c r="E2710" i="1"/>
  <c r="F2710" i="1"/>
  <c r="C2711" i="1"/>
  <c r="D2711" i="1"/>
  <c r="E2711" i="1"/>
  <c r="F2711" i="1"/>
  <c r="C2712" i="1"/>
  <c r="D2712" i="1"/>
  <c r="E2712" i="1"/>
  <c r="F2712" i="1"/>
  <c r="C2713" i="1"/>
  <c r="D2713" i="1"/>
  <c r="E2713" i="1"/>
  <c r="F2713" i="1"/>
  <c r="C2714" i="1"/>
  <c r="D2714" i="1"/>
  <c r="E2714" i="1"/>
  <c r="F2714" i="1"/>
  <c r="C2715" i="1"/>
  <c r="D2715" i="1"/>
  <c r="E2715" i="1"/>
  <c r="F2715" i="1"/>
  <c r="C2716" i="1"/>
  <c r="D2716" i="1"/>
  <c r="E2716" i="1"/>
  <c r="F2716" i="1"/>
  <c r="C2717" i="1"/>
  <c r="D2717" i="1"/>
  <c r="E2717" i="1"/>
  <c r="F2717" i="1"/>
  <c r="C2718" i="1"/>
  <c r="D2718" i="1"/>
  <c r="E2718" i="1"/>
  <c r="F2718" i="1"/>
  <c r="C2719" i="1"/>
  <c r="D2719" i="1"/>
  <c r="E2719" i="1"/>
  <c r="F2719" i="1"/>
  <c r="C2720" i="1"/>
  <c r="D2720" i="1"/>
  <c r="E2720" i="1"/>
  <c r="F2720" i="1"/>
  <c r="C2721" i="1"/>
  <c r="D2721" i="1"/>
  <c r="E2721" i="1"/>
  <c r="F2721" i="1"/>
  <c r="C2722" i="1"/>
  <c r="D2722" i="1"/>
  <c r="E2722" i="1"/>
  <c r="F2722" i="1"/>
  <c r="C2723" i="1"/>
  <c r="D2723" i="1"/>
  <c r="E2723" i="1"/>
  <c r="F2723" i="1"/>
  <c r="C2724" i="1"/>
  <c r="D2724" i="1"/>
  <c r="E2724" i="1"/>
  <c r="F2724" i="1"/>
  <c r="C2725" i="1"/>
  <c r="D2725" i="1"/>
  <c r="E2725" i="1"/>
  <c r="F2725" i="1"/>
  <c r="C2726" i="1"/>
  <c r="D2726" i="1"/>
  <c r="E2726" i="1"/>
  <c r="F2726" i="1"/>
  <c r="C2727" i="1"/>
  <c r="D2727" i="1"/>
  <c r="E2727" i="1"/>
  <c r="F2727" i="1"/>
  <c r="C2728" i="1"/>
  <c r="D2728" i="1"/>
  <c r="E2728" i="1"/>
  <c r="F2728" i="1"/>
  <c r="C2729" i="1"/>
  <c r="D2729" i="1"/>
  <c r="E2729" i="1"/>
  <c r="F2729" i="1"/>
  <c r="C2730" i="1"/>
  <c r="D2730" i="1"/>
  <c r="E2730" i="1"/>
  <c r="F2730" i="1"/>
  <c r="C2731" i="1"/>
  <c r="D2731" i="1"/>
  <c r="E2731" i="1"/>
  <c r="F2731" i="1"/>
  <c r="C2732" i="1"/>
  <c r="D2732" i="1"/>
  <c r="E2732" i="1"/>
  <c r="F2732" i="1"/>
  <c r="C2733" i="1"/>
  <c r="D2733" i="1"/>
  <c r="E2733" i="1"/>
  <c r="F2733" i="1"/>
  <c r="C2734" i="1"/>
  <c r="D2734" i="1"/>
  <c r="E2734" i="1"/>
  <c r="F2734" i="1"/>
  <c r="C2735" i="1"/>
  <c r="D2735" i="1"/>
  <c r="E2735" i="1"/>
  <c r="F2735" i="1"/>
  <c r="C2736" i="1"/>
  <c r="D2736" i="1"/>
  <c r="E2736" i="1"/>
  <c r="F2736" i="1"/>
  <c r="C2737" i="1"/>
  <c r="D2737" i="1"/>
  <c r="E2737" i="1"/>
  <c r="F2737" i="1"/>
  <c r="C2738" i="1"/>
  <c r="D2738" i="1"/>
  <c r="E2738" i="1"/>
  <c r="F2738" i="1"/>
  <c r="C2739" i="1"/>
  <c r="D2739" i="1"/>
  <c r="E2739" i="1"/>
  <c r="F2739" i="1"/>
  <c r="C2740" i="1"/>
  <c r="D2740" i="1"/>
  <c r="E2740" i="1"/>
  <c r="F2740" i="1"/>
  <c r="C2741" i="1"/>
  <c r="D2741" i="1"/>
  <c r="E2741" i="1"/>
  <c r="F2741" i="1"/>
  <c r="C2742" i="1"/>
  <c r="D2742" i="1"/>
  <c r="E2742" i="1"/>
  <c r="F2742" i="1"/>
  <c r="C2743" i="1"/>
  <c r="D2743" i="1"/>
  <c r="E2743" i="1"/>
  <c r="F2743" i="1"/>
  <c r="C2744" i="1"/>
  <c r="D2744" i="1"/>
  <c r="E2744" i="1"/>
  <c r="F2744" i="1"/>
  <c r="C2745" i="1"/>
  <c r="D2745" i="1"/>
  <c r="E2745" i="1"/>
  <c r="F2745" i="1"/>
  <c r="C2746" i="1"/>
  <c r="D2746" i="1"/>
  <c r="E2746" i="1"/>
  <c r="F2746" i="1"/>
  <c r="C2747" i="1"/>
  <c r="D2747" i="1"/>
  <c r="E2747" i="1"/>
  <c r="F2747" i="1"/>
  <c r="C2748" i="1"/>
  <c r="D2748" i="1"/>
  <c r="E2748" i="1"/>
  <c r="F2748" i="1"/>
  <c r="C2749" i="1"/>
  <c r="D2749" i="1"/>
  <c r="E2749" i="1"/>
  <c r="F2749" i="1"/>
  <c r="C2750" i="1"/>
  <c r="D2750" i="1"/>
  <c r="E2750" i="1"/>
  <c r="F2750" i="1"/>
  <c r="C2751" i="1"/>
  <c r="D2751" i="1"/>
  <c r="E2751" i="1"/>
  <c r="F2751" i="1"/>
  <c r="C2752" i="1"/>
  <c r="D2752" i="1"/>
  <c r="E2752" i="1"/>
  <c r="F2752" i="1"/>
  <c r="C2753" i="1"/>
  <c r="D2753" i="1"/>
  <c r="E2753" i="1"/>
  <c r="F2753" i="1"/>
  <c r="C2754" i="1"/>
  <c r="D2754" i="1"/>
  <c r="E2754" i="1"/>
  <c r="F2754" i="1"/>
  <c r="C2755" i="1"/>
  <c r="D2755" i="1"/>
  <c r="E2755" i="1"/>
  <c r="F2755" i="1"/>
  <c r="C2756" i="1"/>
  <c r="D2756" i="1"/>
  <c r="E2756" i="1"/>
  <c r="F2756" i="1"/>
  <c r="C2757" i="1"/>
  <c r="D2757" i="1"/>
  <c r="E2757" i="1"/>
  <c r="F2757" i="1"/>
  <c r="C2758" i="1"/>
  <c r="D2758" i="1"/>
  <c r="E2758" i="1"/>
  <c r="F2758" i="1"/>
  <c r="C2759" i="1"/>
  <c r="D2759" i="1"/>
  <c r="E2759" i="1"/>
  <c r="F2759" i="1"/>
  <c r="C2760" i="1"/>
  <c r="D2760" i="1"/>
  <c r="E2760" i="1"/>
  <c r="F2760" i="1"/>
  <c r="C2761" i="1"/>
  <c r="D2761" i="1"/>
  <c r="E2761" i="1"/>
  <c r="F2761" i="1"/>
  <c r="C2762" i="1"/>
  <c r="D2762" i="1"/>
  <c r="E2762" i="1"/>
  <c r="F2762" i="1"/>
  <c r="C2763" i="1"/>
  <c r="D2763" i="1"/>
  <c r="E2763" i="1"/>
  <c r="F2763" i="1"/>
  <c r="C2764" i="1"/>
  <c r="D2764" i="1"/>
  <c r="E2764" i="1"/>
  <c r="F2764" i="1"/>
  <c r="C2765" i="1"/>
  <c r="D2765" i="1"/>
  <c r="E2765" i="1"/>
  <c r="F2765" i="1"/>
  <c r="C2766" i="1"/>
  <c r="D2766" i="1"/>
  <c r="E2766" i="1"/>
  <c r="F2766" i="1"/>
  <c r="C2767" i="1"/>
  <c r="D2767" i="1"/>
  <c r="E2767" i="1"/>
  <c r="F2767" i="1"/>
  <c r="C2768" i="1"/>
  <c r="D2768" i="1"/>
  <c r="E2768" i="1"/>
  <c r="F2768" i="1"/>
  <c r="C2769" i="1"/>
  <c r="D2769" i="1"/>
  <c r="E2769" i="1"/>
  <c r="F2769" i="1"/>
  <c r="C2770" i="1"/>
  <c r="D2770" i="1"/>
  <c r="E2770" i="1"/>
  <c r="F2770" i="1"/>
  <c r="C2771" i="1"/>
  <c r="D2771" i="1"/>
  <c r="E2771" i="1"/>
  <c r="F2771" i="1"/>
  <c r="C2772" i="1"/>
  <c r="D2772" i="1"/>
  <c r="E2772" i="1"/>
  <c r="F2772" i="1"/>
  <c r="C2773" i="1"/>
  <c r="D2773" i="1"/>
  <c r="E2773" i="1"/>
  <c r="F2773" i="1"/>
  <c r="C2774" i="1"/>
  <c r="D2774" i="1"/>
  <c r="E2774" i="1"/>
  <c r="F2774" i="1"/>
  <c r="C2775" i="1"/>
  <c r="D2775" i="1"/>
  <c r="E2775" i="1"/>
  <c r="F2775" i="1"/>
  <c r="C2776" i="1"/>
  <c r="D2776" i="1"/>
  <c r="E2776" i="1"/>
  <c r="F2776" i="1"/>
  <c r="C2777" i="1"/>
  <c r="D2777" i="1"/>
  <c r="E2777" i="1"/>
  <c r="F2777" i="1"/>
  <c r="C2778" i="1"/>
  <c r="D2778" i="1"/>
  <c r="E2778" i="1"/>
  <c r="F2778" i="1"/>
  <c r="C2779" i="1"/>
  <c r="D2779" i="1"/>
  <c r="E2779" i="1"/>
  <c r="F2779" i="1"/>
  <c r="C2780" i="1"/>
  <c r="D2780" i="1"/>
  <c r="E2780" i="1"/>
  <c r="F2780" i="1"/>
  <c r="C2781" i="1"/>
  <c r="D2781" i="1"/>
  <c r="E2781" i="1"/>
  <c r="F2781" i="1"/>
  <c r="C2782" i="1"/>
  <c r="D2782" i="1"/>
  <c r="E2782" i="1"/>
  <c r="F2782" i="1"/>
  <c r="C2783" i="1"/>
  <c r="D2783" i="1"/>
  <c r="E2783" i="1"/>
  <c r="F2783" i="1"/>
  <c r="C2784" i="1"/>
  <c r="D2784" i="1"/>
  <c r="E2784" i="1"/>
  <c r="F2784" i="1"/>
  <c r="C2785" i="1"/>
  <c r="D2785" i="1"/>
  <c r="E2785" i="1"/>
  <c r="F2785" i="1"/>
  <c r="C2786" i="1"/>
  <c r="D2786" i="1"/>
  <c r="E2786" i="1"/>
  <c r="F2786" i="1"/>
  <c r="C2787" i="1"/>
  <c r="D2787" i="1"/>
  <c r="E2787" i="1"/>
  <c r="F2787" i="1"/>
  <c r="C2788" i="1"/>
  <c r="D2788" i="1"/>
  <c r="E2788" i="1"/>
  <c r="F2788" i="1"/>
  <c r="C2789" i="1"/>
  <c r="D2789" i="1"/>
  <c r="E2789" i="1"/>
  <c r="F2789" i="1"/>
  <c r="C2790" i="1"/>
  <c r="D2790" i="1"/>
  <c r="E2790" i="1"/>
  <c r="F2790" i="1"/>
  <c r="C2791" i="1"/>
  <c r="D2791" i="1"/>
  <c r="E2791" i="1"/>
  <c r="F2791" i="1"/>
  <c r="C2792" i="1"/>
  <c r="D2792" i="1"/>
  <c r="E2792" i="1"/>
  <c r="F2792" i="1"/>
  <c r="C2793" i="1"/>
  <c r="D2793" i="1"/>
  <c r="E2793" i="1"/>
  <c r="F2793" i="1"/>
  <c r="C2794" i="1"/>
  <c r="D2794" i="1"/>
  <c r="E2794" i="1"/>
  <c r="F2794" i="1"/>
  <c r="C2795" i="1"/>
  <c r="D2795" i="1"/>
  <c r="E2795" i="1"/>
  <c r="F2795" i="1"/>
  <c r="C2796" i="1"/>
  <c r="D2796" i="1"/>
  <c r="E2796" i="1"/>
  <c r="F2796" i="1"/>
  <c r="C2797" i="1"/>
  <c r="D2797" i="1"/>
  <c r="E2797" i="1"/>
  <c r="F2797" i="1"/>
  <c r="C2798" i="1"/>
  <c r="D2798" i="1"/>
  <c r="E2798" i="1"/>
  <c r="F2798" i="1"/>
  <c r="C2799" i="1"/>
  <c r="D2799" i="1"/>
  <c r="E2799" i="1"/>
  <c r="F2799" i="1"/>
  <c r="C2800" i="1"/>
  <c r="D2800" i="1"/>
  <c r="E2800" i="1"/>
  <c r="F2800" i="1"/>
  <c r="C2801" i="1"/>
  <c r="D2801" i="1"/>
  <c r="E2801" i="1"/>
  <c r="F2801" i="1"/>
  <c r="C2802" i="1"/>
  <c r="D2802" i="1"/>
  <c r="E2802" i="1"/>
  <c r="F2802" i="1"/>
  <c r="C2803" i="1"/>
  <c r="D2803" i="1"/>
  <c r="E2803" i="1"/>
  <c r="F2803" i="1"/>
  <c r="C2804" i="1"/>
  <c r="D2804" i="1"/>
  <c r="E2804" i="1"/>
  <c r="F2804" i="1"/>
  <c r="C2805" i="1"/>
  <c r="D2805" i="1"/>
  <c r="E2805" i="1"/>
  <c r="F2805" i="1"/>
  <c r="C2806" i="1"/>
  <c r="D2806" i="1"/>
  <c r="E2806" i="1"/>
  <c r="F2806" i="1"/>
  <c r="C2807" i="1"/>
  <c r="D2807" i="1"/>
  <c r="E2807" i="1"/>
  <c r="F2807" i="1"/>
  <c r="C2808" i="1"/>
  <c r="D2808" i="1"/>
  <c r="E2808" i="1"/>
  <c r="F2808" i="1"/>
  <c r="C2809" i="1"/>
  <c r="D2809" i="1"/>
  <c r="E2809" i="1"/>
  <c r="F2809" i="1"/>
  <c r="C2810" i="1"/>
  <c r="D2810" i="1"/>
  <c r="E2810" i="1"/>
  <c r="F2810" i="1"/>
  <c r="C2811" i="1"/>
  <c r="D2811" i="1"/>
  <c r="E2811" i="1"/>
  <c r="F2811" i="1"/>
  <c r="C2812" i="1"/>
  <c r="D2812" i="1"/>
  <c r="E2812" i="1"/>
  <c r="F2812" i="1"/>
  <c r="C2813" i="1"/>
  <c r="D2813" i="1"/>
  <c r="E2813" i="1"/>
  <c r="F2813" i="1"/>
  <c r="C2814" i="1"/>
  <c r="D2814" i="1"/>
  <c r="E2814" i="1"/>
  <c r="F2814" i="1"/>
  <c r="C2815" i="1"/>
  <c r="D2815" i="1"/>
  <c r="E2815" i="1"/>
  <c r="F2815" i="1"/>
  <c r="C2816" i="1"/>
  <c r="D2816" i="1"/>
  <c r="E2816" i="1"/>
  <c r="F2816" i="1"/>
  <c r="C2817" i="1"/>
  <c r="D2817" i="1"/>
  <c r="E2817" i="1"/>
  <c r="F2817" i="1"/>
  <c r="C2818" i="1"/>
  <c r="D2818" i="1"/>
  <c r="E2818" i="1"/>
  <c r="F2818" i="1"/>
  <c r="C2819" i="1"/>
  <c r="D2819" i="1"/>
  <c r="E2819" i="1"/>
  <c r="F2819" i="1"/>
  <c r="C2820" i="1"/>
  <c r="D2820" i="1"/>
  <c r="E2820" i="1"/>
  <c r="F2820" i="1"/>
  <c r="C2821" i="1"/>
  <c r="D2821" i="1"/>
  <c r="E2821" i="1"/>
  <c r="F2821" i="1"/>
  <c r="C2822" i="1"/>
  <c r="D2822" i="1"/>
  <c r="E2822" i="1"/>
  <c r="F2822" i="1"/>
  <c r="C2823" i="1"/>
  <c r="D2823" i="1"/>
  <c r="E2823" i="1"/>
  <c r="F2823" i="1"/>
  <c r="C2824" i="1"/>
  <c r="D2824" i="1"/>
  <c r="E2824" i="1"/>
  <c r="F2824" i="1"/>
  <c r="C2825" i="1"/>
  <c r="D2825" i="1"/>
  <c r="E2825" i="1"/>
  <c r="F2825" i="1"/>
  <c r="C2826" i="1"/>
  <c r="D2826" i="1"/>
  <c r="E2826" i="1"/>
  <c r="F2826" i="1"/>
  <c r="C2827" i="1"/>
  <c r="D2827" i="1"/>
  <c r="E2827" i="1"/>
  <c r="F2827" i="1"/>
  <c r="C2828" i="1"/>
  <c r="D2828" i="1"/>
  <c r="E2828" i="1"/>
  <c r="F2828" i="1"/>
  <c r="C2829" i="1"/>
  <c r="D2829" i="1"/>
  <c r="E2829" i="1"/>
  <c r="F2829" i="1"/>
  <c r="C2830" i="1"/>
  <c r="D2830" i="1"/>
  <c r="E2830" i="1"/>
  <c r="F2830" i="1"/>
  <c r="C2831" i="1"/>
  <c r="D2831" i="1"/>
  <c r="E2831" i="1"/>
  <c r="F2831" i="1"/>
  <c r="C2832" i="1"/>
  <c r="D2832" i="1"/>
  <c r="E2832" i="1"/>
  <c r="F2832" i="1"/>
  <c r="C2833" i="1"/>
  <c r="D2833" i="1"/>
  <c r="E2833" i="1"/>
  <c r="F2833" i="1"/>
  <c r="C2834" i="1"/>
  <c r="D2834" i="1"/>
  <c r="E2834" i="1"/>
  <c r="F2834" i="1"/>
  <c r="C2835" i="1"/>
  <c r="D2835" i="1"/>
  <c r="E2835" i="1"/>
  <c r="F2835" i="1"/>
  <c r="C2836" i="1"/>
  <c r="D2836" i="1"/>
  <c r="E2836" i="1"/>
  <c r="F2836" i="1"/>
  <c r="C2837" i="1"/>
  <c r="D2837" i="1"/>
  <c r="E2837" i="1"/>
  <c r="F2837" i="1"/>
  <c r="C2838" i="1"/>
  <c r="D2838" i="1"/>
  <c r="E2838" i="1"/>
  <c r="F2838" i="1"/>
  <c r="C2839" i="1"/>
  <c r="D2839" i="1"/>
  <c r="E2839" i="1"/>
  <c r="F2839" i="1"/>
  <c r="C2840" i="1"/>
  <c r="D2840" i="1"/>
  <c r="E2840" i="1"/>
  <c r="F2840" i="1"/>
  <c r="C2841" i="1"/>
  <c r="D2841" i="1"/>
  <c r="E2841" i="1"/>
  <c r="F2841" i="1"/>
  <c r="C2842" i="1"/>
  <c r="D2842" i="1"/>
  <c r="E2842" i="1"/>
  <c r="F2842" i="1"/>
  <c r="C2843" i="1"/>
  <c r="D2843" i="1"/>
  <c r="E2843" i="1"/>
  <c r="F2843" i="1"/>
  <c r="C2844" i="1"/>
  <c r="D2844" i="1"/>
  <c r="E2844" i="1"/>
  <c r="F2844" i="1"/>
  <c r="C2845" i="1"/>
  <c r="D2845" i="1"/>
  <c r="E2845" i="1"/>
  <c r="F2845" i="1"/>
  <c r="C2846" i="1"/>
  <c r="D2846" i="1"/>
  <c r="E2846" i="1"/>
  <c r="F2846" i="1"/>
  <c r="C2847" i="1"/>
  <c r="D2847" i="1"/>
  <c r="E2847" i="1"/>
  <c r="F2847" i="1"/>
  <c r="C2848" i="1"/>
  <c r="D2848" i="1"/>
  <c r="E2848" i="1"/>
  <c r="F2848" i="1"/>
  <c r="C2849" i="1"/>
  <c r="D2849" i="1"/>
  <c r="E2849" i="1"/>
  <c r="F2849" i="1"/>
  <c r="C2850" i="1"/>
  <c r="D2850" i="1"/>
  <c r="E2850" i="1"/>
  <c r="F2850" i="1"/>
  <c r="C2851" i="1"/>
  <c r="D2851" i="1"/>
  <c r="E2851" i="1"/>
  <c r="F2851" i="1"/>
  <c r="C2852" i="1"/>
  <c r="D2852" i="1"/>
  <c r="E2852" i="1"/>
  <c r="F2852" i="1"/>
  <c r="C2853" i="1"/>
  <c r="D2853" i="1"/>
  <c r="E2853" i="1"/>
  <c r="F2853" i="1"/>
  <c r="C2854" i="1"/>
  <c r="D2854" i="1"/>
  <c r="E2854" i="1"/>
  <c r="F2854" i="1"/>
  <c r="C2855" i="1"/>
  <c r="D2855" i="1"/>
  <c r="E2855" i="1"/>
  <c r="F2855" i="1"/>
  <c r="C2856" i="1"/>
  <c r="D2856" i="1"/>
  <c r="E2856" i="1"/>
  <c r="F2856" i="1"/>
  <c r="C2857" i="1"/>
  <c r="D2857" i="1"/>
  <c r="E2857" i="1"/>
  <c r="F2857" i="1"/>
  <c r="C2858" i="1"/>
  <c r="D2858" i="1"/>
  <c r="E2858" i="1"/>
  <c r="F2858" i="1"/>
  <c r="C2859" i="1"/>
  <c r="D2859" i="1"/>
  <c r="E2859" i="1"/>
  <c r="F2859" i="1"/>
  <c r="C2860" i="1"/>
  <c r="D2860" i="1"/>
  <c r="E2860" i="1"/>
  <c r="F2860" i="1"/>
  <c r="C2861" i="1"/>
  <c r="D2861" i="1"/>
  <c r="E2861" i="1"/>
  <c r="F2861" i="1"/>
  <c r="C2862" i="1"/>
  <c r="D2862" i="1"/>
  <c r="E2862" i="1"/>
  <c r="F2862" i="1"/>
  <c r="C2863" i="1"/>
  <c r="D2863" i="1"/>
  <c r="E2863" i="1"/>
  <c r="F2863" i="1"/>
  <c r="C2864" i="1"/>
  <c r="D2864" i="1"/>
  <c r="E2864" i="1"/>
  <c r="F2864" i="1"/>
  <c r="C2865" i="1"/>
  <c r="D2865" i="1"/>
  <c r="E2865" i="1"/>
  <c r="F2865" i="1"/>
  <c r="C2866" i="1"/>
  <c r="D2866" i="1"/>
  <c r="E2866" i="1"/>
  <c r="F2866" i="1"/>
  <c r="C2867" i="1"/>
  <c r="D2867" i="1"/>
  <c r="E2867" i="1"/>
  <c r="F2867" i="1"/>
  <c r="C2868" i="1"/>
  <c r="D2868" i="1"/>
  <c r="E2868" i="1"/>
  <c r="F2868" i="1"/>
  <c r="C2869" i="1"/>
  <c r="D2869" i="1"/>
  <c r="E2869" i="1"/>
  <c r="F2869" i="1"/>
  <c r="C2870" i="1"/>
  <c r="D2870" i="1"/>
  <c r="E2870" i="1"/>
  <c r="F2870" i="1"/>
  <c r="C2871" i="1"/>
  <c r="D2871" i="1"/>
  <c r="E2871" i="1"/>
  <c r="F2871" i="1"/>
  <c r="C2872" i="1"/>
  <c r="D2872" i="1"/>
  <c r="E2872" i="1"/>
  <c r="F2872" i="1"/>
  <c r="C2873" i="1"/>
  <c r="D2873" i="1"/>
  <c r="E2873" i="1"/>
  <c r="F2873" i="1"/>
  <c r="C2874" i="1"/>
  <c r="D2874" i="1"/>
  <c r="E2874" i="1"/>
  <c r="F2874" i="1"/>
  <c r="C2875" i="1"/>
  <c r="D2875" i="1"/>
  <c r="E2875" i="1"/>
  <c r="F2875" i="1"/>
  <c r="C2876" i="1"/>
  <c r="D2876" i="1"/>
  <c r="E2876" i="1"/>
  <c r="F2876" i="1"/>
  <c r="C2877" i="1"/>
  <c r="D2877" i="1"/>
  <c r="E2877" i="1"/>
  <c r="F2877" i="1"/>
  <c r="C2878" i="1"/>
  <c r="D2878" i="1"/>
  <c r="E2878" i="1"/>
  <c r="F2878" i="1"/>
  <c r="C2879" i="1"/>
  <c r="D2879" i="1"/>
  <c r="E2879" i="1"/>
  <c r="F2879" i="1"/>
  <c r="C2880" i="1"/>
  <c r="D2880" i="1"/>
  <c r="E2880" i="1"/>
  <c r="F2880" i="1"/>
  <c r="C2881" i="1"/>
  <c r="D2881" i="1"/>
  <c r="E2881" i="1"/>
  <c r="F2881" i="1"/>
  <c r="C2882" i="1"/>
  <c r="D2882" i="1"/>
  <c r="E2882" i="1"/>
  <c r="F2882" i="1"/>
  <c r="C2883" i="1"/>
  <c r="D2883" i="1"/>
  <c r="E2883" i="1"/>
  <c r="F2883" i="1"/>
  <c r="C2884" i="1"/>
  <c r="D2884" i="1"/>
  <c r="E2884" i="1"/>
  <c r="F2884" i="1"/>
  <c r="C2885" i="1"/>
  <c r="D2885" i="1"/>
  <c r="E2885" i="1"/>
  <c r="F2885" i="1"/>
  <c r="C2886" i="1"/>
  <c r="D2886" i="1"/>
  <c r="E2886" i="1"/>
  <c r="F2886" i="1"/>
  <c r="C2887" i="1"/>
  <c r="D2887" i="1"/>
  <c r="E2887" i="1"/>
  <c r="F2887" i="1"/>
  <c r="C2888" i="1"/>
  <c r="D2888" i="1"/>
  <c r="E2888" i="1"/>
  <c r="F2888" i="1"/>
  <c r="C2889" i="1"/>
  <c r="D2889" i="1"/>
  <c r="E2889" i="1"/>
  <c r="F2889" i="1"/>
  <c r="C2890" i="1"/>
  <c r="D2890" i="1"/>
  <c r="E2890" i="1"/>
  <c r="F2890" i="1"/>
  <c r="C2891" i="1"/>
  <c r="D2891" i="1"/>
  <c r="E2891" i="1"/>
  <c r="F2891" i="1"/>
  <c r="C2892" i="1"/>
  <c r="D2892" i="1"/>
  <c r="E2892" i="1"/>
  <c r="F2892" i="1"/>
  <c r="C2893" i="1"/>
  <c r="D2893" i="1"/>
  <c r="E2893" i="1"/>
  <c r="F2893" i="1"/>
  <c r="C2894" i="1"/>
  <c r="D2894" i="1"/>
  <c r="E2894" i="1"/>
  <c r="F2894" i="1"/>
  <c r="C2895" i="1"/>
  <c r="D2895" i="1"/>
  <c r="E2895" i="1"/>
  <c r="F2895" i="1"/>
  <c r="C2896" i="1"/>
  <c r="D2896" i="1"/>
  <c r="E2896" i="1"/>
  <c r="F2896" i="1"/>
  <c r="C2897" i="1"/>
  <c r="D2897" i="1"/>
  <c r="E2897" i="1"/>
  <c r="F2897" i="1"/>
  <c r="C2898" i="1"/>
  <c r="D2898" i="1"/>
  <c r="E2898" i="1"/>
  <c r="F2898" i="1"/>
  <c r="C2899" i="1"/>
  <c r="D2899" i="1"/>
  <c r="E2899" i="1"/>
  <c r="F2899" i="1"/>
  <c r="C2900" i="1"/>
  <c r="D2900" i="1"/>
  <c r="E2900" i="1"/>
  <c r="F2900" i="1"/>
  <c r="C2901" i="1"/>
  <c r="D2901" i="1"/>
  <c r="E2901" i="1"/>
  <c r="F2901" i="1"/>
  <c r="C2902" i="1"/>
  <c r="D2902" i="1"/>
  <c r="E2902" i="1"/>
  <c r="F2902" i="1"/>
  <c r="C2903" i="1"/>
  <c r="D2903" i="1"/>
  <c r="E2903" i="1"/>
  <c r="F2903" i="1"/>
  <c r="C2904" i="1"/>
  <c r="D2904" i="1"/>
  <c r="E2904" i="1"/>
  <c r="F2904" i="1"/>
  <c r="C2905" i="1"/>
  <c r="D2905" i="1"/>
  <c r="E2905" i="1"/>
  <c r="F2905" i="1"/>
  <c r="C2906" i="1"/>
  <c r="D2906" i="1"/>
  <c r="E2906" i="1"/>
  <c r="F2906" i="1"/>
  <c r="C2907" i="1"/>
  <c r="D2907" i="1"/>
  <c r="E2907" i="1"/>
  <c r="F2907" i="1"/>
  <c r="C2908" i="1"/>
  <c r="D2908" i="1"/>
  <c r="E2908" i="1"/>
  <c r="F2908" i="1"/>
  <c r="C2909" i="1"/>
  <c r="D2909" i="1"/>
  <c r="E2909" i="1"/>
  <c r="F2909" i="1"/>
  <c r="C2910" i="1"/>
  <c r="D2910" i="1"/>
  <c r="E2910" i="1"/>
  <c r="F2910" i="1"/>
  <c r="C2911" i="1"/>
  <c r="D2911" i="1"/>
  <c r="E2911" i="1"/>
  <c r="F2911" i="1"/>
  <c r="C2912" i="1"/>
  <c r="D2912" i="1"/>
  <c r="E2912" i="1"/>
  <c r="F2912" i="1"/>
  <c r="C2913" i="1"/>
  <c r="D2913" i="1"/>
  <c r="E2913" i="1"/>
  <c r="F2913" i="1"/>
  <c r="C2914" i="1"/>
  <c r="D2914" i="1"/>
  <c r="E2914" i="1"/>
  <c r="F2914" i="1"/>
  <c r="C2915" i="1"/>
  <c r="D2915" i="1"/>
  <c r="E2915" i="1"/>
  <c r="F2915" i="1"/>
  <c r="C2916" i="1"/>
  <c r="D2916" i="1"/>
  <c r="E2916" i="1"/>
  <c r="F2916" i="1"/>
  <c r="C2917" i="1"/>
  <c r="D2917" i="1"/>
  <c r="E2917" i="1"/>
  <c r="F2917" i="1"/>
  <c r="C2918" i="1"/>
  <c r="D2918" i="1"/>
  <c r="E2918" i="1"/>
  <c r="F2918" i="1"/>
  <c r="C2919" i="1"/>
  <c r="D2919" i="1"/>
  <c r="E2919" i="1"/>
  <c r="F2919" i="1"/>
  <c r="C2920" i="1"/>
  <c r="D2920" i="1"/>
  <c r="E2920" i="1"/>
  <c r="F2920" i="1"/>
  <c r="C2921" i="1"/>
  <c r="D2921" i="1"/>
  <c r="E2921" i="1"/>
  <c r="F2921" i="1"/>
  <c r="C2922" i="1"/>
  <c r="D2922" i="1"/>
  <c r="E2922" i="1"/>
  <c r="F2922" i="1"/>
  <c r="C2923" i="1"/>
  <c r="D2923" i="1"/>
  <c r="E2923" i="1"/>
  <c r="F2923" i="1"/>
  <c r="C2924" i="1"/>
  <c r="D2924" i="1"/>
  <c r="E2924" i="1"/>
  <c r="F2924" i="1"/>
  <c r="C2925" i="1"/>
  <c r="D2925" i="1"/>
  <c r="E2925" i="1"/>
  <c r="F2925" i="1"/>
  <c r="C2926" i="1"/>
  <c r="D2926" i="1"/>
  <c r="E2926" i="1"/>
  <c r="F2926" i="1"/>
  <c r="C2927" i="1"/>
  <c r="D2927" i="1"/>
  <c r="E2927" i="1"/>
  <c r="F2927" i="1"/>
  <c r="C2928" i="1"/>
  <c r="D2928" i="1"/>
  <c r="E2928" i="1"/>
  <c r="F2928" i="1"/>
  <c r="C2929" i="1"/>
  <c r="D2929" i="1"/>
  <c r="E2929" i="1"/>
  <c r="F2929" i="1"/>
  <c r="C2930" i="1"/>
  <c r="D2930" i="1"/>
  <c r="E2930" i="1"/>
  <c r="F2930" i="1"/>
  <c r="C2931" i="1"/>
  <c r="D2931" i="1"/>
  <c r="E2931" i="1"/>
  <c r="F2931" i="1"/>
  <c r="C2932" i="1"/>
  <c r="D2932" i="1"/>
  <c r="E2932" i="1"/>
  <c r="F2932" i="1"/>
  <c r="C2933" i="1"/>
  <c r="D2933" i="1"/>
  <c r="E2933" i="1"/>
  <c r="F2933" i="1"/>
  <c r="C2934" i="1"/>
  <c r="D2934" i="1"/>
  <c r="E2934" i="1"/>
  <c r="F2934" i="1"/>
  <c r="C2935" i="1"/>
  <c r="D2935" i="1"/>
  <c r="E2935" i="1"/>
  <c r="F2935" i="1"/>
  <c r="C2936" i="1"/>
  <c r="D2936" i="1"/>
  <c r="E2936" i="1"/>
  <c r="F2936" i="1"/>
  <c r="C2937" i="1"/>
  <c r="D2937" i="1"/>
  <c r="E2937" i="1"/>
  <c r="F2937" i="1"/>
  <c r="C2938" i="1"/>
  <c r="D2938" i="1"/>
  <c r="E2938" i="1"/>
  <c r="F2938" i="1"/>
  <c r="C2939" i="1"/>
  <c r="D2939" i="1"/>
  <c r="E2939" i="1"/>
  <c r="F2939" i="1"/>
  <c r="C2940" i="1"/>
  <c r="D2940" i="1"/>
  <c r="E2940" i="1"/>
  <c r="F2940" i="1"/>
  <c r="C2941" i="1"/>
  <c r="D2941" i="1"/>
  <c r="E2941" i="1"/>
  <c r="F2941" i="1"/>
  <c r="C2942" i="1"/>
  <c r="D2942" i="1"/>
  <c r="E2942" i="1"/>
  <c r="F2942" i="1"/>
  <c r="C2943" i="1"/>
  <c r="D2943" i="1"/>
  <c r="E2943" i="1"/>
  <c r="F2943" i="1"/>
  <c r="C2944" i="1"/>
  <c r="D2944" i="1"/>
  <c r="E2944" i="1"/>
  <c r="F2944" i="1"/>
  <c r="C2945" i="1"/>
  <c r="D2945" i="1"/>
  <c r="E2945" i="1"/>
  <c r="F2945" i="1"/>
  <c r="C2946" i="1"/>
  <c r="D2946" i="1"/>
  <c r="E2946" i="1"/>
  <c r="F2946" i="1"/>
  <c r="C2947" i="1"/>
  <c r="D2947" i="1"/>
  <c r="E2947" i="1"/>
  <c r="F2947" i="1"/>
  <c r="C2948" i="1"/>
  <c r="D2948" i="1"/>
  <c r="E2948" i="1"/>
  <c r="F2948" i="1"/>
  <c r="C2949" i="1"/>
  <c r="D2949" i="1"/>
  <c r="E2949" i="1"/>
  <c r="F2949" i="1"/>
  <c r="C2950" i="1"/>
  <c r="D2950" i="1"/>
  <c r="E2950" i="1"/>
  <c r="F2950" i="1"/>
  <c r="C2951" i="1"/>
  <c r="D2951" i="1"/>
  <c r="E2951" i="1"/>
  <c r="F2951" i="1"/>
  <c r="C2952" i="1"/>
  <c r="D2952" i="1"/>
  <c r="E2952" i="1"/>
  <c r="F2952" i="1"/>
  <c r="C2953" i="1"/>
  <c r="D2953" i="1"/>
  <c r="E2953" i="1"/>
  <c r="F2953" i="1"/>
  <c r="C2954" i="1"/>
  <c r="D2954" i="1"/>
  <c r="E2954" i="1"/>
  <c r="F2954" i="1"/>
  <c r="C2955" i="1"/>
  <c r="D2955" i="1"/>
  <c r="E2955" i="1"/>
  <c r="F2955" i="1"/>
  <c r="C2956" i="1"/>
  <c r="D2956" i="1"/>
  <c r="E2956" i="1"/>
  <c r="F2956" i="1"/>
  <c r="C2957" i="1"/>
  <c r="D2957" i="1"/>
  <c r="E2957" i="1"/>
  <c r="F2957" i="1"/>
  <c r="C2958" i="1"/>
  <c r="D2958" i="1"/>
  <c r="E2958" i="1"/>
  <c r="F2958" i="1"/>
  <c r="C2959" i="1"/>
  <c r="D2959" i="1"/>
  <c r="E2959" i="1"/>
  <c r="F2959" i="1"/>
  <c r="C2960" i="1"/>
  <c r="D2960" i="1"/>
  <c r="E2960" i="1"/>
  <c r="F2960" i="1"/>
  <c r="C2961" i="1"/>
  <c r="D2961" i="1"/>
  <c r="E2961" i="1"/>
  <c r="F2961" i="1"/>
  <c r="C2962" i="1"/>
  <c r="D2962" i="1"/>
  <c r="E2962" i="1"/>
  <c r="F2962" i="1"/>
  <c r="C2963" i="1"/>
  <c r="D2963" i="1"/>
  <c r="E2963" i="1"/>
  <c r="F2963" i="1"/>
  <c r="C2964" i="1"/>
  <c r="D2964" i="1"/>
  <c r="E2964" i="1"/>
  <c r="F2964" i="1"/>
  <c r="C2965" i="1"/>
  <c r="D2965" i="1"/>
  <c r="E2965" i="1"/>
  <c r="F2965" i="1"/>
  <c r="C2966" i="1"/>
  <c r="D2966" i="1"/>
  <c r="E2966" i="1"/>
  <c r="F2966" i="1"/>
  <c r="C2967" i="1"/>
  <c r="D2967" i="1"/>
  <c r="E2967" i="1"/>
  <c r="F2967" i="1"/>
  <c r="C2968" i="1"/>
  <c r="D2968" i="1"/>
  <c r="E2968" i="1"/>
  <c r="F2968" i="1"/>
  <c r="C2969" i="1"/>
  <c r="D2969" i="1"/>
  <c r="E2969" i="1"/>
  <c r="F2969" i="1"/>
  <c r="C2970" i="1"/>
  <c r="D2970" i="1"/>
  <c r="E2970" i="1"/>
  <c r="F2970" i="1"/>
  <c r="C2971" i="1"/>
  <c r="D2971" i="1"/>
  <c r="E2971" i="1"/>
  <c r="F2971" i="1"/>
  <c r="C2972" i="1"/>
  <c r="D2972" i="1"/>
  <c r="E2972" i="1"/>
  <c r="F2972" i="1"/>
  <c r="C2973" i="1"/>
  <c r="D2973" i="1"/>
  <c r="E2973" i="1"/>
  <c r="F2973" i="1"/>
  <c r="C2974" i="1"/>
  <c r="D2974" i="1"/>
  <c r="E2974" i="1"/>
  <c r="F2974" i="1"/>
  <c r="C2975" i="1"/>
  <c r="D2975" i="1"/>
  <c r="E2975" i="1"/>
  <c r="F2975" i="1"/>
  <c r="C2976" i="1"/>
  <c r="D2976" i="1"/>
  <c r="E2976" i="1"/>
  <c r="F2976" i="1"/>
  <c r="C2977" i="1"/>
  <c r="D2977" i="1"/>
  <c r="E2977" i="1"/>
  <c r="F2977" i="1"/>
  <c r="C2978" i="1"/>
  <c r="D2978" i="1"/>
  <c r="E2978" i="1"/>
  <c r="F2978" i="1"/>
  <c r="C2979" i="1"/>
  <c r="D2979" i="1"/>
  <c r="E2979" i="1"/>
  <c r="F2979" i="1"/>
  <c r="C2980" i="1"/>
  <c r="D2980" i="1"/>
  <c r="E2980" i="1"/>
  <c r="F2980" i="1"/>
  <c r="C2981" i="1"/>
  <c r="D2981" i="1"/>
  <c r="E2981" i="1"/>
  <c r="F2981" i="1"/>
  <c r="C2982" i="1"/>
  <c r="D2982" i="1"/>
  <c r="E2982" i="1"/>
  <c r="F2982" i="1"/>
  <c r="C2983" i="1"/>
  <c r="D2983" i="1"/>
  <c r="E2983" i="1"/>
  <c r="F2983" i="1"/>
  <c r="C2984" i="1"/>
  <c r="D2984" i="1"/>
  <c r="E2984" i="1"/>
  <c r="F2984" i="1"/>
  <c r="C2985" i="1"/>
  <c r="D2985" i="1"/>
  <c r="E2985" i="1"/>
  <c r="F2985" i="1"/>
  <c r="C2986" i="1"/>
  <c r="D2986" i="1"/>
  <c r="E2986" i="1"/>
  <c r="F2986" i="1"/>
  <c r="C2987" i="1"/>
  <c r="D2987" i="1"/>
  <c r="E2987" i="1"/>
  <c r="F2987" i="1"/>
  <c r="C2988" i="1"/>
  <c r="D2988" i="1"/>
  <c r="E2988" i="1"/>
  <c r="F2988" i="1"/>
  <c r="C2989" i="1"/>
  <c r="D2989" i="1"/>
  <c r="E2989" i="1"/>
  <c r="F2989" i="1"/>
  <c r="C2990" i="1"/>
  <c r="D2990" i="1"/>
  <c r="E2990" i="1"/>
  <c r="F2990" i="1"/>
  <c r="C2991" i="1"/>
  <c r="D2991" i="1"/>
  <c r="E2991" i="1"/>
  <c r="F2991" i="1"/>
  <c r="C2992" i="1"/>
  <c r="D2992" i="1"/>
  <c r="E2992" i="1"/>
  <c r="F2992" i="1"/>
  <c r="C2993" i="1"/>
  <c r="D2993" i="1"/>
  <c r="E2993" i="1"/>
  <c r="F2993" i="1"/>
  <c r="C2994" i="1"/>
  <c r="D2994" i="1"/>
  <c r="E2994" i="1"/>
  <c r="F2994" i="1"/>
  <c r="C2995" i="1"/>
  <c r="D2995" i="1"/>
  <c r="E2995" i="1"/>
  <c r="F2995" i="1"/>
  <c r="C2996" i="1"/>
  <c r="D2996" i="1"/>
  <c r="E2996" i="1"/>
  <c r="F2996" i="1"/>
  <c r="C2997" i="1"/>
  <c r="D2997" i="1"/>
  <c r="E2997" i="1"/>
  <c r="F2997" i="1"/>
  <c r="C2998" i="1"/>
  <c r="D2998" i="1"/>
  <c r="E2998" i="1"/>
  <c r="F2998" i="1"/>
  <c r="C2999" i="1"/>
  <c r="D2999" i="1"/>
  <c r="E2999" i="1"/>
  <c r="F2999" i="1"/>
  <c r="C3000" i="1"/>
  <c r="D3000" i="1"/>
  <c r="E3000" i="1"/>
  <c r="F3000" i="1"/>
  <c r="C3001" i="1"/>
  <c r="D3001" i="1"/>
  <c r="E3001" i="1"/>
  <c r="F3001" i="1"/>
  <c r="C3002" i="1"/>
  <c r="D3002" i="1"/>
  <c r="E3002" i="1"/>
  <c r="F3002" i="1"/>
  <c r="C3003" i="1"/>
  <c r="D3003" i="1"/>
  <c r="E3003" i="1"/>
  <c r="F3003" i="1"/>
  <c r="C3004" i="1"/>
  <c r="D3004" i="1"/>
  <c r="E3004" i="1"/>
  <c r="F3004" i="1"/>
  <c r="C3005" i="1"/>
  <c r="D3005" i="1"/>
  <c r="E3005" i="1"/>
  <c r="F3005" i="1"/>
  <c r="C3006" i="1"/>
  <c r="D3006" i="1"/>
  <c r="E3006" i="1"/>
  <c r="F3006" i="1"/>
  <c r="C3007" i="1"/>
  <c r="D3007" i="1"/>
  <c r="E3007" i="1"/>
  <c r="F3007" i="1"/>
  <c r="C3008" i="1"/>
  <c r="D3008" i="1"/>
  <c r="E3008" i="1"/>
  <c r="F3008" i="1"/>
  <c r="C3009" i="1"/>
  <c r="D3009" i="1"/>
  <c r="E3009" i="1"/>
  <c r="F3009" i="1"/>
  <c r="C3010" i="1"/>
  <c r="D3010" i="1"/>
  <c r="E3010" i="1"/>
  <c r="F3010" i="1"/>
  <c r="C3011" i="1"/>
  <c r="D3011" i="1"/>
  <c r="E3011" i="1"/>
  <c r="F3011" i="1"/>
  <c r="C3012" i="1"/>
  <c r="D3012" i="1"/>
  <c r="E3012" i="1"/>
  <c r="F3012" i="1"/>
  <c r="C3013" i="1"/>
  <c r="D3013" i="1"/>
  <c r="E3013" i="1"/>
  <c r="F3013" i="1"/>
  <c r="C3014" i="1"/>
  <c r="D3014" i="1"/>
  <c r="E3014" i="1"/>
  <c r="F3014" i="1"/>
  <c r="C3015" i="1"/>
  <c r="D3015" i="1"/>
  <c r="E3015" i="1"/>
  <c r="F3015" i="1"/>
  <c r="C3016" i="1"/>
  <c r="D3016" i="1"/>
  <c r="E3016" i="1"/>
  <c r="F3016" i="1"/>
  <c r="C3017" i="1"/>
  <c r="D3017" i="1"/>
  <c r="E3017" i="1"/>
  <c r="F3017" i="1"/>
  <c r="C3018" i="1"/>
  <c r="D3018" i="1"/>
  <c r="E3018" i="1"/>
  <c r="F3018" i="1"/>
  <c r="C3019" i="1"/>
  <c r="D3019" i="1"/>
  <c r="E3019" i="1"/>
  <c r="F3019" i="1"/>
  <c r="C3020" i="1"/>
  <c r="D3020" i="1"/>
  <c r="E3020" i="1"/>
  <c r="F3020" i="1"/>
  <c r="C3021" i="1"/>
  <c r="D3021" i="1"/>
  <c r="E3021" i="1"/>
  <c r="F3021" i="1"/>
  <c r="C3022" i="1"/>
  <c r="D3022" i="1"/>
  <c r="E3022" i="1"/>
  <c r="F3022" i="1"/>
  <c r="C3023" i="1"/>
  <c r="D3023" i="1"/>
  <c r="E3023" i="1"/>
  <c r="F3023" i="1"/>
  <c r="C3024" i="1"/>
  <c r="D3024" i="1"/>
  <c r="E3024" i="1"/>
  <c r="F3024" i="1"/>
  <c r="C3025" i="1"/>
  <c r="D3025" i="1"/>
  <c r="E3025" i="1"/>
  <c r="F3025" i="1"/>
  <c r="C3026" i="1"/>
  <c r="D3026" i="1"/>
  <c r="E3026" i="1"/>
  <c r="F3026" i="1"/>
  <c r="C3027" i="1"/>
  <c r="D3027" i="1"/>
  <c r="E3027" i="1"/>
  <c r="F3027" i="1"/>
  <c r="C3028" i="1"/>
  <c r="D3028" i="1"/>
  <c r="E3028" i="1"/>
  <c r="F3028" i="1"/>
  <c r="C3029" i="1"/>
  <c r="D3029" i="1"/>
  <c r="E3029" i="1"/>
  <c r="F3029" i="1"/>
  <c r="C3030" i="1"/>
  <c r="D3030" i="1"/>
  <c r="E3030" i="1"/>
  <c r="F3030" i="1"/>
  <c r="C3031" i="1"/>
  <c r="D3031" i="1"/>
  <c r="E3031" i="1"/>
  <c r="F3031" i="1"/>
  <c r="C3032" i="1"/>
  <c r="D3032" i="1"/>
  <c r="E3032" i="1"/>
  <c r="F3032" i="1"/>
  <c r="C3033" i="1"/>
  <c r="D3033" i="1"/>
  <c r="E3033" i="1"/>
  <c r="F3033" i="1"/>
  <c r="C3034" i="1"/>
  <c r="D3034" i="1"/>
  <c r="E3034" i="1"/>
  <c r="F3034" i="1"/>
  <c r="C3035" i="1"/>
  <c r="D3035" i="1"/>
  <c r="E3035" i="1"/>
  <c r="F3035" i="1"/>
  <c r="C3036" i="1"/>
  <c r="D3036" i="1"/>
  <c r="E3036" i="1"/>
  <c r="F3036" i="1"/>
  <c r="C3037" i="1"/>
  <c r="D3037" i="1"/>
  <c r="E3037" i="1"/>
  <c r="F3037" i="1"/>
  <c r="C3038" i="1"/>
  <c r="D3038" i="1"/>
  <c r="E3038" i="1"/>
  <c r="F3038" i="1"/>
  <c r="C3039" i="1"/>
  <c r="D3039" i="1"/>
  <c r="E3039" i="1"/>
  <c r="F3039" i="1"/>
  <c r="C3040" i="1"/>
  <c r="D3040" i="1"/>
  <c r="E3040" i="1"/>
  <c r="F3040" i="1"/>
  <c r="C3041" i="1"/>
  <c r="D3041" i="1"/>
  <c r="E3041" i="1"/>
  <c r="F3041" i="1"/>
  <c r="C3042" i="1"/>
  <c r="D3042" i="1"/>
  <c r="E3042" i="1"/>
  <c r="F3042" i="1"/>
  <c r="C3043" i="1"/>
  <c r="D3043" i="1"/>
  <c r="E3043" i="1"/>
  <c r="F3043" i="1"/>
  <c r="C3044" i="1"/>
  <c r="D3044" i="1"/>
  <c r="E3044" i="1"/>
  <c r="F3044" i="1"/>
  <c r="C3045" i="1"/>
  <c r="D3045" i="1"/>
  <c r="E3045" i="1"/>
  <c r="F3045" i="1"/>
  <c r="C3046" i="1"/>
  <c r="D3046" i="1"/>
  <c r="E3046" i="1"/>
  <c r="F3046" i="1"/>
  <c r="C3047" i="1"/>
  <c r="D3047" i="1"/>
  <c r="E3047" i="1"/>
  <c r="F3047" i="1"/>
  <c r="C3048" i="1"/>
  <c r="D3048" i="1"/>
  <c r="E3048" i="1"/>
  <c r="F3048" i="1"/>
  <c r="C3049" i="1"/>
  <c r="D3049" i="1"/>
  <c r="E3049" i="1"/>
  <c r="F3049" i="1"/>
  <c r="C3050" i="1"/>
  <c r="D3050" i="1"/>
  <c r="E3050" i="1"/>
  <c r="F3050" i="1"/>
  <c r="C3051" i="1"/>
  <c r="D3051" i="1"/>
  <c r="E3051" i="1"/>
  <c r="F3051" i="1"/>
  <c r="C3052" i="1"/>
  <c r="D3052" i="1"/>
  <c r="E3052" i="1"/>
  <c r="F3052" i="1"/>
  <c r="C3053" i="1"/>
  <c r="D3053" i="1"/>
  <c r="E3053" i="1"/>
  <c r="F3053" i="1"/>
  <c r="C3054" i="1"/>
  <c r="D3054" i="1"/>
  <c r="E3054" i="1"/>
  <c r="F3054" i="1"/>
  <c r="C3055" i="1"/>
  <c r="D3055" i="1"/>
  <c r="E3055" i="1"/>
  <c r="F3055" i="1"/>
  <c r="C3056" i="1"/>
  <c r="D3056" i="1"/>
  <c r="E3056" i="1"/>
  <c r="F3056" i="1"/>
  <c r="C3057" i="1"/>
  <c r="D3057" i="1"/>
  <c r="E3057" i="1"/>
  <c r="F3057" i="1"/>
  <c r="C3058" i="1"/>
  <c r="D3058" i="1"/>
  <c r="E3058" i="1"/>
  <c r="F3058" i="1"/>
  <c r="C3059" i="1"/>
  <c r="D3059" i="1"/>
  <c r="E3059" i="1"/>
  <c r="F3059" i="1"/>
  <c r="C3060" i="1"/>
  <c r="D3060" i="1"/>
  <c r="E3060" i="1"/>
  <c r="F3060" i="1"/>
  <c r="C3061" i="1"/>
  <c r="D3061" i="1"/>
  <c r="E3061" i="1"/>
  <c r="F3061" i="1"/>
  <c r="C3062" i="1"/>
  <c r="D3062" i="1"/>
  <c r="E3062" i="1"/>
  <c r="F3062" i="1"/>
  <c r="C3063" i="1"/>
  <c r="D3063" i="1"/>
  <c r="E3063" i="1"/>
  <c r="F3063" i="1"/>
  <c r="C3064" i="1"/>
  <c r="D3064" i="1"/>
  <c r="E3064" i="1"/>
  <c r="F3064" i="1"/>
  <c r="C3065" i="1"/>
  <c r="D3065" i="1"/>
  <c r="E3065" i="1"/>
  <c r="F3065" i="1"/>
  <c r="C3066" i="1"/>
  <c r="D3066" i="1"/>
  <c r="E3066" i="1"/>
  <c r="F3066" i="1"/>
  <c r="C3067" i="1"/>
  <c r="D3067" i="1"/>
  <c r="E3067" i="1"/>
  <c r="F3067" i="1"/>
  <c r="C3068" i="1"/>
  <c r="D3068" i="1"/>
  <c r="E3068" i="1"/>
  <c r="F3068" i="1"/>
  <c r="C3069" i="1"/>
  <c r="D3069" i="1"/>
  <c r="E3069" i="1"/>
  <c r="F3069" i="1"/>
  <c r="C3070" i="1"/>
  <c r="D3070" i="1"/>
  <c r="E3070" i="1"/>
  <c r="F3070" i="1"/>
  <c r="C3071" i="1"/>
  <c r="D3071" i="1"/>
  <c r="E3071" i="1"/>
  <c r="F3071" i="1"/>
  <c r="C3072" i="1"/>
  <c r="D3072" i="1"/>
  <c r="E3072" i="1"/>
  <c r="F3072" i="1"/>
  <c r="C3073" i="1"/>
  <c r="D3073" i="1"/>
  <c r="E3073" i="1"/>
  <c r="F3073" i="1"/>
  <c r="C3074" i="1"/>
  <c r="D3074" i="1"/>
  <c r="E3074" i="1"/>
  <c r="F3074" i="1"/>
  <c r="C3075" i="1"/>
  <c r="D3075" i="1"/>
  <c r="E3075" i="1"/>
  <c r="F3075" i="1"/>
  <c r="C3076" i="1"/>
  <c r="D3076" i="1"/>
  <c r="E3076" i="1"/>
  <c r="F3076" i="1"/>
  <c r="C3077" i="1"/>
  <c r="D3077" i="1"/>
  <c r="E3077" i="1"/>
  <c r="F3077" i="1"/>
  <c r="C3078" i="1"/>
  <c r="D3078" i="1"/>
  <c r="E3078" i="1"/>
  <c r="F3078" i="1"/>
  <c r="C3079" i="1"/>
  <c r="D3079" i="1"/>
  <c r="E3079" i="1"/>
  <c r="F3079" i="1"/>
  <c r="C3080" i="1"/>
  <c r="D3080" i="1"/>
  <c r="E3080" i="1"/>
  <c r="F3080" i="1"/>
  <c r="C3081" i="1"/>
  <c r="D3081" i="1"/>
  <c r="E3081" i="1"/>
  <c r="F3081" i="1"/>
  <c r="C3082" i="1"/>
  <c r="D3082" i="1"/>
  <c r="E3082" i="1"/>
  <c r="F3082" i="1"/>
  <c r="C3083" i="1"/>
  <c r="D3083" i="1"/>
  <c r="E3083" i="1"/>
  <c r="F3083" i="1"/>
  <c r="C3084" i="1"/>
  <c r="D3084" i="1"/>
  <c r="E3084" i="1"/>
  <c r="F3084" i="1"/>
  <c r="C3085" i="1"/>
  <c r="D3085" i="1"/>
  <c r="E3085" i="1"/>
  <c r="F3085" i="1"/>
  <c r="C3086" i="1"/>
  <c r="D3086" i="1"/>
  <c r="E3086" i="1"/>
  <c r="F3086" i="1"/>
  <c r="C3087" i="1"/>
  <c r="D3087" i="1"/>
  <c r="E3087" i="1"/>
  <c r="F3087" i="1"/>
  <c r="C3088" i="1"/>
  <c r="D3088" i="1"/>
  <c r="E3088" i="1"/>
  <c r="F3088" i="1"/>
  <c r="C3089" i="1"/>
  <c r="D3089" i="1"/>
  <c r="E3089" i="1"/>
  <c r="F3089" i="1"/>
  <c r="C3090" i="1"/>
  <c r="D3090" i="1"/>
  <c r="E3090" i="1"/>
  <c r="F3090" i="1"/>
  <c r="C3091" i="1"/>
  <c r="D3091" i="1"/>
  <c r="E3091" i="1"/>
  <c r="F3091" i="1"/>
  <c r="C3092" i="1"/>
  <c r="D3092" i="1"/>
  <c r="E3092" i="1"/>
  <c r="F3092" i="1"/>
  <c r="C3093" i="1"/>
  <c r="D3093" i="1"/>
  <c r="E3093" i="1"/>
  <c r="F3093" i="1"/>
  <c r="C3094" i="1"/>
  <c r="D3094" i="1"/>
  <c r="E3094" i="1"/>
  <c r="F3094" i="1"/>
  <c r="C3095" i="1"/>
  <c r="D3095" i="1"/>
  <c r="E3095" i="1"/>
  <c r="F3095" i="1"/>
  <c r="C3096" i="1"/>
  <c r="D3096" i="1"/>
  <c r="E3096" i="1"/>
  <c r="F3096" i="1"/>
  <c r="C3097" i="1"/>
  <c r="D3097" i="1"/>
  <c r="E3097" i="1"/>
  <c r="F3097" i="1"/>
  <c r="C3098" i="1"/>
  <c r="D3098" i="1"/>
  <c r="E3098" i="1"/>
  <c r="F3098" i="1"/>
  <c r="C3099" i="1"/>
  <c r="D3099" i="1"/>
  <c r="E3099" i="1"/>
  <c r="F3099" i="1"/>
  <c r="C3100" i="1"/>
  <c r="D3100" i="1"/>
  <c r="E3100" i="1"/>
  <c r="F3100" i="1"/>
  <c r="C3101" i="1"/>
  <c r="D3101" i="1"/>
  <c r="E3101" i="1"/>
  <c r="F3101" i="1"/>
  <c r="C3102" i="1"/>
  <c r="D3102" i="1"/>
  <c r="E3102" i="1"/>
  <c r="F3102" i="1"/>
  <c r="C3103" i="1"/>
  <c r="D3103" i="1"/>
  <c r="E3103" i="1"/>
  <c r="F3103" i="1"/>
  <c r="C3104" i="1"/>
  <c r="D3104" i="1"/>
  <c r="E3104" i="1"/>
  <c r="F3104" i="1"/>
  <c r="C3105" i="1"/>
  <c r="D3105" i="1"/>
  <c r="E3105" i="1"/>
  <c r="F3105" i="1"/>
  <c r="C3106" i="1"/>
  <c r="D3106" i="1"/>
  <c r="E3106" i="1"/>
  <c r="F3106" i="1"/>
  <c r="C3107" i="1"/>
  <c r="D3107" i="1"/>
  <c r="E3107" i="1"/>
  <c r="F3107" i="1"/>
  <c r="C3108" i="1"/>
  <c r="D3108" i="1"/>
  <c r="E3108" i="1"/>
  <c r="F3108" i="1"/>
  <c r="C3109" i="1"/>
  <c r="D3109" i="1"/>
  <c r="E3109" i="1"/>
  <c r="F3109" i="1"/>
  <c r="C3110" i="1"/>
  <c r="D3110" i="1"/>
  <c r="E3110" i="1"/>
  <c r="F3110" i="1"/>
  <c r="C3111" i="1"/>
  <c r="D3111" i="1"/>
  <c r="E3111" i="1"/>
  <c r="F3111" i="1"/>
  <c r="C3112" i="1"/>
  <c r="D3112" i="1"/>
  <c r="E3112" i="1"/>
  <c r="F3112" i="1"/>
  <c r="C3113" i="1"/>
  <c r="D3113" i="1"/>
  <c r="E3113" i="1"/>
  <c r="F3113" i="1"/>
  <c r="C3114" i="1"/>
  <c r="D3114" i="1"/>
  <c r="E3114" i="1"/>
  <c r="F3114" i="1"/>
  <c r="C3115" i="1"/>
  <c r="D3115" i="1"/>
  <c r="E3115" i="1"/>
  <c r="F3115" i="1"/>
  <c r="C3116" i="1"/>
  <c r="D3116" i="1"/>
  <c r="E3116" i="1"/>
  <c r="F3116" i="1"/>
  <c r="C3117" i="1"/>
  <c r="D3117" i="1"/>
  <c r="E3117" i="1"/>
  <c r="F3117" i="1"/>
  <c r="C3118" i="1"/>
  <c r="D3118" i="1"/>
  <c r="E3118" i="1"/>
  <c r="F3118" i="1"/>
  <c r="C3119" i="1"/>
  <c r="D3119" i="1"/>
  <c r="E3119" i="1"/>
  <c r="F3119" i="1"/>
  <c r="C3120" i="1"/>
  <c r="D3120" i="1"/>
  <c r="E3120" i="1"/>
  <c r="F3120" i="1"/>
  <c r="C3121" i="1"/>
  <c r="D3121" i="1"/>
  <c r="E3121" i="1"/>
  <c r="F3121" i="1"/>
  <c r="C3122" i="1"/>
  <c r="D3122" i="1"/>
  <c r="E3122" i="1"/>
  <c r="F3122" i="1"/>
  <c r="C3123" i="1"/>
  <c r="D3123" i="1"/>
  <c r="E3123" i="1"/>
  <c r="F3123" i="1"/>
  <c r="C3124" i="1"/>
  <c r="D3124" i="1"/>
  <c r="E3124" i="1"/>
  <c r="F3124" i="1"/>
  <c r="C3125" i="1"/>
  <c r="D3125" i="1"/>
  <c r="E3125" i="1"/>
  <c r="F3125" i="1"/>
  <c r="C3126" i="1"/>
  <c r="D3126" i="1"/>
  <c r="E3126" i="1"/>
  <c r="F3126" i="1"/>
  <c r="C3127" i="1"/>
  <c r="D3127" i="1"/>
  <c r="E3127" i="1"/>
  <c r="F3127" i="1"/>
  <c r="C3128" i="1"/>
  <c r="D3128" i="1"/>
  <c r="E3128" i="1"/>
  <c r="F3128" i="1"/>
  <c r="C3129" i="1"/>
  <c r="D3129" i="1"/>
  <c r="E3129" i="1"/>
  <c r="F3129" i="1"/>
  <c r="C3130" i="1"/>
  <c r="D3130" i="1"/>
  <c r="E3130" i="1"/>
  <c r="F3130" i="1"/>
  <c r="C3131" i="1"/>
  <c r="D3131" i="1"/>
  <c r="E3131" i="1"/>
  <c r="F3131" i="1"/>
  <c r="C3132" i="1"/>
  <c r="D3132" i="1"/>
  <c r="E3132" i="1"/>
  <c r="F3132" i="1"/>
  <c r="C3133" i="1"/>
  <c r="D3133" i="1"/>
  <c r="E3133" i="1"/>
  <c r="F3133" i="1"/>
  <c r="C3134" i="1"/>
  <c r="D3134" i="1"/>
  <c r="E3134" i="1"/>
  <c r="F3134" i="1"/>
  <c r="C3135" i="1"/>
  <c r="D3135" i="1"/>
  <c r="E3135" i="1"/>
  <c r="F3135" i="1"/>
  <c r="C3136" i="1"/>
  <c r="D3136" i="1"/>
  <c r="E3136" i="1"/>
  <c r="F3136" i="1"/>
  <c r="C3137" i="1"/>
  <c r="D3137" i="1"/>
  <c r="E3137" i="1"/>
  <c r="F3137" i="1"/>
  <c r="C3138" i="1"/>
  <c r="D3138" i="1"/>
  <c r="E3138" i="1"/>
  <c r="F3138" i="1"/>
  <c r="C3139" i="1"/>
  <c r="D3139" i="1"/>
  <c r="E3139" i="1"/>
  <c r="F3139" i="1"/>
  <c r="C3140" i="1"/>
  <c r="D3140" i="1"/>
  <c r="E3140" i="1"/>
  <c r="F3140" i="1"/>
  <c r="C3141" i="1"/>
  <c r="D3141" i="1"/>
  <c r="E3141" i="1"/>
  <c r="F3141" i="1"/>
  <c r="C3142" i="1"/>
  <c r="D3142" i="1"/>
  <c r="E3142" i="1"/>
  <c r="F3142" i="1"/>
  <c r="C3143" i="1"/>
  <c r="D3143" i="1"/>
  <c r="E3143" i="1"/>
  <c r="F3143" i="1"/>
  <c r="C3144" i="1"/>
  <c r="D3144" i="1"/>
  <c r="E3144" i="1"/>
  <c r="F3144" i="1"/>
  <c r="C3145" i="1"/>
  <c r="D3145" i="1"/>
  <c r="E3145" i="1"/>
  <c r="F3145" i="1"/>
  <c r="C3146" i="1"/>
  <c r="D3146" i="1"/>
  <c r="E3146" i="1"/>
  <c r="F3146" i="1"/>
  <c r="C3147" i="1"/>
  <c r="D3147" i="1"/>
  <c r="E3147" i="1"/>
  <c r="F3147" i="1"/>
  <c r="C3148" i="1"/>
  <c r="D3148" i="1"/>
  <c r="E3148" i="1"/>
  <c r="F3148" i="1"/>
  <c r="C3149" i="1"/>
  <c r="D3149" i="1"/>
  <c r="E3149" i="1"/>
  <c r="F3149" i="1"/>
  <c r="C3150" i="1"/>
  <c r="D3150" i="1"/>
  <c r="E3150" i="1"/>
  <c r="F3150" i="1"/>
  <c r="C3151" i="1"/>
  <c r="D3151" i="1"/>
  <c r="E3151" i="1"/>
  <c r="F3151" i="1"/>
  <c r="C3152" i="1"/>
  <c r="D3152" i="1"/>
  <c r="E3152" i="1"/>
  <c r="F3152" i="1"/>
  <c r="C3153" i="1"/>
  <c r="D3153" i="1"/>
  <c r="E3153" i="1"/>
  <c r="F3153" i="1"/>
  <c r="C3154" i="1"/>
  <c r="D3154" i="1"/>
  <c r="E3154" i="1"/>
  <c r="F3154" i="1"/>
  <c r="C3155" i="1"/>
  <c r="D3155" i="1"/>
  <c r="E3155" i="1"/>
  <c r="F3155" i="1"/>
  <c r="C3156" i="1"/>
  <c r="D3156" i="1"/>
  <c r="E3156" i="1"/>
  <c r="F3156" i="1"/>
  <c r="C3157" i="1"/>
  <c r="D3157" i="1"/>
  <c r="E3157" i="1"/>
  <c r="F3157" i="1"/>
  <c r="C3158" i="1"/>
  <c r="D3158" i="1"/>
  <c r="E3158" i="1"/>
  <c r="F3158" i="1"/>
  <c r="C3159" i="1"/>
  <c r="D3159" i="1"/>
  <c r="E3159" i="1"/>
  <c r="F3159" i="1"/>
  <c r="C3160" i="1"/>
  <c r="D3160" i="1"/>
  <c r="E3160" i="1"/>
  <c r="F3160" i="1"/>
  <c r="C3161" i="1"/>
  <c r="D3161" i="1"/>
  <c r="E3161" i="1"/>
  <c r="F3161" i="1"/>
  <c r="C3162" i="1"/>
  <c r="D3162" i="1"/>
  <c r="E3162" i="1"/>
  <c r="F3162" i="1"/>
  <c r="C3163" i="1"/>
  <c r="D3163" i="1"/>
  <c r="E3163" i="1"/>
  <c r="F3163" i="1"/>
  <c r="C3164" i="1"/>
  <c r="D3164" i="1"/>
  <c r="E3164" i="1"/>
  <c r="F3164" i="1"/>
  <c r="C3165" i="1"/>
  <c r="D3165" i="1"/>
  <c r="E3165" i="1"/>
  <c r="F3165" i="1"/>
  <c r="C3166" i="1"/>
  <c r="D3166" i="1"/>
  <c r="E3166" i="1"/>
  <c r="F3166" i="1"/>
  <c r="C3167" i="1"/>
  <c r="D3167" i="1"/>
  <c r="E3167" i="1"/>
  <c r="F3167" i="1"/>
  <c r="C3168" i="1"/>
  <c r="D3168" i="1"/>
  <c r="E3168" i="1"/>
  <c r="F3168" i="1"/>
  <c r="C3169" i="1"/>
  <c r="D3169" i="1"/>
  <c r="E3169" i="1"/>
  <c r="F3169" i="1"/>
  <c r="C3170" i="1"/>
  <c r="D3170" i="1"/>
  <c r="E3170" i="1"/>
  <c r="F3170" i="1"/>
  <c r="C3171" i="1"/>
  <c r="D3171" i="1"/>
  <c r="E3171" i="1"/>
  <c r="F3171" i="1"/>
  <c r="C3172" i="1"/>
  <c r="D3172" i="1"/>
  <c r="E3172" i="1"/>
  <c r="F3172" i="1"/>
  <c r="C3173" i="1"/>
  <c r="D3173" i="1"/>
  <c r="E3173" i="1"/>
  <c r="F3173" i="1"/>
  <c r="C3174" i="1"/>
  <c r="D3174" i="1"/>
  <c r="E3174" i="1"/>
  <c r="F3174" i="1"/>
  <c r="C3175" i="1"/>
  <c r="D3175" i="1"/>
  <c r="E3175" i="1"/>
  <c r="F3175" i="1"/>
  <c r="C3176" i="1"/>
  <c r="D3176" i="1"/>
  <c r="E3176" i="1"/>
  <c r="F3176" i="1"/>
  <c r="C3177" i="1"/>
  <c r="D3177" i="1"/>
  <c r="E3177" i="1"/>
  <c r="F3177" i="1"/>
  <c r="C3178" i="1"/>
  <c r="D3178" i="1"/>
  <c r="E3178" i="1"/>
  <c r="F3178" i="1"/>
  <c r="C3179" i="1"/>
  <c r="D3179" i="1"/>
  <c r="E3179" i="1"/>
  <c r="F3179" i="1"/>
  <c r="C3180" i="1"/>
  <c r="D3180" i="1"/>
  <c r="E3180" i="1"/>
  <c r="F3180" i="1"/>
  <c r="C3181" i="1"/>
  <c r="D3181" i="1"/>
  <c r="E3181" i="1"/>
  <c r="F3181" i="1"/>
  <c r="C3182" i="1"/>
  <c r="D3182" i="1"/>
  <c r="E3182" i="1"/>
  <c r="F3182" i="1"/>
  <c r="C3183" i="1"/>
  <c r="D3183" i="1"/>
  <c r="E3183" i="1"/>
  <c r="F3183" i="1"/>
  <c r="C3184" i="1"/>
  <c r="D3184" i="1"/>
  <c r="E3184" i="1"/>
  <c r="F3184" i="1"/>
  <c r="C3185" i="1"/>
  <c r="D3185" i="1"/>
  <c r="E3185" i="1"/>
  <c r="F3185" i="1"/>
  <c r="C3186" i="1"/>
  <c r="D3186" i="1"/>
  <c r="E3186" i="1"/>
  <c r="F3186" i="1"/>
  <c r="C3187" i="1"/>
  <c r="D3187" i="1"/>
  <c r="E3187" i="1"/>
  <c r="F3187" i="1"/>
  <c r="C3188" i="1"/>
  <c r="D3188" i="1"/>
  <c r="E3188" i="1"/>
  <c r="F3188" i="1"/>
  <c r="C3189" i="1"/>
  <c r="D3189" i="1"/>
  <c r="E3189" i="1"/>
  <c r="F3189" i="1"/>
  <c r="C3190" i="1"/>
  <c r="D3190" i="1"/>
  <c r="E3190" i="1"/>
  <c r="F3190" i="1"/>
  <c r="C3191" i="1"/>
  <c r="D3191" i="1"/>
  <c r="E3191" i="1"/>
  <c r="F3191" i="1"/>
  <c r="C3192" i="1"/>
  <c r="D3192" i="1"/>
  <c r="E3192" i="1"/>
  <c r="F3192" i="1"/>
  <c r="C3193" i="1"/>
  <c r="D3193" i="1"/>
  <c r="E3193" i="1"/>
  <c r="F3193" i="1"/>
  <c r="C3194" i="1"/>
  <c r="D3194" i="1"/>
  <c r="E3194" i="1"/>
  <c r="F3194" i="1"/>
  <c r="C3195" i="1"/>
  <c r="D3195" i="1"/>
  <c r="E3195" i="1"/>
  <c r="F3195" i="1"/>
  <c r="C3196" i="1"/>
  <c r="D3196" i="1"/>
  <c r="E3196" i="1"/>
  <c r="F3196" i="1"/>
  <c r="C3197" i="1"/>
  <c r="D3197" i="1"/>
  <c r="E3197" i="1"/>
  <c r="F3197" i="1"/>
  <c r="C3198" i="1"/>
  <c r="D3198" i="1"/>
  <c r="E3198" i="1"/>
  <c r="F3198" i="1"/>
  <c r="C3199" i="1"/>
  <c r="D3199" i="1"/>
  <c r="E3199" i="1"/>
  <c r="F3199" i="1"/>
  <c r="C3200" i="1"/>
  <c r="D3200" i="1"/>
  <c r="E3200" i="1"/>
  <c r="F3200" i="1"/>
  <c r="C3201" i="1"/>
  <c r="D3201" i="1"/>
  <c r="E3201" i="1"/>
  <c r="F3201" i="1"/>
  <c r="C3202" i="1"/>
  <c r="D3202" i="1"/>
  <c r="E3202" i="1"/>
  <c r="F3202" i="1"/>
  <c r="C3203" i="1"/>
  <c r="D3203" i="1"/>
  <c r="E3203" i="1"/>
  <c r="F3203" i="1"/>
  <c r="C3204" i="1"/>
  <c r="D3204" i="1"/>
  <c r="E3204" i="1"/>
  <c r="F3204" i="1"/>
  <c r="C3205" i="1"/>
  <c r="D3205" i="1"/>
  <c r="E3205" i="1"/>
  <c r="F3205" i="1"/>
  <c r="C3206" i="1"/>
  <c r="D3206" i="1"/>
  <c r="E3206" i="1"/>
  <c r="F3206" i="1"/>
  <c r="C3207" i="1"/>
  <c r="D3207" i="1"/>
  <c r="E3207" i="1"/>
  <c r="F3207" i="1"/>
  <c r="C3208" i="1"/>
  <c r="D3208" i="1"/>
  <c r="E3208" i="1"/>
  <c r="F3208" i="1"/>
  <c r="C3209" i="1"/>
  <c r="D3209" i="1"/>
  <c r="E3209" i="1"/>
  <c r="F3209" i="1"/>
  <c r="C3210" i="1"/>
  <c r="D3210" i="1"/>
  <c r="E3210" i="1"/>
  <c r="F3210" i="1"/>
  <c r="C3211" i="1"/>
  <c r="D3211" i="1"/>
  <c r="E3211" i="1"/>
  <c r="F3211" i="1"/>
  <c r="C3212" i="1"/>
  <c r="D3212" i="1"/>
  <c r="E3212" i="1"/>
  <c r="F3212" i="1"/>
  <c r="C3213" i="1"/>
  <c r="D3213" i="1"/>
  <c r="E3213" i="1"/>
  <c r="F3213" i="1"/>
  <c r="C3214" i="1"/>
  <c r="D3214" i="1"/>
  <c r="E3214" i="1"/>
  <c r="F3214" i="1"/>
  <c r="C3215" i="1"/>
  <c r="D3215" i="1"/>
  <c r="E3215" i="1"/>
  <c r="F3215" i="1"/>
  <c r="C3216" i="1"/>
  <c r="D3216" i="1"/>
  <c r="E3216" i="1"/>
  <c r="F3216" i="1"/>
  <c r="C3217" i="1"/>
  <c r="D3217" i="1"/>
  <c r="E3217" i="1"/>
  <c r="F3217" i="1"/>
  <c r="C3218" i="1"/>
  <c r="D3218" i="1"/>
  <c r="E3218" i="1"/>
  <c r="F3218" i="1"/>
  <c r="C3219" i="1"/>
  <c r="D3219" i="1"/>
  <c r="E3219" i="1"/>
  <c r="F3219" i="1"/>
  <c r="C3220" i="1"/>
  <c r="D3220" i="1"/>
  <c r="E3220" i="1"/>
  <c r="F3220" i="1"/>
  <c r="C3221" i="1"/>
  <c r="D3221" i="1"/>
  <c r="E3221" i="1"/>
  <c r="F3221" i="1"/>
  <c r="C3222" i="1"/>
  <c r="D3222" i="1"/>
  <c r="E3222" i="1"/>
  <c r="F3222" i="1"/>
  <c r="C3223" i="1"/>
  <c r="D3223" i="1"/>
  <c r="E3223" i="1"/>
  <c r="F3223" i="1"/>
  <c r="C3224" i="1"/>
  <c r="D3224" i="1"/>
  <c r="E3224" i="1"/>
  <c r="F3224" i="1"/>
  <c r="C3225" i="1"/>
  <c r="D3225" i="1"/>
  <c r="E3225" i="1"/>
  <c r="F3225" i="1"/>
  <c r="C3226" i="1"/>
  <c r="D3226" i="1"/>
  <c r="E3226" i="1"/>
  <c r="F3226" i="1"/>
  <c r="C3227" i="1"/>
  <c r="D3227" i="1"/>
  <c r="E3227" i="1"/>
  <c r="F3227" i="1"/>
  <c r="C3228" i="1"/>
  <c r="D3228" i="1"/>
  <c r="E3228" i="1"/>
  <c r="F3228" i="1"/>
  <c r="C3229" i="1"/>
  <c r="D3229" i="1"/>
  <c r="E3229" i="1"/>
  <c r="F3229" i="1"/>
  <c r="C3230" i="1"/>
  <c r="D3230" i="1"/>
  <c r="E3230" i="1"/>
  <c r="F3230" i="1"/>
  <c r="C3231" i="1"/>
  <c r="D3231" i="1"/>
  <c r="E3231" i="1"/>
  <c r="F3231" i="1"/>
  <c r="C3232" i="1"/>
  <c r="D3232" i="1"/>
  <c r="E3232" i="1"/>
  <c r="F3232" i="1"/>
  <c r="C3233" i="1"/>
  <c r="D3233" i="1"/>
  <c r="E3233" i="1"/>
  <c r="F3233" i="1"/>
  <c r="C3234" i="1"/>
  <c r="D3234" i="1"/>
  <c r="E3234" i="1"/>
  <c r="F3234" i="1"/>
  <c r="C3235" i="1"/>
  <c r="D3235" i="1"/>
  <c r="E3235" i="1"/>
  <c r="F3235" i="1"/>
  <c r="C3236" i="1"/>
  <c r="D3236" i="1"/>
  <c r="E3236" i="1"/>
  <c r="F3236" i="1"/>
  <c r="C3237" i="1"/>
  <c r="D3237" i="1"/>
  <c r="E3237" i="1"/>
  <c r="F3237" i="1"/>
  <c r="C3238" i="1"/>
  <c r="D3238" i="1"/>
  <c r="E3238" i="1"/>
  <c r="F3238" i="1"/>
  <c r="C3239" i="1"/>
  <c r="D3239" i="1"/>
  <c r="E3239" i="1"/>
  <c r="F3239" i="1"/>
  <c r="C3240" i="1"/>
  <c r="D3240" i="1"/>
  <c r="E3240" i="1"/>
  <c r="F3240" i="1"/>
  <c r="C3241" i="1"/>
  <c r="D3241" i="1"/>
  <c r="E3241" i="1"/>
  <c r="F3241" i="1"/>
  <c r="C3242" i="1"/>
  <c r="D3242" i="1"/>
  <c r="E3242" i="1"/>
  <c r="F3242" i="1"/>
  <c r="C3243" i="1"/>
  <c r="D3243" i="1"/>
  <c r="E3243" i="1"/>
  <c r="F3243" i="1"/>
  <c r="C3244" i="1"/>
  <c r="D3244" i="1"/>
  <c r="E3244" i="1"/>
  <c r="F3244" i="1"/>
  <c r="C3245" i="1"/>
  <c r="D3245" i="1"/>
  <c r="E3245" i="1"/>
  <c r="F3245" i="1"/>
  <c r="C3246" i="1"/>
  <c r="D3246" i="1"/>
  <c r="E3246" i="1"/>
  <c r="F3246" i="1"/>
  <c r="C3247" i="1"/>
  <c r="D3247" i="1"/>
  <c r="E3247" i="1"/>
  <c r="F3247" i="1"/>
  <c r="C3248" i="1"/>
  <c r="D3248" i="1"/>
  <c r="E3248" i="1"/>
  <c r="F3248" i="1"/>
  <c r="C3249" i="1"/>
  <c r="D3249" i="1"/>
  <c r="E3249" i="1"/>
  <c r="F3249" i="1"/>
  <c r="C3250" i="1"/>
  <c r="D3250" i="1"/>
  <c r="E3250" i="1"/>
  <c r="F3250" i="1"/>
  <c r="C3251" i="1"/>
  <c r="D3251" i="1"/>
  <c r="E3251" i="1"/>
  <c r="F3251" i="1"/>
  <c r="C3252" i="1"/>
  <c r="D3252" i="1"/>
  <c r="E3252" i="1"/>
  <c r="F3252" i="1"/>
  <c r="C3253" i="1"/>
  <c r="D3253" i="1"/>
  <c r="E3253" i="1"/>
  <c r="F3253" i="1"/>
  <c r="C3254" i="1"/>
  <c r="D3254" i="1"/>
  <c r="E3254" i="1"/>
  <c r="F3254" i="1"/>
  <c r="C3255" i="1"/>
  <c r="D3255" i="1"/>
  <c r="E3255" i="1"/>
  <c r="F3255" i="1"/>
  <c r="C3256" i="1"/>
  <c r="D3256" i="1"/>
  <c r="E3256" i="1"/>
  <c r="F3256" i="1"/>
  <c r="C3257" i="1"/>
  <c r="D3257" i="1"/>
  <c r="E3257" i="1"/>
  <c r="F3257" i="1"/>
  <c r="C3258" i="1"/>
  <c r="D3258" i="1"/>
  <c r="E3258" i="1"/>
  <c r="F3258" i="1"/>
  <c r="C3259" i="1"/>
  <c r="D3259" i="1"/>
  <c r="E3259" i="1"/>
  <c r="F3259" i="1"/>
  <c r="C3260" i="1"/>
  <c r="D3260" i="1"/>
  <c r="E3260" i="1"/>
  <c r="F3260" i="1"/>
  <c r="C3261" i="1"/>
  <c r="D3261" i="1"/>
  <c r="E3261" i="1"/>
  <c r="F3261" i="1"/>
  <c r="C3262" i="1"/>
  <c r="D3262" i="1"/>
  <c r="E3262" i="1"/>
  <c r="F3262" i="1"/>
  <c r="C3263" i="1"/>
  <c r="D3263" i="1"/>
  <c r="E3263" i="1"/>
  <c r="F3263" i="1"/>
  <c r="C3264" i="1"/>
  <c r="D3264" i="1"/>
  <c r="E3264" i="1"/>
  <c r="F3264" i="1"/>
  <c r="C3265" i="1"/>
  <c r="D3265" i="1"/>
  <c r="E3265" i="1"/>
  <c r="F3265" i="1"/>
  <c r="C3266" i="1"/>
  <c r="D3266" i="1"/>
  <c r="E3266" i="1"/>
  <c r="F3266" i="1"/>
  <c r="C3267" i="1"/>
  <c r="D3267" i="1"/>
  <c r="E3267" i="1"/>
  <c r="F3267" i="1"/>
  <c r="C3268" i="1"/>
  <c r="D3268" i="1"/>
  <c r="E3268" i="1"/>
  <c r="F3268" i="1"/>
  <c r="C3269" i="1"/>
  <c r="D3269" i="1"/>
  <c r="E3269" i="1"/>
  <c r="F3269" i="1"/>
  <c r="C3270" i="1"/>
  <c r="D3270" i="1"/>
  <c r="E3270" i="1"/>
  <c r="F3270" i="1"/>
  <c r="C3271" i="1"/>
  <c r="D3271" i="1"/>
  <c r="E3271" i="1"/>
  <c r="F3271" i="1"/>
  <c r="C3272" i="1"/>
  <c r="D3272" i="1"/>
  <c r="E3272" i="1"/>
  <c r="F3272" i="1"/>
  <c r="C3273" i="1"/>
  <c r="D3273" i="1"/>
  <c r="E3273" i="1"/>
  <c r="F3273" i="1"/>
  <c r="C3274" i="1"/>
  <c r="D3274" i="1"/>
  <c r="E3274" i="1"/>
  <c r="F3274" i="1"/>
  <c r="C3275" i="1"/>
  <c r="D3275" i="1"/>
  <c r="E3275" i="1"/>
  <c r="F3275" i="1"/>
  <c r="C3276" i="1"/>
  <c r="D3276" i="1"/>
  <c r="E3276" i="1"/>
  <c r="F3276" i="1"/>
  <c r="C3277" i="1"/>
  <c r="D3277" i="1"/>
  <c r="E3277" i="1"/>
  <c r="F3277" i="1"/>
  <c r="C3278" i="1"/>
  <c r="D3278" i="1"/>
  <c r="E3278" i="1"/>
  <c r="F3278" i="1"/>
  <c r="C3279" i="1"/>
  <c r="D3279" i="1"/>
  <c r="E3279" i="1"/>
  <c r="F3279" i="1"/>
  <c r="C3280" i="1"/>
  <c r="D3280" i="1"/>
  <c r="E3280" i="1"/>
  <c r="F3280" i="1"/>
  <c r="C3281" i="1"/>
  <c r="D3281" i="1"/>
  <c r="E3281" i="1"/>
  <c r="F3281" i="1"/>
  <c r="C3282" i="1"/>
  <c r="D3282" i="1"/>
  <c r="E3282" i="1"/>
  <c r="F3282" i="1"/>
  <c r="C3283" i="1"/>
  <c r="D3283" i="1"/>
  <c r="E3283" i="1"/>
  <c r="F3283" i="1"/>
  <c r="C3284" i="1"/>
  <c r="D3284" i="1"/>
  <c r="E3284" i="1"/>
  <c r="F3284" i="1"/>
  <c r="C3285" i="1"/>
  <c r="D3285" i="1"/>
  <c r="E3285" i="1"/>
  <c r="F3285" i="1"/>
  <c r="C3286" i="1"/>
  <c r="D3286" i="1"/>
  <c r="E3286" i="1"/>
  <c r="F3286" i="1"/>
  <c r="C3287" i="1"/>
  <c r="D3287" i="1"/>
  <c r="E3287" i="1"/>
  <c r="F3287" i="1"/>
  <c r="C3288" i="1"/>
  <c r="D3288" i="1"/>
  <c r="E3288" i="1"/>
  <c r="F3288" i="1"/>
  <c r="C3289" i="1"/>
  <c r="D3289" i="1"/>
  <c r="E3289" i="1"/>
  <c r="F3289" i="1"/>
  <c r="C3290" i="1"/>
  <c r="D3290" i="1"/>
  <c r="E3290" i="1"/>
  <c r="F3290" i="1"/>
  <c r="C3291" i="1"/>
  <c r="D3291" i="1"/>
  <c r="E3291" i="1"/>
  <c r="F3291" i="1"/>
  <c r="C3292" i="1"/>
  <c r="D3292" i="1"/>
  <c r="E3292" i="1"/>
  <c r="F3292" i="1"/>
  <c r="C3293" i="1"/>
  <c r="D3293" i="1"/>
  <c r="E3293" i="1"/>
  <c r="F3293" i="1"/>
  <c r="C3294" i="1"/>
  <c r="D3294" i="1"/>
  <c r="E3294" i="1"/>
  <c r="F3294" i="1"/>
  <c r="C3295" i="1"/>
  <c r="D3295" i="1"/>
  <c r="E3295" i="1"/>
  <c r="F3295" i="1"/>
  <c r="C3296" i="1"/>
  <c r="D3296" i="1"/>
  <c r="E3296" i="1"/>
  <c r="F3296" i="1"/>
  <c r="C3297" i="1"/>
  <c r="D3297" i="1"/>
  <c r="E3297" i="1"/>
  <c r="F3297" i="1"/>
  <c r="C3298" i="1"/>
  <c r="D3298" i="1"/>
  <c r="E3298" i="1"/>
  <c r="F3298" i="1"/>
  <c r="C3299" i="1"/>
  <c r="D3299" i="1"/>
  <c r="E3299" i="1"/>
  <c r="F3299" i="1"/>
  <c r="C3300" i="1"/>
  <c r="D3300" i="1"/>
  <c r="E3300" i="1"/>
  <c r="F3300" i="1"/>
  <c r="C3301" i="1"/>
  <c r="D3301" i="1"/>
  <c r="E3301" i="1"/>
  <c r="F3301" i="1"/>
  <c r="C3302" i="1"/>
  <c r="D3302" i="1"/>
  <c r="E3302" i="1"/>
  <c r="F3302" i="1"/>
  <c r="C3303" i="1"/>
  <c r="D3303" i="1"/>
  <c r="E3303" i="1"/>
  <c r="F3303" i="1"/>
  <c r="C3304" i="1"/>
  <c r="D3304" i="1"/>
  <c r="E3304" i="1"/>
  <c r="F3304" i="1"/>
  <c r="C3305" i="1"/>
  <c r="D3305" i="1"/>
  <c r="E3305" i="1"/>
  <c r="F3305" i="1"/>
  <c r="C3306" i="1"/>
  <c r="D3306" i="1"/>
  <c r="E3306" i="1"/>
  <c r="F3306" i="1"/>
  <c r="C3307" i="1"/>
  <c r="D3307" i="1"/>
  <c r="E3307" i="1"/>
  <c r="F3307" i="1"/>
  <c r="C3308" i="1"/>
  <c r="D3308" i="1"/>
  <c r="E3308" i="1"/>
  <c r="F3308" i="1"/>
  <c r="C3309" i="1"/>
  <c r="D3309" i="1"/>
  <c r="E3309" i="1"/>
  <c r="F3309" i="1"/>
  <c r="C3310" i="1"/>
  <c r="D3310" i="1"/>
  <c r="E3310" i="1"/>
  <c r="F3310" i="1"/>
  <c r="C3311" i="1"/>
  <c r="D3311" i="1"/>
  <c r="E3311" i="1"/>
  <c r="F3311" i="1"/>
  <c r="C3312" i="1"/>
  <c r="D3312" i="1"/>
  <c r="E3312" i="1"/>
  <c r="F3312" i="1"/>
  <c r="C3313" i="1"/>
  <c r="D3313" i="1"/>
  <c r="E3313" i="1"/>
  <c r="F3313" i="1"/>
  <c r="C3314" i="1"/>
  <c r="D3314" i="1"/>
  <c r="E3314" i="1"/>
  <c r="F3314" i="1"/>
  <c r="C3315" i="1"/>
  <c r="D3315" i="1"/>
  <c r="E3315" i="1"/>
  <c r="F3315" i="1"/>
  <c r="C3316" i="1"/>
  <c r="D3316" i="1"/>
  <c r="E3316" i="1"/>
  <c r="F3316" i="1"/>
  <c r="C3317" i="1"/>
  <c r="D3317" i="1"/>
  <c r="E3317" i="1"/>
  <c r="F3317" i="1"/>
  <c r="C3318" i="1"/>
  <c r="D3318" i="1"/>
  <c r="E3318" i="1"/>
  <c r="F3318" i="1"/>
  <c r="C3319" i="1"/>
  <c r="D3319" i="1"/>
  <c r="E3319" i="1"/>
  <c r="F3319" i="1"/>
  <c r="C3320" i="1"/>
  <c r="D3320" i="1"/>
  <c r="E3320" i="1"/>
  <c r="F3320" i="1"/>
  <c r="C3321" i="1"/>
  <c r="D3321" i="1"/>
  <c r="E3321" i="1"/>
  <c r="F3321" i="1"/>
  <c r="C3322" i="1"/>
  <c r="D3322" i="1"/>
  <c r="E3322" i="1"/>
  <c r="F3322" i="1"/>
  <c r="C3323" i="1"/>
  <c r="D3323" i="1"/>
  <c r="E3323" i="1"/>
  <c r="F3323" i="1"/>
  <c r="C3324" i="1"/>
  <c r="D3324" i="1"/>
  <c r="E3324" i="1"/>
  <c r="F3324" i="1"/>
  <c r="C3325" i="1"/>
  <c r="D3325" i="1"/>
  <c r="E3325" i="1"/>
  <c r="F3325" i="1"/>
  <c r="C3326" i="1"/>
  <c r="D3326" i="1"/>
  <c r="E3326" i="1"/>
  <c r="F3326" i="1"/>
  <c r="C3327" i="1"/>
  <c r="D3327" i="1"/>
  <c r="E3327" i="1"/>
  <c r="F3327" i="1"/>
  <c r="C3328" i="1"/>
  <c r="D3328" i="1"/>
  <c r="E3328" i="1"/>
  <c r="F3328" i="1"/>
  <c r="C3329" i="1"/>
  <c r="D3329" i="1"/>
  <c r="E3329" i="1"/>
  <c r="F3329" i="1"/>
  <c r="C3330" i="1"/>
  <c r="D3330" i="1"/>
  <c r="E3330" i="1"/>
  <c r="F3330" i="1"/>
  <c r="C3331" i="1"/>
  <c r="D3331" i="1"/>
  <c r="E3331" i="1"/>
  <c r="F3331" i="1"/>
  <c r="C3332" i="1"/>
  <c r="D3332" i="1"/>
  <c r="E3332" i="1"/>
  <c r="F3332" i="1"/>
  <c r="C3333" i="1"/>
  <c r="D3333" i="1"/>
  <c r="E3333" i="1"/>
  <c r="F3333" i="1"/>
  <c r="C3334" i="1"/>
  <c r="D3334" i="1"/>
  <c r="E3334" i="1"/>
  <c r="F3334" i="1"/>
  <c r="C3335" i="1"/>
  <c r="D3335" i="1"/>
  <c r="E3335" i="1"/>
  <c r="F3335" i="1"/>
  <c r="C3336" i="1"/>
  <c r="D3336" i="1"/>
  <c r="E3336" i="1"/>
  <c r="F3336" i="1"/>
  <c r="C3337" i="1"/>
  <c r="D3337" i="1"/>
  <c r="E3337" i="1"/>
  <c r="F3337" i="1"/>
  <c r="C3338" i="1"/>
  <c r="D3338" i="1"/>
  <c r="E3338" i="1"/>
  <c r="F3338" i="1"/>
  <c r="C3339" i="1"/>
  <c r="D3339" i="1"/>
  <c r="E3339" i="1"/>
  <c r="F3339" i="1"/>
  <c r="C3340" i="1"/>
  <c r="D3340" i="1"/>
  <c r="E3340" i="1"/>
  <c r="F3340" i="1"/>
  <c r="C3341" i="1"/>
  <c r="D3341" i="1"/>
  <c r="E3341" i="1"/>
  <c r="F3341" i="1"/>
  <c r="C3342" i="1"/>
  <c r="D3342" i="1"/>
  <c r="E3342" i="1"/>
  <c r="F3342" i="1"/>
  <c r="C3343" i="1"/>
  <c r="D3343" i="1"/>
  <c r="E3343" i="1"/>
  <c r="F3343" i="1"/>
  <c r="C3344" i="1"/>
  <c r="D3344" i="1"/>
  <c r="E3344" i="1"/>
  <c r="F3344" i="1"/>
  <c r="C3345" i="1"/>
  <c r="D3345" i="1"/>
  <c r="E3345" i="1"/>
  <c r="F3345" i="1"/>
  <c r="C3346" i="1"/>
  <c r="D3346" i="1"/>
  <c r="E3346" i="1"/>
  <c r="F3346" i="1"/>
  <c r="C3347" i="1"/>
  <c r="D3347" i="1"/>
  <c r="E3347" i="1"/>
  <c r="F3347" i="1"/>
  <c r="C3348" i="1"/>
  <c r="D3348" i="1"/>
  <c r="E3348" i="1"/>
  <c r="F3348" i="1"/>
  <c r="C3349" i="1"/>
  <c r="D3349" i="1"/>
  <c r="E3349" i="1"/>
  <c r="F3349" i="1"/>
  <c r="C3350" i="1"/>
  <c r="D3350" i="1"/>
  <c r="E3350" i="1"/>
  <c r="F3350" i="1"/>
  <c r="C3351" i="1"/>
  <c r="D3351" i="1"/>
  <c r="E3351" i="1"/>
  <c r="F3351" i="1"/>
  <c r="C3352" i="1"/>
  <c r="D3352" i="1"/>
  <c r="E3352" i="1"/>
  <c r="F3352" i="1"/>
  <c r="C3353" i="1"/>
  <c r="D3353" i="1"/>
  <c r="E3353" i="1"/>
  <c r="F3353" i="1"/>
  <c r="C3354" i="1"/>
  <c r="D3354" i="1"/>
  <c r="E3354" i="1"/>
  <c r="F3354" i="1"/>
  <c r="C3355" i="1"/>
  <c r="D3355" i="1"/>
  <c r="E3355" i="1"/>
  <c r="F3355" i="1"/>
  <c r="C3356" i="1"/>
  <c r="D3356" i="1"/>
  <c r="E3356" i="1"/>
  <c r="F3356" i="1"/>
  <c r="C3357" i="1"/>
  <c r="D3357" i="1"/>
  <c r="E3357" i="1"/>
  <c r="F3357" i="1"/>
  <c r="C3358" i="1"/>
  <c r="D3358" i="1"/>
  <c r="E3358" i="1"/>
  <c r="F3358" i="1"/>
  <c r="C3359" i="1"/>
  <c r="D3359" i="1"/>
  <c r="E3359" i="1"/>
  <c r="F3359" i="1"/>
  <c r="C3360" i="1"/>
  <c r="D3360" i="1"/>
  <c r="E3360" i="1"/>
  <c r="F3360" i="1"/>
  <c r="C3361" i="1"/>
  <c r="D3361" i="1"/>
  <c r="E3361" i="1"/>
  <c r="F3361" i="1"/>
  <c r="C3362" i="1"/>
  <c r="D3362" i="1"/>
  <c r="E3362" i="1"/>
  <c r="F3362" i="1"/>
  <c r="C3363" i="1"/>
  <c r="D3363" i="1"/>
  <c r="E3363" i="1"/>
  <c r="F3363" i="1"/>
  <c r="C3364" i="1"/>
  <c r="D3364" i="1"/>
  <c r="E3364" i="1"/>
  <c r="F3364" i="1"/>
  <c r="C3365" i="1"/>
  <c r="D3365" i="1"/>
  <c r="E3365" i="1"/>
  <c r="F3365" i="1"/>
  <c r="C3366" i="1"/>
  <c r="D3366" i="1"/>
  <c r="E3366" i="1"/>
  <c r="F3366" i="1"/>
  <c r="C3367" i="1"/>
  <c r="D3367" i="1"/>
  <c r="E3367" i="1"/>
  <c r="F3367" i="1"/>
  <c r="C3368" i="1"/>
  <c r="D3368" i="1"/>
  <c r="E3368" i="1"/>
  <c r="F3368" i="1"/>
  <c r="C3369" i="1"/>
  <c r="D3369" i="1"/>
  <c r="E3369" i="1"/>
  <c r="F3369" i="1"/>
  <c r="C3370" i="1"/>
  <c r="D3370" i="1"/>
  <c r="E3370" i="1"/>
  <c r="F3370" i="1"/>
  <c r="C3371" i="1"/>
  <c r="D3371" i="1"/>
  <c r="E3371" i="1"/>
  <c r="F3371" i="1"/>
  <c r="C3372" i="1"/>
  <c r="D3372" i="1"/>
  <c r="E3372" i="1"/>
  <c r="F3372" i="1"/>
  <c r="C3373" i="1"/>
  <c r="D3373" i="1"/>
  <c r="E3373" i="1"/>
  <c r="F3373" i="1"/>
  <c r="C3374" i="1"/>
  <c r="D3374" i="1"/>
  <c r="E3374" i="1"/>
  <c r="F3374" i="1"/>
  <c r="C3375" i="1"/>
  <c r="D3375" i="1"/>
  <c r="E3375" i="1"/>
  <c r="F3375" i="1"/>
  <c r="C3376" i="1"/>
  <c r="D3376" i="1"/>
  <c r="E3376" i="1"/>
  <c r="F3376" i="1"/>
  <c r="C3377" i="1"/>
  <c r="D3377" i="1"/>
  <c r="E3377" i="1"/>
  <c r="F3377" i="1"/>
  <c r="C3378" i="1"/>
  <c r="D3378" i="1"/>
  <c r="E3378" i="1"/>
  <c r="F3378" i="1"/>
  <c r="C3379" i="1"/>
  <c r="D3379" i="1"/>
  <c r="E3379" i="1"/>
  <c r="F3379" i="1"/>
  <c r="C3380" i="1"/>
  <c r="D3380" i="1"/>
  <c r="E3380" i="1"/>
  <c r="F3380" i="1"/>
  <c r="C3381" i="1"/>
  <c r="D3381" i="1"/>
  <c r="E3381" i="1"/>
  <c r="F3381" i="1"/>
  <c r="C3382" i="1"/>
  <c r="D3382" i="1"/>
  <c r="E3382" i="1"/>
  <c r="F3382" i="1"/>
  <c r="C3383" i="1"/>
  <c r="D3383" i="1"/>
  <c r="E3383" i="1"/>
  <c r="F3383" i="1"/>
  <c r="C3384" i="1"/>
  <c r="D3384" i="1"/>
  <c r="E3384" i="1"/>
  <c r="F3384" i="1"/>
  <c r="C3385" i="1"/>
  <c r="D3385" i="1"/>
  <c r="E3385" i="1"/>
  <c r="F3385" i="1"/>
  <c r="C3386" i="1"/>
  <c r="D3386" i="1"/>
  <c r="E3386" i="1"/>
  <c r="F3386" i="1"/>
  <c r="C3387" i="1"/>
  <c r="D3387" i="1"/>
  <c r="E3387" i="1"/>
  <c r="F3387" i="1"/>
  <c r="C3388" i="1"/>
  <c r="D3388" i="1"/>
  <c r="E3388" i="1"/>
  <c r="F3388" i="1"/>
  <c r="C3389" i="1"/>
  <c r="D3389" i="1"/>
  <c r="E3389" i="1"/>
  <c r="F3389" i="1"/>
  <c r="C3390" i="1"/>
  <c r="D3390" i="1"/>
  <c r="E3390" i="1"/>
  <c r="F3390" i="1"/>
  <c r="C3391" i="1"/>
  <c r="D3391" i="1"/>
  <c r="E3391" i="1"/>
  <c r="F3391" i="1"/>
  <c r="C3392" i="1"/>
  <c r="D3392" i="1"/>
  <c r="E3392" i="1"/>
  <c r="F3392" i="1"/>
  <c r="C3393" i="1"/>
  <c r="D3393" i="1"/>
  <c r="E3393" i="1"/>
  <c r="F3393" i="1"/>
  <c r="C3394" i="1"/>
  <c r="D3394" i="1"/>
  <c r="E3394" i="1"/>
  <c r="F3394" i="1"/>
  <c r="C3395" i="1"/>
  <c r="D3395" i="1"/>
  <c r="E3395" i="1"/>
  <c r="F3395" i="1"/>
  <c r="C3396" i="1"/>
  <c r="D3396" i="1"/>
  <c r="E3396" i="1"/>
  <c r="F3396" i="1"/>
  <c r="C3397" i="1"/>
  <c r="D3397" i="1"/>
  <c r="E3397" i="1"/>
  <c r="F3397" i="1"/>
  <c r="C3398" i="1"/>
  <c r="D3398" i="1"/>
  <c r="E3398" i="1"/>
  <c r="F3398" i="1"/>
  <c r="C3399" i="1"/>
  <c r="D3399" i="1"/>
  <c r="E3399" i="1"/>
  <c r="F3399" i="1"/>
  <c r="C3400" i="1"/>
  <c r="D3400" i="1"/>
  <c r="E3400" i="1"/>
  <c r="F3400" i="1"/>
  <c r="C3401" i="1"/>
  <c r="D3401" i="1"/>
  <c r="E3401" i="1"/>
  <c r="F3401" i="1"/>
  <c r="C3402" i="1"/>
  <c r="D3402" i="1"/>
  <c r="E3402" i="1"/>
  <c r="F3402" i="1"/>
  <c r="C3403" i="1"/>
  <c r="D3403" i="1"/>
  <c r="E3403" i="1"/>
  <c r="F3403" i="1"/>
  <c r="C3404" i="1"/>
  <c r="D3404" i="1"/>
  <c r="E3404" i="1"/>
  <c r="F3404" i="1"/>
  <c r="C3405" i="1"/>
  <c r="D3405" i="1"/>
  <c r="E3405" i="1"/>
  <c r="F3405" i="1"/>
  <c r="C3406" i="1"/>
  <c r="D3406" i="1"/>
  <c r="E3406" i="1"/>
  <c r="F3406" i="1"/>
  <c r="C3407" i="1"/>
  <c r="D3407" i="1"/>
  <c r="E3407" i="1"/>
  <c r="F3407" i="1"/>
  <c r="C3408" i="1"/>
  <c r="D3408" i="1"/>
  <c r="E3408" i="1"/>
  <c r="F3408" i="1"/>
  <c r="C3409" i="1"/>
  <c r="D3409" i="1"/>
  <c r="E3409" i="1"/>
  <c r="F3409" i="1"/>
  <c r="C3410" i="1"/>
  <c r="D3410" i="1"/>
  <c r="E3410" i="1"/>
  <c r="F3410" i="1"/>
  <c r="C3411" i="1"/>
  <c r="D3411" i="1"/>
  <c r="E3411" i="1"/>
  <c r="F3411" i="1"/>
  <c r="C3412" i="1"/>
  <c r="D3412" i="1"/>
  <c r="E3412" i="1"/>
  <c r="F3412" i="1"/>
  <c r="C3413" i="1"/>
  <c r="D3413" i="1"/>
  <c r="E3413" i="1"/>
  <c r="F3413" i="1"/>
  <c r="C3414" i="1"/>
  <c r="D3414" i="1"/>
  <c r="E3414" i="1"/>
  <c r="F3414" i="1"/>
  <c r="C3415" i="1"/>
  <c r="D3415" i="1"/>
  <c r="E3415" i="1"/>
  <c r="F3415" i="1"/>
  <c r="C3416" i="1"/>
  <c r="D3416" i="1"/>
  <c r="E3416" i="1"/>
  <c r="F3416" i="1"/>
  <c r="C3417" i="1"/>
  <c r="D3417" i="1"/>
  <c r="E3417" i="1"/>
  <c r="F3417" i="1"/>
  <c r="C3418" i="1"/>
  <c r="D3418" i="1"/>
  <c r="E3418" i="1"/>
  <c r="F3418" i="1"/>
  <c r="C3419" i="1"/>
  <c r="D3419" i="1"/>
  <c r="E3419" i="1"/>
  <c r="F3419" i="1"/>
  <c r="C3420" i="1"/>
  <c r="D3420" i="1"/>
  <c r="E3420" i="1"/>
  <c r="F3420" i="1"/>
  <c r="C3421" i="1"/>
  <c r="D3421" i="1"/>
  <c r="E3421" i="1"/>
  <c r="F3421" i="1"/>
  <c r="C3422" i="1"/>
  <c r="D3422" i="1"/>
  <c r="E3422" i="1"/>
  <c r="F3422" i="1"/>
  <c r="C3423" i="1"/>
  <c r="D3423" i="1"/>
  <c r="E3423" i="1"/>
  <c r="F3423" i="1"/>
  <c r="C3424" i="1"/>
  <c r="D3424" i="1"/>
  <c r="E3424" i="1"/>
  <c r="F3424" i="1"/>
  <c r="C3425" i="1"/>
  <c r="D3425" i="1"/>
  <c r="E3425" i="1"/>
  <c r="F3425" i="1"/>
  <c r="C3426" i="1"/>
  <c r="D3426" i="1"/>
  <c r="E3426" i="1"/>
  <c r="F3426" i="1"/>
  <c r="C3427" i="1"/>
  <c r="D3427" i="1"/>
  <c r="E3427" i="1"/>
  <c r="F3427" i="1"/>
  <c r="C3428" i="1"/>
  <c r="D3428" i="1"/>
  <c r="E3428" i="1"/>
  <c r="F3428" i="1"/>
  <c r="C3429" i="1"/>
  <c r="D3429" i="1"/>
  <c r="E3429" i="1"/>
  <c r="F3429" i="1"/>
  <c r="C3430" i="1"/>
  <c r="D3430" i="1"/>
  <c r="E3430" i="1"/>
  <c r="F3430" i="1"/>
  <c r="C3431" i="1"/>
  <c r="D3431" i="1"/>
  <c r="E3431" i="1"/>
  <c r="F3431" i="1"/>
  <c r="C3432" i="1"/>
  <c r="D3432" i="1"/>
  <c r="E3432" i="1"/>
  <c r="F3432" i="1"/>
  <c r="C3433" i="1"/>
  <c r="D3433" i="1"/>
  <c r="E3433" i="1"/>
  <c r="F3433" i="1"/>
  <c r="C3434" i="1"/>
  <c r="D3434" i="1"/>
  <c r="E3434" i="1"/>
  <c r="F3434" i="1"/>
  <c r="C3435" i="1"/>
  <c r="D3435" i="1"/>
  <c r="E3435" i="1"/>
  <c r="F3435" i="1"/>
  <c r="C3436" i="1"/>
  <c r="D3436" i="1"/>
  <c r="E3436" i="1"/>
  <c r="F3436" i="1"/>
  <c r="C3437" i="1"/>
  <c r="D3437" i="1"/>
  <c r="E3437" i="1"/>
  <c r="F3437" i="1"/>
  <c r="C3438" i="1"/>
  <c r="D3438" i="1"/>
  <c r="E3438" i="1"/>
  <c r="F3438" i="1"/>
  <c r="C3439" i="1"/>
  <c r="D3439" i="1"/>
  <c r="E3439" i="1"/>
  <c r="F3439" i="1"/>
  <c r="C3440" i="1"/>
  <c r="D3440" i="1"/>
  <c r="E3440" i="1"/>
  <c r="F3440" i="1"/>
  <c r="C3441" i="1"/>
  <c r="D3441" i="1"/>
  <c r="E3441" i="1"/>
  <c r="F3441" i="1"/>
  <c r="C3442" i="1"/>
  <c r="D3442" i="1"/>
  <c r="E3442" i="1"/>
  <c r="F3442" i="1"/>
  <c r="C3443" i="1"/>
  <c r="D3443" i="1"/>
  <c r="E3443" i="1"/>
  <c r="F3443" i="1"/>
  <c r="C3444" i="1"/>
  <c r="D3444" i="1"/>
  <c r="E3444" i="1"/>
  <c r="F3444" i="1"/>
  <c r="C3445" i="1"/>
  <c r="D3445" i="1"/>
  <c r="E3445" i="1"/>
  <c r="F3445" i="1"/>
  <c r="C3446" i="1"/>
  <c r="D3446" i="1"/>
  <c r="E3446" i="1"/>
  <c r="F3446" i="1"/>
  <c r="C3447" i="1"/>
  <c r="D3447" i="1"/>
  <c r="E3447" i="1"/>
  <c r="F3447" i="1"/>
  <c r="C3448" i="1"/>
  <c r="D3448" i="1"/>
  <c r="E3448" i="1"/>
  <c r="F3448" i="1"/>
  <c r="C3449" i="1"/>
  <c r="D3449" i="1"/>
  <c r="E3449" i="1"/>
  <c r="F3449" i="1"/>
  <c r="C3450" i="1"/>
  <c r="D3450" i="1"/>
  <c r="E3450" i="1"/>
  <c r="F3450" i="1"/>
  <c r="C3451" i="1"/>
  <c r="D3451" i="1"/>
  <c r="E3451" i="1"/>
  <c r="F3451" i="1"/>
  <c r="C3452" i="1"/>
  <c r="D3452" i="1"/>
  <c r="E3452" i="1"/>
  <c r="F3452" i="1"/>
  <c r="C3453" i="1"/>
  <c r="D3453" i="1"/>
  <c r="E3453" i="1"/>
  <c r="F3453" i="1"/>
  <c r="C3454" i="1"/>
  <c r="D3454" i="1"/>
  <c r="E3454" i="1"/>
  <c r="F3454" i="1"/>
  <c r="C3455" i="1"/>
  <c r="D3455" i="1"/>
  <c r="E3455" i="1"/>
  <c r="F3455" i="1"/>
  <c r="C3456" i="1"/>
  <c r="D3456" i="1"/>
  <c r="E3456" i="1"/>
  <c r="F3456" i="1"/>
  <c r="C3457" i="1"/>
  <c r="D3457" i="1"/>
  <c r="E3457" i="1"/>
  <c r="F3457" i="1"/>
  <c r="C3458" i="1"/>
  <c r="D3458" i="1"/>
  <c r="E3458" i="1"/>
  <c r="F3458" i="1"/>
  <c r="C3459" i="1"/>
  <c r="D3459" i="1"/>
  <c r="E3459" i="1"/>
  <c r="F3459" i="1"/>
  <c r="C3460" i="1"/>
  <c r="D3460" i="1"/>
  <c r="E3460" i="1"/>
  <c r="F3460" i="1"/>
  <c r="C3461" i="1"/>
  <c r="D3461" i="1"/>
  <c r="E3461" i="1"/>
  <c r="F3461" i="1"/>
  <c r="C3462" i="1"/>
  <c r="D3462" i="1"/>
  <c r="E3462" i="1"/>
  <c r="F3462" i="1"/>
  <c r="C3463" i="1"/>
  <c r="D3463" i="1"/>
  <c r="E3463" i="1"/>
  <c r="F3463" i="1"/>
  <c r="C3464" i="1"/>
  <c r="D3464" i="1"/>
  <c r="E3464" i="1"/>
  <c r="F3464" i="1"/>
  <c r="C3465" i="1"/>
  <c r="D3465" i="1"/>
  <c r="E3465" i="1"/>
  <c r="F3465" i="1"/>
  <c r="C3466" i="1"/>
  <c r="D3466" i="1"/>
  <c r="E3466" i="1"/>
  <c r="F3466" i="1"/>
  <c r="C3467" i="1"/>
  <c r="D3467" i="1"/>
  <c r="E3467" i="1"/>
  <c r="F3467" i="1"/>
  <c r="C3468" i="1"/>
  <c r="D3468" i="1"/>
  <c r="E3468" i="1"/>
  <c r="F3468" i="1"/>
  <c r="C3469" i="1"/>
  <c r="D3469" i="1"/>
  <c r="E3469" i="1"/>
  <c r="F3469" i="1"/>
  <c r="C3470" i="1"/>
  <c r="D3470" i="1"/>
  <c r="E3470" i="1"/>
  <c r="F3470" i="1"/>
  <c r="C3471" i="1"/>
  <c r="D3471" i="1"/>
  <c r="E3471" i="1"/>
  <c r="F3471" i="1"/>
  <c r="C3472" i="1"/>
  <c r="D3472" i="1"/>
  <c r="E3472" i="1"/>
  <c r="F3472" i="1"/>
  <c r="C3473" i="1"/>
  <c r="D3473" i="1"/>
  <c r="E3473" i="1"/>
  <c r="F3473" i="1"/>
  <c r="C3474" i="1"/>
  <c r="D3474" i="1"/>
  <c r="E3474" i="1"/>
  <c r="F3474" i="1"/>
  <c r="C3475" i="1"/>
  <c r="D3475" i="1"/>
  <c r="E3475" i="1"/>
  <c r="F3475" i="1"/>
  <c r="C3476" i="1"/>
  <c r="D3476" i="1"/>
  <c r="E3476" i="1"/>
  <c r="F3476" i="1"/>
  <c r="C3477" i="1"/>
  <c r="D3477" i="1"/>
  <c r="E3477" i="1"/>
  <c r="F3477" i="1"/>
  <c r="C3478" i="1"/>
  <c r="D3478" i="1"/>
  <c r="E3478" i="1"/>
  <c r="F3478" i="1"/>
  <c r="C3479" i="1"/>
  <c r="D3479" i="1"/>
  <c r="E3479" i="1"/>
  <c r="F3479" i="1"/>
  <c r="C3480" i="1"/>
  <c r="D3480" i="1"/>
  <c r="E3480" i="1"/>
  <c r="F3480" i="1"/>
  <c r="C3481" i="1"/>
  <c r="D3481" i="1"/>
  <c r="E3481" i="1"/>
  <c r="F3481" i="1"/>
  <c r="C3482" i="1"/>
  <c r="D3482" i="1"/>
  <c r="E3482" i="1"/>
  <c r="F3482" i="1"/>
  <c r="C3483" i="1"/>
  <c r="D3483" i="1"/>
  <c r="E3483" i="1"/>
  <c r="F3483" i="1"/>
  <c r="C3484" i="1"/>
  <c r="D3484" i="1"/>
  <c r="E3484" i="1"/>
  <c r="F3484" i="1"/>
  <c r="C3485" i="1"/>
  <c r="D3485" i="1"/>
  <c r="E3485" i="1"/>
  <c r="F3485" i="1"/>
  <c r="C3486" i="1"/>
  <c r="D3486" i="1"/>
  <c r="E3486" i="1"/>
  <c r="F3486" i="1"/>
  <c r="C3487" i="1"/>
  <c r="D3487" i="1"/>
  <c r="E3487" i="1"/>
  <c r="F3487" i="1"/>
  <c r="C3488" i="1"/>
  <c r="D3488" i="1"/>
  <c r="E3488" i="1"/>
  <c r="F3488" i="1"/>
  <c r="C3489" i="1"/>
  <c r="D3489" i="1"/>
  <c r="E3489" i="1"/>
  <c r="F3489" i="1"/>
  <c r="C3490" i="1"/>
  <c r="D3490" i="1"/>
  <c r="E3490" i="1"/>
  <c r="F3490" i="1"/>
  <c r="C3491" i="1"/>
  <c r="D3491" i="1"/>
  <c r="E3491" i="1"/>
  <c r="F3491" i="1"/>
  <c r="C3492" i="1"/>
  <c r="D3492" i="1"/>
  <c r="E3492" i="1"/>
  <c r="F3492" i="1"/>
  <c r="C3493" i="1"/>
  <c r="D3493" i="1"/>
  <c r="E3493" i="1"/>
  <c r="F3493" i="1"/>
  <c r="C3494" i="1"/>
  <c r="D3494" i="1"/>
  <c r="E3494" i="1"/>
  <c r="F3494" i="1"/>
  <c r="C3495" i="1"/>
  <c r="D3495" i="1"/>
  <c r="E3495" i="1"/>
  <c r="F3495" i="1"/>
  <c r="C3496" i="1"/>
  <c r="D3496" i="1"/>
  <c r="E3496" i="1"/>
  <c r="F3496" i="1"/>
  <c r="C3497" i="1"/>
  <c r="D3497" i="1"/>
  <c r="E3497" i="1"/>
  <c r="F3497" i="1"/>
  <c r="C3498" i="1"/>
  <c r="D3498" i="1"/>
  <c r="E3498" i="1"/>
  <c r="F3498" i="1"/>
  <c r="C3499" i="1"/>
  <c r="D3499" i="1"/>
  <c r="E3499" i="1"/>
  <c r="F3499" i="1"/>
  <c r="C3500" i="1"/>
  <c r="D3500" i="1"/>
  <c r="E3500" i="1"/>
  <c r="F3500" i="1"/>
  <c r="C3501" i="1"/>
  <c r="D3501" i="1"/>
  <c r="E3501" i="1"/>
  <c r="F3501" i="1"/>
  <c r="C3502" i="1"/>
  <c r="D3502" i="1"/>
  <c r="E3502" i="1"/>
  <c r="F3502" i="1"/>
  <c r="C3503" i="1"/>
  <c r="D3503" i="1"/>
  <c r="E3503" i="1"/>
  <c r="F3503" i="1"/>
  <c r="C3504" i="1"/>
  <c r="D3504" i="1"/>
  <c r="E3504" i="1"/>
  <c r="F3504" i="1"/>
  <c r="C3505" i="1"/>
  <c r="D3505" i="1"/>
  <c r="E3505" i="1"/>
  <c r="F3505" i="1"/>
  <c r="C3506" i="1"/>
  <c r="D3506" i="1"/>
  <c r="E3506" i="1"/>
  <c r="F3506" i="1"/>
  <c r="C3507" i="1"/>
  <c r="D3507" i="1"/>
  <c r="E3507" i="1"/>
  <c r="F3507" i="1"/>
  <c r="C3508" i="1"/>
  <c r="D3508" i="1"/>
  <c r="E3508" i="1"/>
  <c r="F3508" i="1"/>
  <c r="C3509" i="1"/>
  <c r="D3509" i="1"/>
  <c r="E3509" i="1"/>
  <c r="F3509" i="1"/>
  <c r="C3510" i="1"/>
  <c r="D3510" i="1"/>
  <c r="E3510" i="1"/>
  <c r="F3510" i="1"/>
  <c r="C3511" i="1"/>
  <c r="D3511" i="1"/>
  <c r="E3511" i="1"/>
  <c r="F3511" i="1"/>
  <c r="C3512" i="1"/>
  <c r="D3512" i="1"/>
  <c r="E3512" i="1"/>
  <c r="F3512" i="1"/>
  <c r="C3513" i="1"/>
  <c r="D3513" i="1"/>
  <c r="E3513" i="1"/>
  <c r="F3513" i="1"/>
  <c r="C3514" i="1"/>
  <c r="D3514" i="1"/>
  <c r="E3514" i="1"/>
  <c r="F3514" i="1"/>
  <c r="C3515" i="1"/>
  <c r="D3515" i="1"/>
  <c r="E3515" i="1"/>
  <c r="F3515" i="1"/>
  <c r="C3516" i="1"/>
  <c r="D3516" i="1"/>
  <c r="E3516" i="1"/>
  <c r="F3516" i="1"/>
  <c r="C3517" i="1"/>
  <c r="D3517" i="1"/>
  <c r="E3517" i="1"/>
  <c r="F3517" i="1"/>
  <c r="C3518" i="1"/>
  <c r="D3518" i="1"/>
  <c r="E3518" i="1"/>
  <c r="F3518" i="1"/>
  <c r="C3519" i="1"/>
  <c r="D3519" i="1"/>
  <c r="E3519" i="1"/>
  <c r="F3519" i="1"/>
  <c r="C3520" i="1"/>
  <c r="D3520" i="1"/>
  <c r="E3520" i="1"/>
  <c r="F3520" i="1"/>
  <c r="C3521" i="1"/>
  <c r="D3521" i="1"/>
  <c r="E3521" i="1"/>
  <c r="F3521" i="1"/>
  <c r="C3522" i="1"/>
  <c r="D3522" i="1"/>
  <c r="E3522" i="1"/>
  <c r="F3522" i="1"/>
  <c r="C3523" i="1"/>
  <c r="D3523" i="1"/>
  <c r="E3523" i="1"/>
  <c r="F3523" i="1"/>
  <c r="C3524" i="1"/>
  <c r="D3524" i="1"/>
  <c r="E3524" i="1"/>
  <c r="F3524" i="1"/>
  <c r="C3525" i="1"/>
  <c r="D3525" i="1"/>
  <c r="E3525" i="1"/>
  <c r="F3525" i="1"/>
  <c r="C3526" i="1"/>
  <c r="D3526" i="1"/>
  <c r="E3526" i="1"/>
  <c r="F3526" i="1"/>
  <c r="C3527" i="1"/>
  <c r="D3527" i="1"/>
  <c r="E3527" i="1"/>
  <c r="F3527" i="1"/>
  <c r="C3528" i="1"/>
  <c r="D3528" i="1"/>
  <c r="E3528" i="1"/>
  <c r="F3528" i="1"/>
  <c r="C3529" i="1"/>
  <c r="D3529" i="1"/>
  <c r="E3529" i="1"/>
  <c r="F3529" i="1"/>
  <c r="C3530" i="1"/>
  <c r="D3530" i="1"/>
  <c r="E3530" i="1"/>
  <c r="F3530" i="1"/>
  <c r="C3531" i="1"/>
  <c r="D3531" i="1"/>
  <c r="E3531" i="1"/>
  <c r="F3531" i="1"/>
  <c r="C3532" i="1"/>
  <c r="D3532" i="1"/>
  <c r="E3532" i="1"/>
  <c r="F3532" i="1"/>
  <c r="C3533" i="1"/>
  <c r="D3533" i="1"/>
  <c r="E3533" i="1"/>
  <c r="F3533" i="1"/>
  <c r="C3534" i="1"/>
  <c r="D3534" i="1"/>
  <c r="E3534" i="1"/>
  <c r="F3534" i="1"/>
  <c r="C3535" i="1"/>
  <c r="D3535" i="1"/>
  <c r="E3535" i="1"/>
  <c r="F3535" i="1"/>
  <c r="C3536" i="1"/>
  <c r="D3536" i="1"/>
  <c r="E3536" i="1"/>
  <c r="F3536" i="1"/>
  <c r="C3537" i="1"/>
  <c r="D3537" i="1"/>
  <c r="E3537" i="1"/>
  <c r="F3537" i="1"/>
  <c r="C3538" i="1"/>
  <c r="D3538" i="1"/>
  <c r="E3538" i="1"/>
  <c r="F3538" i="1"/>
  <c r="C3539" i="1"/>
  <c r="D3539" i="1"/>
  <c r="E3539" i="1"/>
  <c r="F3539" i="1"/>
  <c r="C3540" i="1"/>
  <c r="D3540" i="1"/>
  <c r="E3540" i="1"/>
  <c r="F3540" i="1"/>
  <c r="C3541" i="1"/>
  <c r="D3541" i="1"/>
  <c r="E3541" i="1"/>
  <c r="F3541" i="1"/>
  <c r="C3542" i="1"/>
  <c r="D3542" i="1"/>
  <c r="E3542" i="1"/>
  <c r="F3542" i="1"/>
  <c r="C3543" i="1"/>
  <c r="D3543" i="1"/>
  <c r="E3543" i="1"/>
  <c r="F3543" i="1"/>
  <c r="C3544" i="1"/>
  <c r="D3544" i="1"/>
  <c r="E3544" i="1"/>
  <c r="F3544" i="1"/>
  <c r="C3545" i="1"/>
  <c r="D3545" i="1"/>
  <c r="E3545" i="1"/>
  <c r="F3545" i="1"/>
  <c r="C3546" i="1"/>
  <c r="D3546" i="1"/>
  <c r="E3546" i="1"/>
  <c r="F3546" i="1"/>
  <c r="C3547" i="1"/>
  <c r="D3547" i="1"/>
  <c r="E3547" i="1"/>
  <c r="F3547" i="1"/>
  <c r="C3548" i="1"/>
  <c r="D3548" i="1"/>
  <c r="E3548" i="1"/>
  <c r="F3548" i="1"/>
  <c r="C3549" i="1"/>
  <c r="D3549" i="1"/>
  <c r="E3549" i="1"/>
  <c r="F3549" i="1"/>
  <c r="C3550" i="1"/>
  <c r="D3550" i="1"/>
  <c r="E3550" i="1"/>
  <c r="F3550" i="1"/>
  <c r="C3551" i="1"/>
  <c r="D3551" i="1"/>
  <c r="E3551" i="1"/>
  <c r="F3551" i="1"/>
  <c r="C3552" i="1"/>
  <c r="D3552" i="1"/>
  <c r="E3552" i="1"/>
  <c r="F3552" i="1"/>
  <c r="C3553" i="1"/>
  <c r="D3553" i="1"/>
  <c r="E3553" i="1"/>
  <c r="F3553" i="1"/>
  <c r="C3554" i="1"/>
  <c r="D3554" i="1"/>
  <c r="E3554" i="1"/>
  <c r="F3554" i="1"/>
  <c r="C3555" i="1"/>
  <c r="D3555" i="1"/>
  <c r="E3555" i="1"/>
  <c r="F3555" i="1"/>
  <c r="C3556" i="1"/>
  <c r="D3556" i="1"/>
  <c r="E3556" i="1"/>
  <c r="F3556" i="1"/>
  <c r="C3557" i="1"/>
  <c r="D3557" i="1"/>
  <c r="E3557" i="1"/>
  <c r="F3557" i="1"/>
  <c r="C3558" i="1"/>
  <c r="D3558" i="1"/>
  <c r="E3558" i="1"/>
  <c r="F3558" i="1"/>
  <c r="C3559" i="1"/>
  <c r="D3559" i="1"/>
  <c r="E3559" i="1"/>
  <c r="F3559" i="1"/>
  <c r="C3560" i="1"/>
  <c r="D3560" i="1"/>
  <c r="E3560" i="1"/>
  <c r="F3560" i="1"/>
  <c r="C3561" i="1"/>
  <c r="D3561" i="1"/>
  <c r="E3561" i="1"/>
  <c r="F3561" i="1"/>
  <c r="C3562" i="1"/>
  <c r="D3562" i="1"/>
  <c r="E3562" i="1"/>
  <c r="F3562" i="1"/>
  <c r="C3563" i="1"/>
  <c r="D3563" i="1"/>
  <c r="E3563" i="1"/>
  <c r="F3563" i="1"/>
  <c r="C3564" i="1"/>
  <c r="D3564" i="1"/>
  <c r="E3564" i="1"/>
  <c r="F3564" i="1"/>
  <c r="C3565" i="1"/>
  <c r="D3565" i="1"/>
  <c r="E3565" i="1"/>
  <c r="F3565" i="1"/>
  <c r="C3566" i="1"/>
  <c r="D3566" i="1"/>
  <c r="E3566" i="1"/>
  <c r="F3566" i="1"/>
  <c r="C3567" i="1"/>
  <c r="D3567" i="1"/>
  <c r="E3567" i="1"/>
  <c r="F3567" i="1"/>
  <c r="C3568" i="1"/>
  <c r="D3568" i="1"/>
  <c r="E3568" i="1"/>
  <c r="F3568" i="1"/>
  <c r="C3569" i="1"/>
  <c r="D3569" i="1"/>
  <c r="E3569" i="1"/>
  <c r="F3569" i="1"/>
  <c r="C3570" i="1"/>
  <c r="D3570" i="1"/>
  <c r="E3570" i="1"/>
  <c r="F3570" i="1"/>
  <c r="C3571" i="1"/>
  <c r="D3571" i="1"/>
  <c r="E3571" i="1"/>
  <c r="F3571" i="1"/>
  <c r="C3572" i="1"/>
  <c r="D3572" i="1"/>
  <c r="E3572" i="1"/>
  <c r="F3572" i="1"/>
  <c r="C3573" i="1"/>
  <c r="D3573" i="1"/>
  <c r="E3573" i="1"/>
  <c r="F3573" i="1"/>
  <c r="C3574" i="1"/>
  <c r="D3574" i="1"/>
  <c r="E3574" i="1"/>
  <c r="F3574" i="1"/>
  <c r="C3575" i="1"/>
  <c r="D3575" i="1"/>
  <c r="E3575" i="1"/>
  <c r="F3575" i="1"/>
  <c r="C3576" i="1"/>
  <c r="D3576" i="1"/>
  <c r="E3576" i="1"/>
  <c r="F3576" i="1"/>
  <c r="C3577" i="1"/>
  <c r="D3577" i="1"/>
  <c r="E3577" i="1"/>
  <c r="F3577" i="1"/>
  <c r="C3578" i="1"/>
  <c r="D3578" i="1"/>
  <c r="E3578" i="1"/>
  <c r="F3578" i="1"/>
  <c r="C3579" i="1"/>
  <c r="D3579" i="1"/>
  <c r="E3579" i="1"/>
  <c r="F3579" i="1"/>
  <c r="C3580" i="1"/>
  <c r="D3580" i="1"/>
  <c r="E3580" i="1"/>
  <c r="F3580" i="1"/>
  <c r="C3581" i="1"/>
  <c r="D3581" i="1"/>
  <c r="E3581" i="1"/>
  <c r="F3581" i="1"/>
  <c r="C3582" i="1"/>
  <c r="D3582" i="1"/>
  <c r="E3582" i="1"/>
  <c r="F3582" i="1"/>
  <c r="C3583" i="1"/>
  <c r="D3583" i="1"/>
  <c r="E3583" i="1"/>
  <c r="F3583" i="1"/>
  <c r="C3584" i="1"/>
  <c r="D3584" i="1"/>
  <c r="E3584" i="1"/>
  <c r="F3584" i="1"/>
  <c r="C3585" i="1"/>
  <c r="D3585" i="1"/>
  <c r="E3585" i="1"/>
  <c r="F3585" i="1"/>
  <c r="C3586" i="1"/>
  <c r="D3586" i="1"/>
  <c r="E3586" i="1"/>
  <c r="F3586" i="1"/>
  <c r="C3587" i="1"/>
  <c r="D3587" i="1"/>
  <c r="E3587" i="1"/>
  <c r="F3587" i="1"/>
  <c r="C3588" i="1"/>
  <c r="D3588" i="1"/>
  <c r="E3588" i="1"/>
  <c r="F3588" i="1"/>
  <c r="C3589" i="1"/>
  <c r="D3589" i="1"/>
  <c r="E3589" i="1"/>
  <c r="F3589" i="1"/>
  <c r="C3590" i="1"/>
  <c r="D3590" i="1"/>
  <c r="E3590" i="1"/>
  <c r="F3590" i="1"/>
  <c r="C3591" i="1"/>
  <c r="D3591" i="1"/>
  <c r="E3591" i="1"/>
  <c r="F3591" i="1"/>
  <c r="C3592" i="1"/>
  <c r="D3592" i="1"/>
  <c r="E3592" i="1"/>
  <c r="F3592" i="1"/>
  <c r="C3593" i="1"/>
  <c r="D3593" i="1"/>
  <c r="E3593" i="1"/>
  <c r="F3593" i="1"/>
  <c r="C3594" i="1"/>
  <c r="D3594" i="1"/>
  <c r="E3594" i="1"/>
  <c r="F3594" i="1"/>
  <c r="C3595" i="1"/>
  <c r="D3595" i="1"/>
  <c r="E3595" i="1"/>
  <c r="F3595" i="1"/>
  <c r="C3596" i="1"/>
  <c r="D3596" i="1"/>
  <c r="E3596" i="1"/>
  <c r="F3596" i="1"/>
  <c r="C3597" i="1"/>
  <c r="D3597" i="1"/>
  <c r="E3597" i="1"/>
  <c r="F3597" i="1"/>
  <c r="C3598" i="1"/>
  <c r="D3598" i="1"/>
  <c r="E3598" i="1"/>
  <c r="F3598" i="1"/>
  <c r="C3599" i="1"/>
  <c r="D3599" i="1"/>
  <c r="E3599" i="1"/>
  <c r="F3599" i="1"/>
  <c r="C3600" i="1"/>
  <c r="D3600" i="1"/>
  <c r="E3600" i="1"/>
  <c r="F3600" i="1"/>
  <c r="C3601" i="1"/>
  <c r="D3601" i="1"/>
  <c r="E3601" i="1"/>
  <c r="F3601" i="1"/>
  <c r="C3602" i="1"/>
  <c r="D3602" i="1"/>
  <c r="E3602" i="1"/>
  <c r="F3602" i="1"/>
  <c r="C3603" i="1"/>
  <c r="D3603" i="1"/>
  <c r="E3603" i="1"/>
  <c r="F3603" i="1"/>
  <c r="C3604" i="1"/>
  <c r="D3604" i="1"/>
  <c r="E3604" i="1"/>
  <c r="F3604" i="1"/>
  <c r="C3605" i="1"/>
  <c r="D3605" i="1"/>
  <c r="E3605" i="1"/>
  <c r="F3605" i="1"/>
  <c r="C3606" i="1"/>
  <c r="D3606" i="1"/>
  <c r="E3606" i="1"/>
  <c r="F3606" i="1"/>
  <c r="C3607" i="1"/>
  <c r="D3607" i="1"/>
  <c r="E3607" i="1"/>
  <c r="F3607" i="1"/>
  <c r="C3608" i="1"/>
  <c r="D3608" i="1"/>
  <c r="E3608" i="1"/>
  <c r="F3608" i="1"/>
  <c r="C3609" i="1"/>
  <c r="D3609" i="1"/>
  <c r="E3609" i="1"/>
  <c r="F3609" i="1"/>
  <c r="C3610" i="1"/>
  <c r="D3610" i="1"/>
  <c r="E3610" i="1"/>
  <c r="F3610" i="1"/>
  <c r="C3611" i="1"/>
  <c r="D3611" i="1"/>
  <c r="E3611" i="1"/>
  <c r="F3611" i="1"/>
  <c r="C3612" i="1"/>
  <c r="D3612" i="1"/>
  <c r="E3612" i="1"/>
  <c r="F3612" i="1"/>
  <c r="C3613" i="1"/>
  <c r="D3613" i="1"/>
  <c r="E3613" i="1"/>
  <c r="F3613" i="1"/>
  <c r="C3614" i="1"/>
  <c r="D3614" i="1"/>
  <c r="E3614" i="1"/>
  <c r="F3614" i="1"/>
  <c r="C3615" i="1"/>
  <c r="D3615" i="1"/>
  <c r="E3615" i="1"/>
  <c r="F3615" i="1"/>
  <c r="C3616" i="1"/>
  <c r="D3616" i="1"/>
  <c r="E3616" i="1"/>
  <c r="F3616" i="1"/>
  <c r="C3617" i="1"/>
  <c r="D3617" i="1"/>
  <c r="E3617" i="1"/>
  <c r="F3617" i="1"/>
  <c r="C3618" i="1"/>
  <c r="D3618" i="1"/>
  <c r="E3618" i="1"/>
  <c r="F3618" i="1"/>
  <c r="C3619" i="1"/>
  <c r="D3619" i="1"/>
  <c r="E3619" i="1"/>
  <c r="F3619" i="1"/>
  <c r="C3620" i="1"/>
  <c r="D3620" i="1"/>
  <c r="E3620" i="1"/>
  <c r="F3620" i="1"/>
  <c r="C3621" i="1"/>
  <c r="D3621" i="1"/>
  <c r="E3621" i="1"/>
  <c r="F3621" i="1"/>
  <c r="C3622" i="1"/>
  <c r="D3622" i="1"/>
  <c r="E3622" i="1"/>
  <c r="F3622" i="1"/>
  <c r="C3623" i="1"/>
  <c r="D3623" i="1"/>
  <c r="E3623" i="1"/>
  <c r="F3623" i="1"/>
  <c r="C3624" i="1"/>
  <c r="D3624" i="1"/>
  <c r="E3624" i="1"/>
  <c r="F3624" i="1"/>
  <c r="C3625" i="1"/>
  <c r="D3625" i="1"/>
  <c r="E3625" i="1"/>
  <c r="F3625" i="1"/>
  <c r="C3626" i="1"/>
  <c r="D3626" i="1"/>
  <c r="E3626" i="1"/>
  <c r="F3626" i="1"/>
  <c r="C3627" i="1"/>
  <c r="D3627" i="1"/>
  <c r="E3627" i="1"/>
  <c r="F3627" i="1"/>
  <c r="C3628" i="1"/>
  <c r="D3628" i="1"/>
  <c r="E3628" i="1"/>
  <c r="F3628" i="1"/>
  <c r="C3629" i="1"/>
  <c r="D3629" i="1"/>
  <c r="E3629" i="1"/>
  <c r="F3629" i="1"/>
  <c r="C3630" i="1"/>
  <c r="D3630" i="1"/>
  <c r="E3630" i="1"/>
  <c r="F3630" i="1"/>
  <c r="C3631" i="1"/>
  <c r="D3631" i="1"/>
  <c r="E3631" i="1"/>
  <c r="F3631" i="1"/>
  <c r="C3632" i="1"/>
  <c r="D3632" i="1"/>
  <c r="E3632" i="1"/>
  <c r="F3632" i="1"/>
  <c r="C3633" i="1"/>
  <c r="D3633" i="1"/>
  <c r="E3633" i="1"/>
  <c r="F3633" i="1"/>
  <c r="C3634" i="1"/>
  <c r="D3634" i="1"/>
  <c r="E3634" i="1"/>
  <c r="F3634" i="1"/>
  <c r="C3635" i="1"/>
  <c r="D3635" i="1"/>
  <c r="E3635" i="1"/>
  <c r="F3635" i="1"/>
  <c r="C3636" i="1"/>
  <c r="D3636" i="1"/>
  <c r="E3636" i="1"/>
  <c r="F3636" i="1"/>
  <c r="C3637" i="1"/>
  <c r="D3637" i="1"/>
  <c r="E3637" i="1"/>
  <c r="F3637" i="1"/>
  <c r="C3638" i="1"/>
  <c r="D3638" i="1"/>
  <c r="E3638" i="1"/>
  <c r="F3638" i="1"/>
  <c r="C3639" i="1"/>
  <c r="D3639" i="1"/>
  <c r="E3639" i="1"/>
  <c r="F3639" i="1"/>
  <c r="C3640" i="1"/>
  <c r="D3640" i="1"/>
  <c r="E3640" i="1"/>
  <c r="F3640" i="1"/>
  <c r="C3641" i="1"/>
  <c r="D3641" i="1"/>
  <c r="E3641" i="1"/>
  <c r="F3641" i="1"/>
  <c r="C3642" i="1"/>
  <c r="D3642" i="1"/>
  <c r="E3642" i="1"/>
  <c r="F3642" i="1"/>
  <c r="C3643" i="1"/>
  <c r="D3643" i="1"/>
  <c r="E3643" i="1"/>
  <c r="F3643" i="1"/>
  <c r="C3644" i="1"/>
  <c r="D3644" i="1"/>
  <c r="E3644" i="1"/>
  <c r="F3644" i="1"/>
  <c r="C3645" i="1"/>
  <c r="D3645" i="1"/>
  <c r="E3645" i="1"/>
  <c r="F3645" i="1"/>
  <c r="C3646" i="1"/>
  <c r="D3646" i="1"/>
  <c r="E3646" i="1"/>
  <c r="F3646" i="1"/>
  <c r="C3647" i="1"/>
  <c r="D3647" i="1"/>
  <c r="E3647" i="1"/>
  <c r="F3647" i="1"/>
  <c r="C3648" i="1"/>
  <c r="D3648" i="1"/>
  <c r="E3648" i="1"/>
  <c r="F3648" i="1"/>
  <c r="C3649" i="1"/>
  <c r="D3649" i="1"/>
  <c r="E3649" i="1"/>
  <c r="F3649" i="1"/>
  <c r="C3650" i="1"/>
  <c r="D3650" i="1"/>
  <c r="E3650" i="1"/>
  <c r="F3650" i="1"/>
  <c r="C3651" i="1"/>
  <c r="D3651" i="1"/>
  <c r="E3651" i="1"/>
  <c r="F3651" i="1"/>
  <c r="C3652" i="1"/>
  <c r="D3652" i="1"/>
  <c r="E3652" i="1"/>
  <c r="F3652" i="1"/>
  <c r="C3653" i="1"/>
  <c r="D3653" i="1"/>
  <c r="E3653" i="1"/>
  <c r="F3653" i="1"/>
  <c r="C3654" i="1"/>
  <c r="D3654" i="1"/>
  <c r="E3654" i="1"/>
  <c r="F3654" i="1"/>
  <c r="C3655" i="1"/>
  <c r="D3655" i="1"/>
  <c r="E3655" i="1"/>
  <c r="F3655" i="1"/>
  <c r="C3656" i="1"/>
  <c r="D3656" i="1"/>
  <c r="E3656" i="1"/>
  <c r="F3656" i="1"/>
  <c r="C3657" i="1"/>
  <c r="D3657" i="1"/>
  <c r="E3657" i="1"/>
  <c r="F3657" i="1"/>
  <c r="C3658" i="1"/>
  <c r="D3658" i="1"/>
  <c r="E3658" i="1"/>
  <c r="F3658" i="1"/>
  <c r="C3659" i="1"/>
  <c r="D3659" i="1"/>
  <c r="E3659" i="1"/>
  <c r="F3659" i="1"/>
  <c r="C3660" i="1"/>
  <c r="D3660" i="1"/>
  <c r="E3660" i="1"/>
  <c r="F3660" i="1"/>
  <c r="C3661" i="1"/>
  <c r="D3661" i="1"/>
  <c r="E3661" i="1"/>
  <c r="F3661" i="1"/>
  <c r="C3662" i="1"/>
  <c r="D3662" i="1"/>
  <c r="E3662" i="1"/>
  <c r="F3662" i="1"/>
  <c r="C3663" i="1"/>
  <c r="D3663" i="1"/>
  <c r="E3663" i="1"/>
  <c r="F3663" i="1"/>
  <c r="C3664" i="1"/>
  <c r="D3664" i="1"/>
  <c r="E3664" i="1"/>
  <c r="F3664" i="1"/>
  <c r="C3665" i="1"/>
  <c r="D3665" i="1"/>
  <c r="E3665" i="1"/>
  <c r="F3665" i="1"/>
  <c r="C3666" i="1"/>
  <c r="D3666" i="1"/>
  <c r="E3666" i="1"/>
  <c r="F3666" i="1"/>
  <c r="C3667" i="1"/>
  <c r="D3667" i="1"/>
  <c r="E3667" i="1"/>
  <c r="F3667" i="1"/>
  <c r="C3668" i="1"/>
  <c r="D3668" i="1"/>
  <c r="E3668" i="1"/>
  <c r="F3668" i="1"/>
  <c r="C3669" i="1"/>
  <c r="D3669" i="1"/>
  <c r="E3669" i="1"/>
  <c r="F3669" i="1"/>
  <c r="C3670" i="1"/>
  <c r="D3670" i="1"/>
  <c r="E3670" i="1"/>
  <c r="F3670" i="1"/>
  <c r="C3671" i="1"/>
  <c r="D3671" i="1"/>
  <c r="E3671" i="1"/>
  <c r="F3671" i="1"/>
  <c r="C3672" i="1"/>
  <c r="D3672" i="1"/>
  <c r="E3672" i="1"/>
  <c r="F3672" i="1"/>
  <c r="C3673" i="1"/>
  <c r="D3673" i="1"/>
  <c r="E3673" i="1"/>
  <c r="F3673" i="1"/>
  <c r="C3674" i="1"/>
  <c r="D3674" i="1"/>
  <c r="E3674" i="1"/>
  <c r="F3674" i="1"/>
  <c r="C3675" i="1"/>
  <c r="D3675" i="1"/>
  <c r="E3675" i="1"/>
  <c r="F3675" i="1"/>
  <c r="C3676" i="1"/>
  <c r="D3676" i="1"/>
  <c r="E3676" i="1"/>
  <c r="F3676" i="1"/>
  <c r="C3677" i="1"/>
  <c r="D3677" i="1"/>
  <c r="E3677" i="1"/>
  <c r="F3677" i="1"/>
  <c r="C3678" i="1"/>
  <c r="D3678" i="1"/>
  <c r="E3678" i="1"/>
  <c r="F3678" i="1"/>
  <c r="C3679" i="1"/>
  <c r="D3679" i="1"/>
  <c r="E3679" i="1"/>
  <c r="F3679" i="1"/>
  <c r="C3680" i="1"/>
  <c r="D3680" i="1"/>
  <c r="E3680" i="1"/>
  <c r="F3680" i="1"/>
  <c r="C3681" i="1"/>
  <c r="D3681" i="1"/>
  <c r="E3681" i="1"/>
  <c r="F3681" i="1"/>
  <c r="C3682" i="1"/>
  <c r="D3682" i="1"/>
  <c r="E3682" i="1"/>
  <c r="F3682" i="1"/>
  <c r="C3683" i="1"/>
  <c r="D3683" i="1"/>
  <c r="E3683" i="1"/>
  <c r="F3683" i="1"/>
  <c r="C3684" i="1"/>
  <c r="D3684" i="1"/>
  <c r="E3684" i="1"/>
  <c r="F3684" i="1"/>
  <c r="C3685" i="1"/>
  <c r="D3685" i="1"/>
  <c r="E3685" i="1"/>
  <c r="F3685" i="1"/>
  <c r="C3686" i="1"/>
  <c r="D3686" i="1"/>
  <c r="E3686" i="1"/>
  <c r="F3686" i="1"/>
  <c r="C3687" i="1"/>
  <c r="D3687" i="1"/>
  <c r="E3687" i="1"/>
  <c r="F3687" i="1"/>
  <c r="C3688" i="1"/>
  <c r="D3688" i="1"/>
  <c r="E3688" i="1"/>
  <c r="F3688" i="1"/>
  <c r="C3689" i="1"/>
  <c r="D3689" i="1"/>
  <c r="E3689" i="1"/>
  <c r="F3689" i="1"/>
  <c r="C3690" i="1"/>
  <c r="D3690" i="1"/>
  <c r="E3690" i="1"/>
  <c r="F3690" i="1"/>
  <c r="C3691" i="1"/>
  <c r="D3691" i="1"/>
  <c r="E3691" i="1"/>
  <c r="F3691" i="1"/>
  <c r="C3692" i="1"/>
  <c r="D3692" i="1"/>
  <c r="E3692" i="1"/>
  <c r="F3692" i="1"/>
  <c r="C3693" i="1"/>
  <c r="D3693" i="1"/>
  <c r="E3693" i="1"/>
  <c r="F3693" i="1"/>
  <c r="C3694" i="1"/>
  <c r="D3694" i="1"/>
  <c r="E3694" i="1"/>
  <c r="F3694" i="1"/>
  <c r="C3695" i="1"/>
  <c r="D3695" i="1"/>
  <c r="E3695" i="1"/>
  <c r="F3695" i="1"/>
  <c r="C3696" i="1"/>
  <c r="D3696" i="1"/>
  <c r="E3696" i="1"/>
  <c r="F3696" i="1"/>
  <c r="C3697" i="1"/>
  <c r="D3697" i="1"/>
  <c r="E3697" i="1"/>
  <c r="F3697" i="1"/>
  <c r="C3698" i="1"/>
  <c r="D3698" i="1"/>
  <c r="E3698" i="1"/>
  <c r="F3698" i="1"/>
  <c r="C3699" i="1"/>
  <c r="D3699" i="1"/>
  <c r="E3699" i="1"/>
  <c r="F3699" i="1"/>
  <c r="C3700" i="1"/>
  <c r="D3700" i="1"/>
  <c r="E3700" i="1"/>
  <c r="F3700" i="1"/>
  <c r="C3701" i="1"/>
  <c r="D3701" i="1"/>
  <c r="E3701" i="1"/>
  <c r="F3701" i="1"/>
  <c r="C3702" i="1"/>
  <c r="D3702" i="1"/>
  <c r="E3702" i="1"/>
  <c r="F3702" i="1"/>
  <c r="C3703" i="1"/>
  <c r="D3703" i="1"/>
  <c r="E3703" i="1"/>
  <c r="F3703" i="1"/>
  <c r="C3704" i="1"/>
  <c r="D3704" i="1"/>
  <c r="E3704" i="1"/>
  <c r="F3704" i="1"/>
  <c r="C3705" i="1"/>
  <c r="D3705" i="1"/>
  <c r="E3705" i="1"/>
  <c r="F3705" i="1"/>
  <c r="C3706" i="1"/>
  <c r="D3706" i="1"/>
  <c r="E3706" i="1"/>
  <c r="F3706" i="1"/>
  <c r="C3707" i="1"/>
  <c r="D3707" i="1"/>
  <c r="E3707" i="1"/>
  <c r="F3707" i="1"/>
  <c r="C3708" i="1"/>
  <c r="D3708" i="1"/>
  <c r="E3708" i="1"/>
  <c r="F3708" i="1"/>
  <c r="C3709" i="1"/>
  <c r="D3709" i="1"/>
  <c r="E3709" i="1"/>
  <c r="F3709" i="1"/>
  <c r="C3710" i="1"/>
  <c r="D3710" i="1"/>
  <c r="E3710" i="1"/>
  <c r="F3710" i="1"/>
  <c r="C3711" i="1"/>
  <c r="D3711" i="1"/>
  <c r="E3711" i="1"/>
  <c r="F3711" i="1"/>
  <c r="C3712" i="1"/>
  <c r="D3712" i="1"/>
  <c r="E3712" i="1"/>
  <c r="F3712" i="1"/>
  <c r="C3713" i="1"/>
  <c r="D3713" i="1"/>
  <c r="E3713" i="1"/>
  <c r="F3713" i="1"/>
  <c r="C3714" i="1"/>
  <c r="D3714" i="1"/>
  <c r="E3714" i="1"/>
  <c r="F3714" i="1"/>
  <c r="C3715" i="1"/>
  <c r="D3715" i="1"/>
  <c r="E3715" i="1"/>
  <c r="F3715" i="1"/>
  <c r="C3716" i="1"/>
  <c r="D3716" i="1"/>
  <c r="E3716" i="1"/>
  <c r="F3716" i="1"/>
  <c r="C3717" i="1"/>
  <c r="D3717" i="1"/>
  <c r="E3717" i="1"/>
  <c r="F3717" i="1"/>
  <c r="C3718" i="1"/>
  <c r="D3718" i="1"/>
  <c r="E3718" i="1"/>
  <c r="F3718" i="1"/>
  <c r="C3719" i="1"/>
  <c r="D3719" i="1"/>
  <c r="E3719" i="1"/>
  <c r="F3719" i="1"/>
  <c r="C3720" i="1"/>
  <c r="D3720" i="1"/>
  <c r="E3720" i="1"/>
  <c r="F3720" i="1"/>
  <c r="C3721" i="1"/>
  <c r="D3721" i="1"/>
  <c r="E3721" i="1"/>
  <c r="F3721" i="1"/>
  <c r="C3722" i="1"/>
  <c r="D3722" i="1"/>
  <c r="E3722" i="1"/>
  <c r="F3722" i="1"/>
  <c r="C3723" i="1"/>
  <c r="D3723" i="1"/>
  <c r="E3723" i="1"/>
  <c r="F3723" i="1"/>
  <c r="C3724" i="1"/>
  <c r="D3724" i="1"/>
  <c r="E3724" i="1"/>
  <c r="F3724" i="1"/>
  <c r="C3725" i="1"/>
  <c r="D3725" i="1"/>
  <c r="E3725" i="1"/>
  <c r="F3725" i="1"/>
  <c r="C3726" i="1"/>
  <c r="D3726" i="1"/>
  <c r="E3726" i="1"/>
  <c r="F3726" i="1"/>
  <c r="C3727" i="1"/>
  <c r="D3727" i="1"/>
  <c r="E3727" i="1"/>
  <c r="F3727" i="1"/>
  <c r="C3728" i="1"/>
  <c r="D3728" i="1"/>
  <c r="E3728" i="1"/>
  <c r="F3728" i="1"/>
  <c r="C3729" i="1"/>
  <c r="D3729" i="1"/>
  <c r="E3729" i="1"/>
  <c r="F3729" i="1"/>
  <c r="C3730" i="1"/>
  <c r="D3730" i="1"/>
  <c r="E3730" i="1"/>
  <c r="F3730" i="1"/>
  <c r="C3731" i="1"/>
  <c r="D3731" i="1"/>
  <c r="E3731" i="1"/>
  <c r="F3731" i="1"/>
  <c r="C3732" i="1"/>
  <c r="D3732" i="1"/>
  <c r="E3732" i="1"/>
  <c r="F3732" i="1"/>
  <c r="C3733" i="1"/>
  <c r="D3733" i="1"/>
  <c r="E3733" i="1"/>
  <c r="F3733" i="1"/>
  <c r="C3734" i="1"/>
  <c r="D3734" i="1"/>
  <c r="E3734" i="1"/>
  <c r="F3734" i="1"/>
  <c r="C3735" i="1"/>
  <c r="D3735" i="1"/>
  <c r="E3735" i="1"/>
  <c r="F3735" i="1"/>
  <c r="C3736" i="1"/>
  <c r="D3736" i="1"/>
  <c r="E3736" i="1"/>
  <c r="F3736" i="1"/>
  <c r="C3737" i="1"/>
  <c r="D3737" i="1"/>
  <c r="E3737" i="1"/>
  <c r="F3737" i="1"/>
  <c r="C3738" i="1"/>
  <c r="D3738" i="1"/>
  <c r="E3738" i="1"/>
  <c r="F3738" i="1"/>
  <c r="C3739" i="1"/>
  <c r="D3739" i="1"/>
  <c r="E3739" i="1"/>
  <c r="F3739" i="1"/>
  <c r="C3740" i="1"/>
  <c r="D3740" i="1"/>
  <c r="E3740" i="1"/>
  <c r="F3740" i="1"/>
  <c r="C3741" i="1"/>
  <c r="D3741" i="1"/>
  <c r="E3741" i="1"/>
  <c r="F3741" i="1"/>
  <c r="C3742" i="1"/>
  <c r="D3742" i="1"/>
  <c r="E3742" i="1"/>
  <c r="F3742" i="1"/>
  <c r="C3743" i="1"/>
  <c r="D3743" i="1"/>
  <c r="E3743" i="1"/>
  <c r="F3743" i="1"/>
  <c r="C3744" i="1"/>
  <c r="D3744" i="1"/>
  <c r="E3744" i="1"/>
  <c r="F3744" i="1"/>
  <c r="C3745" i="1"/>
  <c r="D3745" i="1"/>
  <c r="E3745" i="1"/>
  <c r="F3745" i="1"/>
  <c r="C3746" i="1"/>
  <c r="D3746" i="1"/>
  <c r="E3746" i="1"/>
  <c r="F3746" i="1"/>
  <c r="C3747" i="1"/>
  <c r="D3747" i="1"/>
  <c r="E3747" i="1"/>
  <c r="F3747" i="1"/>
  <c r="C3748" i="1"/>
  <c r="D3748" i="1"/>
  <c r="E3748" i="1"/>
  <c r="F3748" i="1"/>
  <c r="C3749" i="1"/>
  <c r="D3749" i="1"/>
  <c r="E3749" i="1"/>
  <c r="F3749" i="1"/>
  <c r="C3750" i="1"/>
  <c r="D3750" i="1"/>
  <c r="E3750" i="1"/>
  <c r="F3750" i="1"/>
  <c r="C3751" i="1"/>
  <c r="D3751" i="1"/>
  <c r="E3751" i="1"/>
  <c r="F3751" i="1"/>
  <c r="C3752" i="1"/>
  <c r="D3752" i="1"/>
  <c r="E3752" i="1"/>
  <c r="F3752" i="1"/>
  <c r="C3753" i="1"/>
  <c r="D3753" i="1"/>
  <c r="E3753" i="1"/>
  <c r="F3753" i="1"/>
  <c r="C3754" i="1"/>
  <c r="D3754" i="1"/>
  <c r="E3754" i="1"/>
  <c r="F3754" i="1"/>
  <c r="C3755" i="1"/>
  <c r="D3755" i="1"/>
  <c r="E3755" i="1"/>
  <c r="F3755" i="1"/>
  <c r="C3756" i="1"/>
  <c r="D3756" i="1"/>
  <c r="E3756" i="1"/>
  <c r="F3756" i="1"/>
  <c r="C3757" i="1"/>
  <c r="D3757" i="1"/>
  <c r="E3757" i="1"/>
  <c r="F3757" i="1"/>
  <c r="C3758" i="1"/>
  <c r="D3758" i="1"/>
  <c r="E3758" i="1"/>
  <c r="F3758" i="1"/>
  <c r="C3759" i="1"/>
  <c r="D3759" i="1"/>
  <c r="E3759" i="1"/>
  <c r="F3759" i="1"/>
  <c r="C3760" i="1"/>
  <c r="D3760" i="1"/>
  <c r="E3760" i="1"/>
  <c r="F3760" i="1"/>
  <c r="C3761" i="1"/>
  <c r="D3761" i="1"/>
  <c r="E3761" i="1"/>
  <c r="F3761" i="1"/>
  <c r="C3762" i="1"/>
  <c r="D3762" i="1"/>
  <c r="E3762" i="1"/>
  <c r="F3762" i="1"/>
  <c r="C3763" i="1"/>
  <c r="D3763" i="1"/>
  <c r="E3763" i="1"/>
  <c r="F3763" i="1"/>
  <c r="C3764" i="1"/>
  <c r="D3764" i="1"/>
  <c r="E3764" i="1"/>
  <c r="F3764" i="1"/>
  <c r="C3765" i="1"/>
  <c r="D3765" i="1"/>
  <c r="E3765" i="1"/>
  <c r="F3765" i="1"/>
  <c r="C3766" i="1"/>
  <c r="D3766" i="1"/>
  <c r="E3766" i="1"/>
  <c r="F3766" i="1"/>
  <c r="C3767" i="1"/>
  <c r="D3767" i="1"/>
  <c r="E3767" i="1"/>
  <c r="F3767" i="1"/>
  <c r="C3768" i="1"/>
  <c r="D3768" i="1"/>
  <c r="E3768" i="1"/>
  <c r="F3768" i="1"/>
  <c r="C3769" i="1"/>
  <c r="D3769" i="1"/>
  <c r="E3769" i="1"/>
  <c r="F3769" i="1"/>
  <c r="C3770" i="1"/>
  <c r="D3770" i="1"/>
  <c r="E3770" i="1"/>
  <c r="F3770" i="1"/>
  <c r="C3771" i="1"/>
  <c r="D3771" i="1"/>
  <c r="E3771" i="1"/>
  <c r="F3771" i="1"/>
  <c r="C3772" i="1"/>
  <c r="D3772" i="1"/>
  <c r="E3772" i="1"/>
  <c r="F3772" i="1"/>
  <c r="C3773" i="1"/>
  <c r="D3773" i="1"/>
  <c r="E3773" i="1"/>
  <c r="F3773" i="1"/>
  <c r="C3774" i="1"/>
  <c r="D3774" i="1"/>
  <c r="E3774" i="1"/>
  <c r="F3774" i="1"/>
  <c r="C3775" i="1"/>
  <c r="D3775" i="1"/>
  <c r="E3775" i="1"/>
  <c r="F3775" i="1"/>
  <c r="C3776" i="1"/>
  <c r="D3776" i="1"/>
  <c r="E3776" i="1"/>
  <c r="F3776" i="1"/>
  <c r="C3777" i="1"/>
  <c r="D3777" i="1"/>
  <c r="E3777" i="1"/>
  <c r="F3777" i="1"/>
  <c r="C3778" i="1"/>
  <c r="D3778" i="1"/>
  <c r="E3778" i="1"/>
  <c r="F3778" i="1"/>
  <c r="C3779" i="1"/>
  <c r="D3779" i="1"/>
  <c r="E3779" i="1"/>
  <c r="F3779" i="1"/>
  <c r="C3780" i="1"/>
  <c r="D3780" i="1"/>
  <c r="E3780" i="1"/>
  <c r="F3780" i="1"/>
  <c r="C3781" i="1"/>
  <c r="D3781" i="1"/>
  <c r="E3781" i="1"/>
  <c r="F3781" i="1"/>
  <c r="C3782" i="1"/>
  <c r="D3782" i="1"/>
  <c r="E3782" i="1"/>
  <c r="F3782" i="1"/>
  <c r="C3783" i="1"/>
  <c r="D3783" i="1"/>
  <c r="E3783" i="1"/>
  <c r="F3783" i="1"/>
  <c r="C3784" i="1"/>
  <c r="D3784" i="1"/>
  <c r="E3784" i="1"/>
  <c r="F3784" i="1"/>
  <c r="C3785" i="1"/>
  <c r="D3785" i="1"/>
  <c r="E3785" i="1"/>
  <c r="F3785" i="1"/>
  <c r="C3786" i="1"/>
  <c r="D3786" i="1"/>
  <c r="E3786" i="1"/>
  <c r="F3786" i="1"/>
  <c r="C3787" i="1"/>
  <c r="D3787" i="1"/>
  <c r="E3787" i="1"/>
  <c r="F3787" i="1"/>
  <c r="C3788" i="1"/>
  <c r="D3788" i="1"/>
  <c r="E3788" i="1"/>
  <c r="F3788" i="1"/>
  <c r="C3789" i="1"/>
  <c r="D3789" i="1"/>
  <c r="E3789" i="1"/>
  <c r="F3789" i="1"/>
  <c r="C3790" i="1"/>
  <c r="D3790" i="1"/>
  <c r="E3790" i="1"/>
  <c r="F3790" i="1"/>
  <c r="C3791" i="1"/>
  <c r="D3791" i="1"/>
  <c r="E3791" i="1"/>
  <c r="F3791" i="1"/>
  <c r="C3792" i="1"/>
  <c r="D3792" i="1"/>
  <c r="E3792" i="1"/>
  <c r="F3792" i="1"/>
  <c r="C3793" i="1"/>
  <c r="D3793" i="1"/>
  <c r="E3793" i="1"/>
  <c r="F3793" i="1"/>
  <c r="C3794" i="1"/>
  <c r="D3794" i="1"/>
  <c r="E3794" i="1"/>
  <c r="F3794" i="1"/>
  <c r="C3795" i="1"/>
  <c r="D3795" i="1"/>
  <c r="E3795" i="1"/>
  <c r="F3795" i="1"/>
  <c r="C3796" i="1"/>
  <c r="D3796" i="1"/>
  <c r="E3796" i="1"/>
  <c r="F3796" i="1"/>
  <c r="C3797" i="1"/>
  <c r="D3797" i="1"/>
  <c r="E3797" i="1"/>
  <c r="F3797" i="1"/>
  <c r="C3798" i="1"/>
  <c r="D3798" i="1"/>
  <c r="E3798" i="1"/>
  <c r="F3798" i="1"/>
  <c r="C3799" i="1"/>
  <c r="D3799" i="1"/>
  <c r="E3799" i="1"/>
  <c r="F3799" i="1"/>
  <c r="C3800" i="1"/>
  <c r="D3800" i="1"/>
  <c r="E3800" i="1"/>
  <c r="F3800" i="1"/>
  <c r="C3801" i="1"/>
  <c r="D3801" i="1"/>
  <c r="E3801" i="1"/>
  <c r="F3801" i="1"/>
  <c r="C3802" i="1"/>
  <c r="D3802" i="1"/>
  <c r="E3802" i="1"/>
  <c r="F3802" i="1"/>
  <c r="C3803" i="1"/>
  <c r="D3803" i="1"/>
  <c r="E3803" i="1"/>
  <c r="F3803" i="1"/>
  <c r="C3804" i="1"/>
  <c r="D3804" i="1"/>
  <c r="E3804" i="1"/>
  <c r="F3804" i="1"/>
  <c r="C3805" i="1"/>
  <c r="D3805" i="1"/>
  <c r="E3805" i="1"/>
  <c r="F3805" i="1"/>
  <c r="C3806" i="1"/>
  <c r="D3806" i="1"/>
  <c r="E3806" i="1"/>
  <c r="F3806" i="1"/>
  <c r="C3807" i="1"/>
  <c r="D3807" i="1"/>
  <c r="E3807" i="1"/>
  <c r="F3807" i="1"/>
  <c r="C3808" i="1"/>
  <c r="D3808" i="1"/>
  <c r="E3808" i="1"/>
  <c r="F3808" i="1"/>
  <c r="C3809" i="1"/>
  <c r="D3809" i="1"/>
  <c r="E3809" i="1"/>
  <c r="F3809" i="1"/>
  <c r="C3810" i="1"/>
  <c r="D3810" i="1"/>
  <c r="E3810" i="1"/>
  <c r="F3810" i="1"/>
  <c r="C3811" i="1"/>
  <c r="D3811" i="1"/>
  <c r="E3811" i="1"/>
  <c r="F3811" i="1"/>
  <c r="C3812" i="1"/>
  <c r="D3812" i="1"/>
  <c r="E3812" i="1"/>
  <c r="F3812" i="1"/>
  <c r="C3813" i="1"/>
  <c r="D3813" i="1"/>
  <c r="E3813" i="1"/>
  <c r="F3813" i="1"/>
  <c r="C3814" i="1"/>
  <c r="D3814" i="1"/>
  <c r="E3814" i="1"/>
  <c r="F3814" i="1"/>
  <c r="C3815" i="1"/>
  <c r="D3815" i="1"/>
  <c r="E3815" i="1"/>
  <c r="F3815" i="1"/>
  <c r="C3816" i="1"/>
  <c r="D3816" i="1"/>
  <c r="E3816" i="1"/>
  <c r="F3816" i="1"/>
  <c r="C3817" i="1"/>
  <c r="D3817" i="1"/>
  <c r="E3817" i="1"/>
  <c r="F3817" i="1"/>
  <c r="C3818" i="1"/>
  <c r="D3818" i="1"/>
  <c r="E3818" i="1"/>
  <c r="F3818" i="1"/>
  <c r="C3819" i="1"/>
  <c r="D3819" i="1"/>
  <c r="E3819" i="1"/>
  <c r="F3819" i="1"/>
  <c r="C3820" i="1"/>
  <c r="D3820" i="1"/>
  <c r="E3820" i="1"/>
  <c r="F3820" i="1"/>
  <c r="C3821" i="1"/>
  <c r="D3821" i="1"/>
  <c r="E3821" i="1"/>
  <c r="F3821" i="1"/>
  <c r="C3822" i="1"/>
  <c r="D3822" i="1"/>
  <c r="E3822" i="1"/>
  <c r="F3822" i="1"/>
  <c r="C3823" i="1"/>
  <c r="D3823" i="1"/>
  <c r="E3823" i="1"/>
  <c r="F3823" i="1"/>
  <c r="C3824" i="1"/>
  <c r="D3824" i="1"/>
  <c r="E3824" i="1"/>
  <c r="F3824" i="1"/>
  <c r="C3825" i="1"/>
  <c r="D3825" i="1"/>
  <c r="E3825" i="1"/>
  <c r="F3825" i="1"/>
  <c r="C3826" i="1"/>
  <c r="D3826" i="1"/>
  <c r="E3826" i="1"/>
  <c r="F3826" i="1"/>
  <c r="C3827" i="1"/>
  <c r="D3827" i="1"/>
  <c r="E3827" i="1"/>
  <c r="F3827" i="1"/>
  <c r="C3828" i="1"/>
  <c r="D3828" i="1"/>
  <c r="E3828" i="1"/>
  <c r="F3828" i="1"/>
  <c r="C3829" i="1"/>
  <c r="D3829" i="1"/>
  <c r="E3829" i="1"/>
  <c r="F3829" i="1"/>
  <c r="C3830" i="1"/>
  <c r="D3830" i="1"/>
  <c r="E3830" i="1"/>
  <c r="F3830" i="1"/>
  <c r="C3831" i="1"/>
  <c r="D3831" i="1"/>
  <c r="E3831" i="1"/>
  <c r="F3831" i="1"/>
  <c r="C3832" i="1"/>
  <c r="D3832" i="1"/>
  <c r="E3832" i="1"/>
  <c r="F3832" i="1"/>
  <c r="C3833" i="1"/>
  <c r="D3833" i="1"/>
  <c r="E3833" i="1"/>
  <c r="F3833" i="1"/>
  <c r="C3834" i="1"/>
  <c r="D3834" i="1"/>
  <c r="E3834" i="1"/>
  <c r="F3834" i="1"/>
  <c r="C3835" i="1"/>
  <c r="D3835" i="1"/>
  <c r="E3835" i="1"/>
  <c r="F3835" i="1"/>
  <c r="C3836" i="1"/>
  <c r="D3836" i="1"/>
  <c r="E3836" i="1"/>
  <c r="F3836" i="1"/>
  <c r="C3837" i="1"/>
  <c r="D3837" i="1"/>
  <c r="E3837" i="1"/>
  <c r="F3837" i="1"/>
  <c r="C3838" i="1"/>
  <c r="D3838" i="1"/>
  <c r="E3838" i="1"/>
  <c r="F3838" i="1"/>
  <c r="C3839" i="1"/>
  <c r="D3839" i="1"/>
  <c r="E3839" i="1"/>
  <c r="F3839" i="1"/>
  <c r="C3840" i="1"/>
  <c r="D3840" i="1"/>
  <c r="E3840" i="1"/>
  <c r="F3840" i="1"/>
  <c r="C3841" i="1"/>
  <c r="D3841" i="1"/>
  <c r="E3841" i="1"/>
  <c r="F3841" i="1"/>
  <c r="C3842" i="1"/>
  <c r="D3842" i="1"/>
  <c r="E3842" i="1"/>
  <c r="F3842" i="1"/>
  <c r="C3843" i="1"/>
  <c r="D3843" i="1"/>
  <c r="E3843" i="1"/>
  <c r="F3843" i="1"/>
  <c r="C3844" i="1"/>
  <c r="D3844" i="1"/>
  <c r="E3844" i="1"/>
  <c r="F3844" i="1"/>
  <c r="C3845" i="1"/>
  <c r="D3845" i="1"/>
  <c r="E3845" i="1"/>
  <c r="F3845" i="1"/>
  <c r="C3846" i="1"/>
  <c r="D3846" i="1"/>
  <c r="E3846" i="1"/>
  <c r="F3846" i="1"/>
  <c r="C3847" i="1"/>
  <c r="D3847" i="1"/>
  <c r="E3847" i="1"/>
  <c r="F3847" i="1"/>
  <c r="C3848" i="1"/>
  <c r="D3848" i="1"/>
  <c r="E3848" i="1"/>
  <c r="F3848" i="1"/>
  <c r="C3849" i="1"/>
  <c r="D3849" i="1"/>
  <c r="E3849" i="1"/>
  <c r="F3849" i="1"/>
  <c r="C3850" i="1"/>
  <c r="D3850" i="1"/>
  <c r="E3850" i="1"/>
  <c r="F3850" i="1"/>
  <c r="C3851" i="1"/>
  <c r="D3851" i="1"/>
  <c r="E3851" i="1"/>
  <c r="F3851" i="1"/>
  <c r="C3852" i="1"/>
  <c r="D3852" i="1"/>
  <c r="E3852" i="1"/>
  <c r="F3852" i="1"/>
  <c r="C3853" i="1"/>
  <c r="D3853" i="1"/>
  <c r="E3853" i="1"/>
  <c r="F3853" i="1"/>
  <c r="C3854" i="1"/>
  <c r="D3854" i="1"/>
  <c r="E3854" i="1"/>
  <c r="F3854" i="1"/>
  <c r="C3855" i="1"/>
  <c r="D3855" i="1"/>
  <c r="E3855" i="1"/>
  <c r="F3855" i="1"/>
  <c r="C3856" i="1"/>
  <c r="D3856" i="1"/>
  <c r="E3856" i="1"/>
  <c r="F3856" i="1"/>
  <c r="C3857" i="1"/>
  <c r="D3857" i="1"/>
  <c r="E3857" i="1"/>
  <c r="F3857" i="1"/>
  <c r="C3858" i="1"/>
  <c r="D3858" i="1"/>
  <c r="E3858" i="1"/>
  <c r="F3858" i="1"/>
  <c r="C3859" i="1"/>
  <c r="D3859" i="1"/>
  <c r="E3859" i="1"/>
  <c r="F3859" i="1"/>
  <c r="C3860" i="1"/>
  <c r="D3860" i="1"/>
  <c r="E3860" i="1"/>
  <c r="F3860" i="1"/>
  <c r="C3861" i="1"/>
  <c r="D3861" i="1"/>
  <c r="E3861" i="1"/>
  <c r="F3861" i="1"/>
  <c r="C3862" i="1"/>
  <c r="D3862" i="1"/>
  <c r="E3862" i="1"/>
  <c r="F3862" i="1"/>
  <c r="C3863" i="1"/>
  <c r="D3863" i="1"/>
  <c r="E3863" i="1"/>
  <c r="F3863" i="1"/>
  <c r="C3864" i="1"/>
  <c r="D3864" i="1"/>
  <c r="E3864" i="1"/>
  <c r="F3864" i="1"/>
  <c r="C3865" i="1"/>
  <c r="D3865" i="1"/>
  <c r="E3865" i="1"/>
  <c r="F3865" i="1"/>
  <c r="C3866" i="1"/>
  <c r="D3866" i="1"/>
  <c r="E3866" i="1"/>
  <c r="F3866" i="1"/>
  <c r="C3867" i="1"/>
  <c r="D3867" i="1"/>
  <c r="E3867" i="1"/>
  <c r="F3867" i="1"/>
  <c r="C3868" i="1"/>
  <c r="D3868" i="1"/>
  <c r="E3868" i="1"/>
  <c r="F3868" i="1"/>
  <c r="C3869" i="1"/>
  <c r="D3869" i="1"/>
  <c r="E3869" i="1"/>
  <c r="F3869" i="1"/>
  <c r="C3870" i="1"/>
  <c r="D3870" i="1"/>
  <c r="E3870" i="1"/>
  <c r="F3870" i="1"/>
  <c r="C3871" i="1"/>
  <c r="D3871" i="1"/>
  <c r="E3871" i="1"/>
  <c r="F3871" i="1"/>
  <c r="C3872" i="1"/>
  <c r="D3872" i="1"/>
  <c r="E3872" i="1"/>
  <c r="F3872" i="1"/>
  <c r="C3873" i="1"/>
  <c r="D3873" i="1"/>
  <c r="E3873" i="1"/>
  <c r="F3873" i="1"/>
  <c r="C3874" i="1"/>
  <c r="D3874" i="1"/>
  <c r="E3874" i="1"/>
  <c r="F3874" i="1"/>
  <c r="C3875" i="1"/>
  <c r="D3875" i="1"/>
  <c r="E3875" i="1"/>
  <c r="F3875" i="1"/>
  <c r="C3876" i="1"/>
  <c r="D3876" i="1"/>
  <c r="E3876" i="1"/>
  <c r="F3876" i="1"/>
  <c r="C3877" i="1"/>
  <c r="D3877" i="1"/>
  <c r="E3877" i="1"/>
  <c r="F3877" i="1"/>
  <c r="C3878" i="1"/>
  <c r="D3878" i="1"/>
  <c r="E3878" i="1"/>
  <c r="F3878" i="1"/>
  <c r="C3879" i="1"/>
  <c r="D3879" i="1"/>
  <c r="E3879" i="1"/>
  <c r="F3879" i="1"/>
  <c r="C3880" i="1"/>
  <c r="D3880" i="1"/>
  <c r="E3880" i="1"/>
  <c r="F3880" i="1"/>
  <c r="C3881" i="1"/>
  <c r="D3881" i="1"/>
  <c r="E3881" i="1"/>
  <c r="F3881" i="1"/>
  <c r="C3882" i="1"/>
  <c r="D3882" i="1"/>
  <c r="E3882" i="1"/>
  <c r="F3882" i="1"/>
  <c r="C3883" i="1"/>
  <c r="D3883" i="1"/>
  <c r="E3883" i="1"/>
  <c r="F3883" i="1"/>
  <c r="C3884" i="1"/>
  <c r="D3884" i="1"/>
  <c r="E3884" i="1"/>
  <c r="F3884" i="1"/>
  <c r="C3885" i="1"/>
  <c r="D3885" i="1"/>
  <c r="E3885" i="1"/>
  <c r="F3885" i="1"/>
  <c r="C3886" i="1"/>
  <c r="D3886" i="1"/>
  <c r="E3886" i="1"/>
  <c r="F3886" i="1"/>
  <c r="C3887" i="1"/>
  <c r="D3887" i="1"/>
  <c r="E3887" i="1"/>
  <c r="F3887" i="1"/>
  <c r="C3888" i="1"/>
  <c r="D3888" i="1"/>
  <c r="E3888" i="1"/>
  <c r="F3888" i="1"/>
  <c r="C3889" i="1"/>
  <c r="D3889" i="1"/>
  <c r="E3889" i="1"/>
  <c r="F3889" i="1"/>
  <c r="C3890" i="1"/>
  <c r="D3890" i="1"/>
  <c r="E3890" i="1"/>
  <c r="F3890" i="1"/>
  <c r="C3891" i="1"/>
  <c r="D3891" i="1"/>
  <c r="E3891" i="1"/>
  <c r="F3891" i="1"/>
  <c r="C3892" i="1"/>
  <c r="D3892" i="1"/>
  <c r="E3892" i="1"/>
  <c r="F3892" i="1"/>
  <c r="C3893" i="1"/>
  <c r="D3893" i="1"/>
  <c r="E3893" i="1"/>
  <c r="F3893" i="1"/>
  <c r="C3894" i="1"/>
  <c r="D3894" i="1"/>
  <c r="E3894" i="1"/>
  <c r="F3894" i="1"/>
  <c r="C3895" i="1"/>
  <c r="D3895" i="1"/>
  <c r="E3895" i="1"/>
  <c r="F3895" i="1"/>
  <c r="C3896" i="1"/>
  <c r="D3896" i="1"/>
  <c r="E3896" i="1"/>
  <c r="F3896" i="1"/>
  <c r="C3897" i="1"/>
  <c r="D3897" i="1"/>
  <c r="E3897" i="1"/>
  <c r="F3897" i="1"/>
  <c r="C3898" i="1"/>
  <c r="D3898" i="1"/>
  <c r="E3898" i="1"/>
  <c r="F3898" i="1"/>
  <c r="C3899" i="1"/>
  <c r="D3899" i="1"/>
  <c r="E3899" i="1"/>
  <c r="F3899" i="1"/>
  <c r="C3900" i="1"/>
  <c r="D3900" i="1"/>
  <c r="E3900" i="1"/>
  <c r="F3900" i="1"/>
  <c r="C3901" i="1"/>
  <c r="D3901" i="1"/>
  <c r="E3901" i="1"/>
  <c r="F3901" i="1"/>
  <c r="C3902" i="1"/>
  <c r="D3902" i="1"/>
  <c r="E3902" i="1"/>
  <c r="F3902" i="1"/>
  <c r="C3903" i="1"/>
  <c r="D3903" i="1"/>
  <c r="E3903" i="1"/>
  <c r="F3903" i="1"/>
  <c r="C3904" i="1"/>
  <c r="D3904" i="1"/>
  <c r="E3904" i="1"/>
  <c r="F3904" i="1"/>
  <c r="C3905" i="1"/>
  <c r="D3905" i="1"/>
  <c r="E3905" i="1"/>
  <c r="F3905" i="1"/>
  <c r="C3906" i="1"/>
  <c r="D3906" i="1"/>
  <c r="E3906" i="1"/>
  <c r="F3906" i="1"/>
  <c r="C3907" i="1"/>
  <c r="D3907" i="1"/>
  <c r="E3907" i="1"/>
  <c r="F3907" i="1"/>
  <c r="C3908" i="1"/>
  <c r="D3908" i="1"/>
  <c r="E3908" i="1"/>
  <c r="F3908" i="1"/>
  <c r="C3909" i="1"/>
  <c r="D3909" i="1"/>
  <c r="E3909" i="1"/>
  <c r="F3909" i="1"/>
  <c r="C3910" i="1"/>
  <c r="D3910" i="1"/>
  <c r="E3910" i="1"/>
  <c r="F3910" i="1"/>
  <c r="C3911" i="1"/>
  <c r="D3911" i="1"/>
  <c r="E3911" i="1"/>
  <c r="F3911" i="1"/>
  <c r="C3912" i="1"/>
  <c r="D3912" i="1"/>
  <c r="E3912" i="1"/>
  <c r="F3912" i="1"/>
  <c r="C3913" i="1"/>
  <c r="D3913" i="1"/>
  <c r="E3913" i="1"/>
  <c r="F3913" i="1"/>
  <c r="C3914" i="1"/>
  <c r="D3914" i="1"/>
  <c r="E3914" i="1"/>
  <c r="F3914" i="1"/>
  <c r="C3915" i="1"/>
  <c r="D3915" i="1"/>
  <c r="E3915" i="1"/>
  <c r="F3915" i="1"/>
  <c r="C3916" i="1"/>
  <c r="D3916" i="1"/>
  <c r="E3916" i="1"/>
  <c r="F3916" i="1"/>
  <c r="C3917" i="1"/>
  <c r="D3917" i="1"/>
  <c r="E3917" i="1"/>
  <c r="F3917" i="1"/>
  <c r="C3918" i="1"/>
  <c r="D3918" i="1"/>
  <c r="E3918" i="1"/>
  <c r="F3918" i="1"/>
  <c r="C3919" i="1"/>
  <c r="D3919" i="1"/>
  <c r="E3919" i="1"/>
  <c r="F3919" i="1"/>
  <c r="C3920" i="1"/>
  <c r="D3920" i="1"/>
  <c r="E3920" i="1"/>
  <c r="F3920" i="1"/>
  <c r="C3921" i="1"/>
  <c r="D3921" i="1"/>
  <c r="E3921" i="1"/>
  <c r="F3921" i="1"/>
  <c r="C3922" i="1"/>
  <c r="D3922" i="1"/>
  <c r="E3922" i="1"/>
  <c r="F3922" i="1"/>
  <c r="C3923" i="1"/>
  <c r="D3923" i="1"/>
  <c r="E3923" i="1"/>
  <c r="F3923" i="1"/>
  <c r="C3924" i="1"/>
  <c r="D3924" i="1"/>
  <c r="E3924" i="1"/>
  <c r="F3924" i="1"/>
  <c r="C3925" i="1"/>
  <c r="D3925" i="1"/>
  <c r="E3925" i="1"/>
  <c r="F3925" i="1"/>
  <c r="C3926" i="1"/>
  <c r="D3926" i="1"/>
  <c r="E3926" i="1"/>
  <c r="F3926" i="1"/>
  <c r="C3927" i="1"/>
  <c r="D3927" i="1"/>
  <c r="E3927" i="1"/>
  <c r="F3927" i="1"/>
  <c r="C3928" i="1"/>
  <c r="D3928" i="1"/>
  <c r="E3928" i="1"/>
  <c r="F3928" i="1"/>
  <c r="C3929" i="1"/>
  <c r="D3929" i="1"/>
  <c r="E3929" i="1"/>
  <c r="F3929" i="1"/>
  <c r="C3930" i="1"/>
  <c r="D3930" i="1"/>
  <c r="E3930" i="1"/>
  <c r="F3930" i="1"/>
  <c r="C3931" i="1"/>
  <c r="D3931" i="1"/>
  <c r="E3931" i="1"/>
  <c r="F3931" i="1"/>
  <c r="C3932" i="1"/>
  <c r="D3932" i="1"/>
  <c r="E3932" i="1"/>
  <c r="F3932" i="1"/>
  <c r="C3933" i="1"/>
  <c r="D3933" i="1"/>
  <c r="E3933" i="1"/>
  <c r="F3933" i="1"/>
  <c r="C3934" i="1"/>
  <c r="D3934" i="1"/>
  <c r="E3934" i="1"/>
  <c r="F3934" i="1"/>
  <c r="C3935" i="1"/>
  <c r="D3935" i="1"/>
  <c r="E3935" i="1"/>
  <c r="F3935" i="1"/>
  <c r="C3936" i="1"/>
  <c r="D3936" i="1"/>
  <c r="E3936" i="1"/>
  <c r="F3936" i="1"/>
  <c r="C3937" i="1"/>
  <c r="D3937" i="1"/>
  <c r="E3937" i="1"/>
  <c r="F3937" i="1"/>
  <c r="C3938" i="1"/>
  <c r="D3938" i="1"/>
  <c r="E3938" i="1"/>
  <c r="F3938" i="1"/>
  <c r="C3939" i="1"/>
  <c r="D3939" i="1"/>
  <c r="E3939" i="1"/>
  <c r="F3939" i="1"/>
  <c r="C3940" i="1"/>
  <c r="D3940" i="1"/>
  <c r="E3940" i="1"/>
  <c r="F3940" i="1"/>
  <c r="C3941" i="1"/>
  <c r="D3941" i="1"/>
  <c r="E3941" i="1"/>
  <c r="F3941" i="1"/>
  <c r="C3942" i="1"/>
  <c r="D3942" i="1"/>
  <c r="E3942" i="1"/>
  <c r="F3942" i="1"/>
  <c r="C3943" i="1"/>
  <c r="D3943" i="1"/>
  <c r="E3943" i="1"/>
  <c r="F3943" i="1"/>
  <c r="C3944" i="1"/>
  <c r="D3944" i="1"/>
  <c r="E3944" i="1"/>
  <c r="F3944" i="1"/>
  <c r="C3945" i="1"/>
  <c r="D3945" i="1"/>
  <c r="E3945" i="1"/>
  <c r="F3945" i="1"/>
  <c r="C3946" i="1"/>
  <c r="D3946" i="1"/>
  <c r="E3946" i="1"/>
  <c r="F3946" i="1"/>
  <c r="C3947" i="1"/>
  <c r="D3947" i="1"/>
  <c r="E3947" i="1"/>
  <c r="F3947" i="1"/>
  <c r="C3948" i="1"/>
  <c r="D3948" i="1"/>
  <c r="E3948" i="1"/>
  <c r="F3948" i="1"/>
  <c r="C3949" i="1"/>
  <c r="D3949" i="1"/>
  <c r="E3949" i="1"/>
  <c r="F3949" i="1"/>
  <c r="C3950" i="1"/>
  <c r="D3950" i="1"/>
  <c r="E3950" i="1"/>
  <c r="F3950" i="1"/>
  <c r="C3951" i="1"/>
  <c r="D3951" i="1"/>
  <c r="E3951" i="1"/>
  <c r="F3951" i="1"/>
  <c r="C3952" i="1"/>
  <c r="D3952" i="1"/>
  <c r="E3952" i="1"/>
  <c r="F3952" i="1"/>
  <c r="C3953" i="1"/>
  <c r="D3953" i="1"/>
  <c r="E3953" i="1"/>
  <c r="F3953" i="1"/>
  <c r="C3954" i="1"/>
  <c r="D3954" i="1"/>
  <c r="E3954" i="1"/>
  <c r="F3954" i="1"/>
  <c r="C3955" i="1"/>
  <c r="D3955" i="1"/>
  <c r="E3955" i="1"/>
  <c r="F3955" i="1"/>
  <c r="C3956" i="1"/>
  <c r="D3956" i="1"/>
  <c r="E3956" i="1"/>
  <c r="F3956" i="1"/>
  <c r="C3957" i="1"/>
  <c r="D3957" i="1"/>
  <c r="E3957" i="1"/>
  <c r="F3957" i="1"/>
  <c r="C3958" i="1"/>
  <c r="D3958" i="1"/>
  <c r="E3958" i="1"/>
  <c r="F3958" i="1"/>
  <c r="C3959" i="1"/>
  <c r="D3959" i="1"/>
  <c r="E3959" i="1"/>
  <c r="F3959" i="1"/>
  <c r="C3960" i="1"/>
  <c r="D3960" i="1"/>
  <c r="E3960" i="1"/>
  <c r="F3960" i="1"/>
  <c r="C3961" i="1"/>
  <c r="D3961" i="1"/>
  <c r="E3961" i="1"/>
  <c r="F3961" i="1"/>
  <c r="C3962" i="1"/>
  <c r="D3962" i="1"/>
  <c r="E3962" i="1"/>
  <c r="F3962" i="1"/>
  <c r="C3963" i="1"/>
  <c r="D3963" i="1"/>
  <c r="E3963" i="1"/>
  <c r="F3963" i="1"/>
  <c r="C3964" i="1"/>
  <c r="D3964" i="1"/>
  <c r="E3964" i="1"/>
  <c r="F3964" i="1"/>
  <c r="C3965" i="1"/>
  <c r="D3965" i="1"/>
  <c r="E3965" i="1"/>
  <c r="F3965" i="1"/>
  <c r="C3966" i="1"/>
  <c r="D3966" i="1"/>
  <c r="E3966" i="1"/>
  <c r="F3966" i="1"/>
  <c r="C3967" i="1"/>
  <c r="D3967" i="1"/>
  <c r="E3967" i="1"/>
  <c r="F3967" i="1"/>
  <c r="C3968" i="1"/>
  <c r="D3968" i="1"/>
  <c r="E3968" i="1"/>
  <c r="F3968" i="1"/>
  <c r="C3969" i="1"/>
  <c r="D3969" i="1"/>
  <c r="E3969" i="1"/>
  <c r="F3969" i="1"/>
  <c r="C3970" i="1"/>
  <c r="D3970" i="1"/>
  <c r="E3970" i="1"/>
  <c r="F3970" i="1"/>
  <c r="C3971" i="1"/>
  <c r="D3971" i="1"/>
  <c r="E3971" i="1"/>
  <c r="F3971" i="1"/>
  <c r="C3972" i="1"/>
  <c r="D3972" i="1"/>
  <c r="E3972" i="1"/>
  <c r="F3972" i="1"/>
  <c r="C3973" i="1"/>
  <c r="D3973" i="1"/>
  <c r="E3973" i="1"/>
  <c r="F3973" i="1"/>
  <c r="C3974" i="1"/>
  <c r="D3974" i="1"/>
  <c r="E3974" i="1"/>
  <c r="F3974" i="1"/>
  <c r="C3975" i="1"/>
  <c r="D3975" i="1"/>
  <c r="E3975" i="1"/>
  <c r="F3975" i="1"/>
  <c r="C3976" i="1"/>
  <c r="D3976" i="1"/>
  <c r="E3976" i="1"/>
  <c r="F3976" i="1"/>
  <c r="C3977" i="1"/>
  <c r="D3977" i="1"/>
  <c r="E3977" i="1"/>
  <c r="F3977" i="1"/>
  <c r="C3978" i="1"/>
  <c r="D3978" i="1"/>
  <c r="E3978" i="1"/>
  <c r="F3978" i="1"/>
  <c r="C3979" i="1"/>
  <c r="D3979" i="1"/>
  <c r="E3979" i="1"/>
  <c r="F3979" i="1"/>
  <c r="C3980" i="1"/>
  <c r="D3980" i="1"/>
  <c r="E3980" i="1"/>
  <c r="F3980" i="1"/>
  <c r="C3981" i="1"/>
  <c r="D3981" i="1"/>
  <c r="E3981" i="1"/>
  <c r="F3981" i="1"/>
  <c r="C3982" i="1"/>
  <c r="D3982" i="1"/>
  <c r="E3982" i="1"/>
  <c r="F3982" i="1"/>
  <c r="C3983" i="1"/>
  <c r="D3983" i="1"/>
  <c r="E3983" i="1"/>
  <c r="F3983" i="1"/>
  <c r="C3984" i="1"/>
  <c r="D3984" i="1"/>
  <c r="E3984" i="1"/>
  <c r="F3984" i="1"/>
  <c r="C3985" i="1"/>
  <c r="D3985" i="1"/>
  <c r="E3985" i="1"/>
  <c r="F3985" i="1"/>
  <c r="C3986" i="1"/>
  <c r="D3986" i="1"/>
  <c r="E3986" i="1"/>
  <c r="F3986" i="1"/>
  <c r="C3987" i="1"/>
  <c r="D3987" i="1"/>
  <c r="E3987" i="1"/>
  <c r="F3987" i="1"/>
  <c r="C3988" i="1"/>
  <c r="D3988" i="1"/>
  <c r="E3988" i="1"/>
  <c r="F3988" i="1"/>
  <c r="C3989" i="1"/>
  <c r="D3989" i="1"/>
  <c r="E3989" i="1"/>
  <c r="F3989" i="1"/>
  <c r="C3990" i="1"/>
  <c r="D3990" i="1"/>
  <c r="E3990" i="1"/>
  <c r="F3990" i="1"/>
  <c r="C3991" i="1"/>
  <c r="D3991" i="1"/>
  <c r="E3991" i="1"/>
  <c r="F3991" i="1"/>
  <c r="C3992" i="1"/>
  <c r="D3992" i="1"/>
  <c r="E3992" i="1"/>
  <c r="F3992" i="1"/>
  <c r="C3993" i="1"/>
  <c r="D3993" i="1"/>
  <c r="E3993" i="1"/>
  <c r="F3993" i="1"/>
  <c r="C3994" i="1"/>
  <c r="D3994" i="1"/>
  <c r="E3994" i="1"/>
  <c r="F3994" i="1"/>
  <c r="C3995" i="1"/>
  <c r="D3995" i="1"/>
  <c r="E3995" i="1"/>
  <c r="F3995" i="1"/>
  <c r="C3996" i="1"/>
  <c r="D3996" i="1"/>
  <c r="E3996" i="1"/>
  <c r="F3996" i="1"/>
  <c r="C3997" i="1"/>
  <c r="D3997" i="1"/>
  <c r="E3997" i="1"/>
  <c r="F3997" i="1"/>
  <c r="C3998" i="1"/>
  <c r="D3998" i="1"/>
  <c r="E3998" i="1"/>
  <c r="F3998" i="1"/>
  <c r="C3999" i="1"/>
  <c r="D3999" i="1"/>
  <c r="E3999" i="1"/>
  <c r="F3999" i="1"/>
  <c r="C4000" i="1"/>
  <c r="D4000" i="1"/>
  <c r="E4000" i="1"/>
  <c r="F4000" i="1"/>
  <c r="C4001" i="1"/>
  <c r="D4001" i="1"/>
  <c r="E4001" i="1"/>
  <c r="F4001" i="1"/>
  <c r="C4002" i="1"/>
  <c r="D4002" i="1"/>
  <c r="E4002" i="1"/>
  <c r="F4002" i="1"/>
  <c r="C4003" i="1"/>
  <c r="D4003" i="1"/>
  <c r="E4003" i="1"/>
  <c r="F4003" i="1"/>
  <c r="C4004" i="1"/>
  <c r="D4004" i="1"/>
  <c r="E4004" i="1"/>
  <c r="F4004" i="1"/>
  <c r="C4005" i="1"/>
  <c r="D4005" i="1"/>
  <c r="E4005" i="1"/>
  <c r="F4005" i="1"/>
  <c r="C4006" i="1"/>
  <c r="D4006" i="1"/>
  <c r="E4006" i="1"/>
  <c r="F4006" i="1"/>
  <c r="C4007" i="1"/>
  <c r="D4007" i="1"/>
  <c r="E4007" i="1"/>
  <c r="F4007" i="1"/>
  <c r="C4008" i="1"/>
  <c r="D4008" i="1"/>
  <c r="E4008" i="1"/>
  <c r="F4008" i="1"/>
  <c r="C4009" i="1"/>
  <c r="D4009" i="1"/>
  <c r="E4009" i="1"/>
  <c r="F4009" i="1"/>
  <c r="C4010" i="1"/>
  <c r="D4010" i="1"/>
  <c r="E4010" i="1"/>
  <c r="F4010" i="1"/>
  <c r="C4011" i="1"/>
  <c r="D4011" i="1"/>
  <c r="E4011" i="1"/>
  <c r="F4011" i="1"/>
  <c r="C4012" i="1"/>
  <c r="D4012" i="1"/>
  <c r="E4012" i="1"/>
  <c r="F4012" i="1"/>
  <c r="C4013" i="1"/>
  <c r="D4013" i="1"/>
  <c r="E4013" i="1"/>
  <c r="F4013" i="1"/>
  <c r="C4014" i="1"/>
  <c r="D4014" i="1"/>
  <c r="E4014" i="1"/>
  <c r="F4014" i="1"/>
  <c r="C4015" i="1"/>
  <c r="D4015" i="1"/>
  <c r="E4015" i="1"/>
  <c r="F4015" i="1"/>
  <c r="C4016" i="1"/>
  <c r="D4016" i="1"/>
  <c r="E4016" i="1"/>
  <c r="F4016" i="1"/>
  <c r="C4017" i="1"/>
  <c r="D4017" i="1"/>
  <c r="E4017" i="1"/>
  <c r="F4017" i="1"/>
  <c r="C4018" i="1"/>
  <c r="D4018" i="1"/>
  <c r="E4018" i="1"/>
  <c r="F4018" i="1"/>
  <c r="C4019" i="1"/>
  <c r="D4019" i="1"/>
  <c r="E4019" i="1"/>
  <c r="F4019" i="1"/>
  <c r="C4020" i="1"/>
  <c r="D4020" i="1"/>
  <c r="E4020" i="1"/>
  <c r="F4020" i="1"/>
  <c r="C4021" i="1"/>
  <c r="D4021" i="1"/>
  <c r="E4021" i="1"/>
  <c r="F4021" i="1"/>
  <c r="C4022" i="1"/>
  <c r="D4022" i="1"/>
  <c r="E4022" i="1"/>
  <c r="F4022" i="1"/>
  <c r="C4023" i="1"/>
  <c r="D4023" i="1"/>
  <c r="E4023" i="1"/>
  <c r="F4023" i="1"/>
  <c r="C4024" i="1"/>
  <c r="D4024" i="1"/>
  <c r="E4024" i="1"/>
  <c r="F4024" i="1"/>
  <c r="C4025" i="1"/>
  <c r="D4025" i="1"/>
  <c r="E4025" i="1"/>
  <c r="F4025" i="1"/>
  <c r="C4026" i="1"/>
  <c r="D4026" i="1"/>
  <c r="E4026" i="1"/>
  <c r="F4026" i="1"/>
  <c r="C4027" i="1"/>
  <c r="D4027" i="1"/>
  <c r="E4027" i="1"/>
  <c r="F4027" i="1"/>
  <c r="C4028" i="1"/>
  <c r="D4028" i="1"/>
  <c r="E4028" i="1"/>
  <c r="F4028" i="1"/>
  <c r="C4029" i="1"/>
  <c r="D4029" i="1"/>
  <c r="E4029" i="1"/>
  <c r="F4029" i="1"/>
  <c r="C4030" i="1"/>
  <c r="D4030" i="1"/>
  <c r="E4030" i="1"/>
  <c r="F4030" i="1"/>
  <c r="C4031" i="1"/>
  <c r="D4031" i="1"/>
  <c r="E4031" i="1"/>
  <c r="F4031" i="1"/>
  <c r="C4032" i="1"/>
  <c r="D4032" i="1"/>
  <c r="E4032" i="1"/>
  <c r="F4032" i="1"/>
  <c r="C4033" i="1"/>
  <c r="D4033" i="1"/>
  <c r="E4033" i="1"/>
  <c r="F4033" i="1"/>
  <c r="C4034" i="1"/>
  <c r="D4034" i="1"/>
  <c r="E4034" i="1"/>
  <c r="F4034" i="1"/>
  <c r="C4035" i="1"/>
  <c r="D4035" i="1"/>
  <c r="E4035" i="1"/>
  <c r="F4035" i="1"/>
  <c r="C4036" i="1"/>
  <c r="D4036" i="1"/>
  <c r="E4036" i="1"/>
  <c r="F4036" i="1"/>
  <c r="C4037" i="1"/>
  <c r="D4037" i="1"/>
  <c r="E4037" i="1"/>
  <c r="F4037" i="1"/>
  <c r="C4038" i="1"/>
  <c r="D4038" i="1"/>
  <c r="E4038" i="1"/>
  <c r="F4038" i="1"/>
  <c r="C4039" i="1"/>
  <c r="D4039" i="1"/>
  <c r="E4039" i="1"/>
  <c r="F4039" i="1"/>
  <c r="C4040" i="1"/>
  <c r="D4040" i="1"/>
  <c r="E4040" i="1"/>
  <c r="F4040" i="1"/>
  <c r="C4041" i="1"/>
  <c r="D4041" i="1"/>
  <c r="E4041" i="1"/>
  <c r="F4041" i="1"/>
  <c r="C4042" i="1"/>
  <c r="D4042" i="1"/>
  <c r="E4042" i="1"/>
  <c r="F4042" i="1"/>
  <c r="C4043" i="1"/>
  <c r="D4043" i="1"/>
  <c r="E4043" i="1"/>
  <c r="F4043" i="1"/>
  <c r="C4044" i="1"/>
  <c r="D4044" i="1"/>
  <c r="E4044" i="1"/>
  <c r="F4044" i="1"/>
  <c r="C4045" i="1"/>
  <c r="D4045" i="1"/>
  <c r="E4045" i="1"/>
  <c r="F4045" i="1"/>
  <c r="C4046" i="1"/>
  <c r="D4046" i="1"/>
  <c r="E4046" i="1"/>
  <c r="F4046" i="1"/>
  <c r="C4047" i="1"/>
  <c r="D4047" i="1"/>
  <c r="E4047" i="1"/>
  <c r="F4047" i="1"/>
  <c r="C4048" i="1"/>
  <c r="D4048" i="1"/>
  <c r="E4048" i="1"/>
  <c r="F4048" i="1"/>
  <c r="C4049" i="1"/>
  <c r="D4049" i="1"/>
  <c r="E4049" i="1"/>
  <c r="F4049" i="1"/>
  <c r="C4050" i="1"/>
  <c r="D4050" i="1"/>
  <c r="E4050" i="1"/>
  <c r="F4050" i="1"/>
  <c r="C4051" i="1"/>
  <c r="D4051" i="1"/>
  <c r="E4051" i="1"/>
  <c r="F4051" i="1"/>
  <c r="C4052" i="1"/>
  <c r="D4052" i="1"/>
  <c r="E4052" i="1"/>
  <c r="F4052" i="1"/>
  <c r="C4053" i="1"/>
  <c r="D4053" i="1"/>
  <c r="E4053" i="1"/>
  <c r="F4053" i="1"/>
  <c r="C4054" i="1"/>
  <c r="D4054" i="1"/>
  <c r="E4054" i="1"/>
  <c r="F4054" i="1"/>
  <c r="C4055" i="1"/>
  <c r="D4055" i="1"/>
  <c r="E4055" i="1"/>
  <c r="F4055" i="1"/>
  <c r="C4056" i="1"/>
  <c r="D4056" i="1"/>
  <c r="E4056" i="1"/>
  <c r="F4056" i="1"/>
  <c r="C4057" i="1"/>
  <c r="D4057" i="1"/>
  <c r="E4057" i="1"/>
  <c r="F4057" i="1"/>
  <c r="C4058" i="1"/>
  <c r="D4058" i="1"/>
  <c r="E4058" i="1"/>
  <c r="F4058" i="1"/>
  <c r="C4059" i="1"/>
  <c r="D4059" i="1"/>
  <c r="E4059" i="1"/>
  <c r="F4059" i="1"/>
  <c r="C4060" i="1"/>
  <c r="D4060" i="1"/>
  <c r="E4060" i="1"/>
  <c r="F4060" i="1"/>
  <c r="C4061" i="1"/>
  <c r="D4061" i="1"/>
  <c r="E4061" i="1"/>
  <c r="F4061" i="1"/>
  <c r="C4062" i="1"/>
  <c r="D4062" i="1"/>
  <c r="E4062" i="1"/>
  <c r="F4062" i="1"/>
  <c r="C4063" i="1"/>
  <c r="D4063" i="1"/>
  <c r="E4063" i="1"/>
  <c r="F4063" i="1"/>
  <c r="C4064" i="1"/>
  <c r="D4064" i="1"/>
  <c r="E4064" i="1"/>
  <c r="F4064" i="1"/>
  <c r="C4065" i="1"/>
  <c r="D4065" i="1"/>
  <c r="E4065" i="1"/>
  <c r="F4065" i="1"/>
  <c r="C4066" i="1"/>
  <c r="D4066" i="1"/>
  <c r="E4066" i="1"/>
  <c r="F4066" i="1"/>
  <c r="C4067" i="1"/>
  <c r="D4067" i="1"/>
  <c r="E4067" i="1"/>
  <c r="F4067" i="1"/>
  <c r="C4068" i="1"/>
  <c r="D4068" i="1"/>
  <c r="E4068" i="1"/>
  <c r="F4068" i="1"/>
  <c r="C4069" i="1"/>
  <c r="D4069" i="1"/>
  <c r="E4069" i="1"/>
  <c r="F4069" i="1"/>
  <c r="C4070" i="1"/>
  <c r="D4070" i="1"/>
  <c r="E4070" i="1"/>
  <c r="F4070" i="1"/>
  <c r="C4071" i="1"/>
  <c r="D4071" i="1"/>
  <c r="E4071" i="1"/>
  <c r="F4071" i="1"/>
  <c r="C4072" i="1"/>
  <c r="D4072" i="1"/>
  <c r="E4072" i="1"/>
  <c r="F4072" i="1"/>
  <c r="C4073" i="1"/>
  <c r="D4073" i="1"/>
  <c r="E4073" i="1"/>
  <c r="F4073" i="1"/>
  <c r="C4074" i="1"/>
  <c r="D4074" i="1"/>
  <c r="E4074" i="1"/>
  <c r="F4074" i="1"/>
  <c r="C4075" i="1"/>
  <c r="D4075" i="1"/>
  <c r="E4075" i="1"/>
  <c r="F4075" i="1"/>
  <c r="C4076" i="1"/>
  <c r="D4076" i="1"/>
  <c r="E4076" i="1"/>
  <c r="F4076" i="1"/>
  <c r="C4077" i="1"/>
  <c r="D4077" i="1"/>
  <c r="E4077" i="1"/>
  <c r="F4077" i="1"/>
  <c r="C4078" i="1"/>
  <c r="D4078" i="1"/>
  <c r="E4078" i="1"/>
  <c r="F4078" i="1"/>
  <c r="C4079" i="1"/>
  <c r="D4079" i="1"/>
  <c r="E4079" i="1"/>
  <c r="F4079" i="1"/>
  <c r="C4080" i="1"/>
  <c r="D4080" i="1"/>
  <c r="E4080" i="1"/>
  <c r="F4080" i="1"/>
  <c r="C4081" i="1"/>
  <c r="D4081" i="1"/>
  <c r="E4081" i="1"/>
  <c r="F4081" i="1"/>
  <c r="C4082" i="1"/>
  <c r="D4082" i="1"/>
  <c r="E4082" i="1"/>
  <c r="F4082" i="1"/>
  <c r="C4083" i="1"/>
  <c r="D4083" i="1"/>
  <c r="E4083" i="1"/>
  <c r="F4083" i="1"/>
  <c r="C4084" i="1"/>
  <c r="D4084" i="1"/>
  <c r="E4084" i="1"/>
  <c r="F4084" i="1"/>
  <c r="C4085" i="1"/>
  <c r="D4085" i="1"/>
  <c r="E4085" i="1"/>
  <c r="F4085" i="1"/>
  <c r="C4086" i="1"/>
  <c r="D4086" i="1"/>
  <c r="E4086" i="1"/>
  <c r="F4086" i="1"/>
  <c r="C4087" i="1"/>
  <c r="D4087" i="1"/>
  <c r="E4087" i="1"/>
  <c r="F4087" i="1"/>
  <c r="C4088" i="1"/>
  <c r="D4088" i="1"/>
  <c r="E4088" i="1"/>
  <c r="F4088" i="1"/>
  <c r="C4089" i="1"/>
  <c r="D4089" i="1"/>
  <c r="E4089" i="1"/>
  <c r="F4089" i="1"/>
  <c r="C4090" i="1"/>
  <c r="D4090" i="1"/>
  <c r="E4090" i="1"/>
  <c r="F4090" i="1"/>
  <c r="C4091" i="1"/>
  <c r="D4091" i="1"/>
  <c r="E4091" i="1"/>
  <c r="F4091" i="1"/>
  <c r="C4092" i="1"/>
  <c r="D4092" i="1"/>
  <c r="E4092" i="1"/>
  <c r="F4092" i="1"/>
  <c r="C4093" i="1"/>
  <c r="D4093" i="1"/>
  <c r="E4093" i="1"/>
  <c r="F4093" i="1"/>
  <c r="C4094" i="1"/>
  <c r="D4094" i="1"/>
  <c r="E4094" i="1"/>
  <c r="F4094" i="1"/>
  <c r="C4095" i="1"/>
  <c r="D4095" i="1"/>
  <c r="E4095" i="1"/>
  <c r="F4095" i="1"/>
  <c r="C4096" i="1"/>
  <c r="D4096" i="1"/>
  <c r="E4096" i="1"/>
  <c r="F4096" i="1"/>
  <c r="C4097" i="1"/>
  <c r="D4097" i="1"/>
  <c r="E4097" i="1"/>
  <c r="F4097" i="1"/>
  <c r="C4098" i="1"/>
  <c r="D4098" i="1"/>
  <c r="E4098" i="1"/>
  <c r="F4098" i="1"/>
  <c r="C4099" i="1"/>
  <c r="D4099" i="1"/>
  <c r="E4099" i="1"/>
  <c r="F4099" i="1"/>
  <c r="C4100" i="1"/>
  <c r="D4100" i="1"/>
  <c r="E4100" i="1"/>
  <c r="F4100" i="1"/>
  <c r="C4101" i="1"/>
  <c r="D4101" i="1"/>
  <c r="E4101" i="1"/>
  <c r="F4101" i="1"/>
  <c r="C4102" i="1"/>
  <c r="D4102" i="1"/>
  <c r="E4102" i="1"/>
  <c r="F4102" i="1"/>
  <c r="C4103" i="1"/>
  <c r="D4103" i="1"/>
  <c r="E4103" i="1"/>
  <c r="F4103" i="1"/>
  <c r="C4104" i="1"/>
  <c r="D4104" i="1"/>
  <c r="E4104" i="1"/>
  <c r="F4104" i="1"/>
  <c r="C4105" i="1"/>
  <c r="D4105" i="1"/>
  <c r="E4105" i="1"/>
  <c r="F4105" i="1"/>
  <c r="C4106" i="1"/>
  <c r="D4106" i="1"/>
  <c r="E4106" i="1"/>
  <c r="F4106" i="1"/>
  <c r="C4107" i="1"/>
  <c r="D4107" i="1"/>
  <c r="E4107" i="1"/>
  <c r="F4107" i="1"/>
  <c r="C4108" i="1"/>
  <c r="D4108" i="1"/>
  <c r="E4108" i="1"/>
  <c r="F4108" i="1"/>
  <c r="C4109" i="1"/>
  <c r="D4109" i="1"/>
  <c r="E4109" i="1"/>
  <c r="F4109" i="1"/>
  <c r="C4110" i="1"/>
  <c r="D4110" i="1"/>
  <c r="E4110" i="1"/>
  <c r="F4110" i="1"/>
  <c r="C4111" i="1"/>
  <c r="D4111" i="1"/>
  <c r="E4111" i="1"/>
  <c r="F4111" i="1"/>
  <c r="C4112" i="1"/>
  <c r="D4112" i="1"/>
  <c r="E4112" i="1"/>
  <c r="F4112" i="1"/>
  <c r="C4113" i="1"/>
  <c r="D4113" i="1"/>
  <c r="E4113" i="1"/>
  <c r="F4113" i="1"/>
  <c r="C4114" i="1"/>
  <c r="D4114" i="1"/>
  <c r="E4114" i="1"/>
  <c r="F4114" i="1"/>
  <c r="C4115" i="1"/>
  <c r="D4115" i="1"/>
  <c r="E4115" i="1"/>
  <c r="F4115" i="1"/>
  <c r="C4116" i="1"/>
  <c r="D4116" i="1"/>
  <c r="E4116" i="1"/>
  <c r="F4116" i="1"/>
  <c r="C4117" i="1"/>
  <c r="D4117" i="1"/>
  <c r="E4117" i="1"/>
  <c r="F4117" i="1"/>
  <c r="C4118" i="1"/>
  <c r="D4118" i="1"/>
  <c r="E4118" i="1"/>
  <c r="F4118" i="1"/>
  <c r="C4119" i="1"/>
  <c r="D4119" i="1"/>
  <c r="E4119" i="1"/>
  <c r="F4119" i="1"/>
  <c r="C4120" i="1"/>
  <c r="D4120" i="1"/>
  <c r="E4120" i="1"/>
  <c r="F4120" i="1"/>
  <c r="C4121" i="1"/>
  <c r="D4121" i="1"/>
  <c r="E4121" i="1"/>
  <c r="F4121" i="1"/>
  <c r="C4122" i="1"/>
  <c r="D4122" i="1"/>
  <c r="E4122" i="1"/>
  <c r="F4122" i="1"/>
  <c r="C4123" i="1"/>
  <c r="D4123" i="1"/>
  <c r="E4123" i="1"/>
  <c r="F4123" i="1"/>
  <c r="C4124" i="1"/>
  <c r="D4124" i="1"/>
  <c r="E4124" i="1"/>
  <c r="F4124" i="1"/>
  <c r="C4125" i="1"/>
  <c r="D4125" i="1"/>
  <c r="E4125" i="1"/>
  <c r="F4125" i="1"/>
  <c r="C4126" i="1"/>
  <c r="D4126" i="1"/>
  <c r="E4126" i="1"/>
  <c r="F4126" i="1"/>
  <c r="C4127" i="1"/>
  <c r="D4127" i="1"/>
  <c r="E4127" i="1"/>
  <c r="F4127" i="1"/>
  <c r="C4128" i="1"/>
  <c r="D4128" i="1"/>
  <c r="E4128" i="1"/>
  <c r="F4128" i="1"/>
  <c r="C4129" i="1"/>
  <c r="D4129" i="1"/>
  <c r="E4129" i="1"/>
  <c r="F4129" i="1"/>
  <c r="C4130" i="1"/>
  <c r="D4130" i="1"/>
  <c r="E4130" i="1"/>
  <c r="F4130" i="1"/>
  <c r="C4131" i="1"/>
  <c r="D4131" i="1"/>
  <c r="E4131" i="1"/>
  <c r="F4131" i="1"/>
  <c r="C4132" i="1"/>
  <c r="D4132" i="1"/>
  <c r="E4132" i="1"/>
  <c r="F4132" i="1"/>
  <c r="C4133" i="1"/>
  <c r="D4133" i="1"/>
  <c r="E4133" i="1"/>
  <c r="F4133" i="1"/>
  <c r="C4134" i="1"/>
  <c r="D4134" i="1"/>
  <c r="E4134" i="1"/>
  <c r="F4134" i="1"/>
  <c r="C4135" i="1"/>
  <c r="D4135" i="1"/>
  <c r="E4135" i="1"/>
  <c r="F4135" i="1"/>
  <c r="C4136" i="1"/>
  <c r="D4136" i="1"/>
  <c r="E4136" i="1"/>
  <c r="F4136" i="1"/>
  <c r="C4137" i="1"/>
  <c r="D4137" i="1"/>
  <c r="E4137" i="1"/>
  <c r="F4137" i="1"/>
  <c r="C4138" i="1"/>
  <c r="D4138" i="1"/>
  <c r="E4138" i="1"/>
  <c r="F4138" i="1"/>
  <c r="C4139" i="1"/>
  <c r="D4139" i="1"/>
  <c r="E4139" i="1"/>
  <c r="F4139" i="1"/>
  <c r="C4140" i="1"/>
  <c r="D4140" i="1"/>
  <c r="E4140" i="1"/>
  <c r="F4140" i="1"/>
  <c r="C4141" i="1"/>
  <c r="D4141" i="1"/>
  <c r="E4141" i="1"/>
  <c r="F4141" i="1"/>
  <c r="C4142" i="1"/>
  <c r="D4142" i="1"/>
  <c r="E4142" i="1"/>
  <c r="F4142" i="1"/>
  <c r="C4143" i="1"/>
  <c r="D4143" i="1"/>
  <c r="E4143" i="1"/>
  <c r="F4143" i="1"/>
  <c r="C4144" i="1"/>
  <c r="D4144" i="1"/>
  <c r="E4144" i="1"/>
  <c r="F4144" i="1"/>
  <c r="C4145" i="1"/>
  <c r="D4145" i="1"/>
  <c r="E4145" i="1"/>
  <c r="F4145" i="1"/>
  <c r="C4146" i="1"/>
  <c r="D4146" i="1"/>
  <c r="E4146" i="1"/>
  <c r="F4146" i="1"/>
  <c r="C4147" i="1"/>
  <c r="D4147" i="1"/>
  <c r="E4147" i="1"/>
  <c r="F4147" i="1"/>
  <c r="C4148" i="1"/>
  <c r="D4148" i="1"/>
  <c r="E4148" i="1"/>
  <c r="F4148" i="1"/>
  <c r="C4149" i="1"/>
  <c r="D4149" i="1"/>
  <c r="E4149" i="1"/>
  <c r="F4149" i="1"/>
  <c r="C4150" i="1"/>
  <c r="D4150" i="1"/>
  <c r="E4150" i="1"/>
  <c r="F4150" i="1"/>
  <c r="C4151" i="1"/>
  <c r="D4151" i="1"/>
  <c r="E4151" i="1"/>
  <c r="F4151" i="1"/>
  <c r="C4152" i="1"/>
  <c r="D4152" i="1"/>
  <c r="E4152" i="1"/>
  <c r="F4152" i="1"/>
  <c r="C4153" i="1"/>
  <c r="D4153" i="1"/>
  <c r="E4153" i="1"/>
  <c r="F4153" i="1"/>
  <c r="C4154" i="1"/>
  <c r="D4154" i="1"/>
  <c r="E4154" i="1"/>
  <c r="F4154" i="1"/>
  <c r="C4155" i="1"/>
  <c r="D4155" i="1"/>
  <c r="E4155" i="1"/>
  <c r="F4155" i="1"/>
  <c r="C4156" i="1"/>
  <c r="D4156" i="1"/>
  <c r="E4156" i="1"/>
  <c r="F4156" i="1"/>
  <c r="C4157" i="1"/>
  <c r="D4157" i="1"/>
  <c r="E4157" i="1"/>
  <c r="F4157" i="1"/>
  <c r="C4158" i="1"/>
  <c r="D4158" i="1"/>
  <c r="E4158" i="1"/>
  <c r="F4158" i="1"/>
  <c r="C4159" i="1"/>
  <c r="D4159" i="1"/>
  <c r="E4159" i="1"/>
  <c r="F4159" i="1"/>
  <c r="C4160" i="1"/>
  <c r="D4160" i="1"/>
  <c r="E4160" i="1"/>
  <c r="F4160" i="1"/>
  <c r="C4161" i="1"/>
  <c r="D4161" i="1"/>
  <c r="E4161" i="1"/>
  <c r="F4161" i="1"/>
  <c r="C4162" i="1"/>
  <c r="D4162" i="1"/>
  <c r="E4162" i="1"/>
  <c r="F4162" i="1"/>
  <c r="C4163" i="1"/>
  <c r="D4163" i="1"/>
  <c r="E4163" i="1"/>
  <c r="F4163" i="1"/>
  <c r="C4164" i="1"/>
  <c r="D4164" i="1"/>
  <c r="E4164" i="1"/>
  <c r="F4164" i="1"/>
  <c r="C4165" i="1"/>
  <c r="D4165" i="1"/>
  <c r="E4165" i="1"/>
  <c r="F4165" i="1"/>
  <c r="C4166" i="1"/>
  <c r="D4166" i="1"/>
  <c r="E4166" i="1"/>
  <c r="F4166" i="1"/>
  <c r="C4167" i="1"/>
  <c r="D4167" i="1"/>
  <c r="E4167" i="1"/>
  <c r="F4167" i="1"/>
  <c r="C4168" i="1"/>
  <c r="D4168" i="1"/>
  <c r="E4168" i="1"/>
  <c r="F4168" i="1"/>
  <c r="C4169" i="1"/>
  <c r="D4169" i="1"/>
  <c r="E4169" i="1"/>
  <c r="F4169" i="1"/>
  <c r="C4170" i="1"/>
  <c r="D4170" i="1"/>
  <c r="E4170" i="1"/>
  <c r="F4170" i="1"/>
  <c r="C4171" i="1"/>
  <c r="D4171" i="1"/>
  <c r="E4171" i="1"/>
  <c r="F4171" i="1"/>
  <c r="C4172" i="1"/>
  <c r="D4172" i="1"/>
  <c r="E4172" i="1"/>
  <c r="F4172" i="1"/>
  <c r="C4173" i="1"/>
  <c r="D4173" i="1"/>
  <c r="E4173" i="1"/>
  <c r="F4173" i="1"/>
  <c r="C4174" i="1"/>
  <c r="D4174" i="1"/>
  <c r="E4174" i="1"/>
  <c r="F4174" i="1"/>
  <c r="C4175" i="1"/>
  <c r="D4175" i="1"/>
  <c r="E4175" i="1"/>
  <c r="F4175" i="1"/>
  <c r="C4176" i="1"/>
  <c r="D4176" i="1"/>
  <c r="E4176" i="1"/>
  <c r="F4176" i="1"/>
  <c r="C4177" i="1"/>
  <c r="D4177" i="1"/>
  <c r="E4177" i="1"/>
  <c r="F4177" i="1"/>
  <c r="C4178" i="1"/>
  <c r="D4178" i="1"/>
  <c r="E4178" i="1"/>
  <c r="F4178" i="1"/>
  <c r="C4179" i="1"/>
  <c r="D4179" i="1"/>
  <c r="E4179" i="1"/>
  <c r="F4179" i="1"/>
  <c r="C4180" i="1"/>
  <c r="D4180" i="1"/>
  <c r="E4180" i="1"/>
  <c r="F4180" i="1"/>
  <c r="C4181" i="1"/>
  <c r="D4181" i="1"/>
  <c r="E4181" i="1"/>
  <c r="F4181" i="1"/>
  <c r="C4182" i="1"/>
  <c r="D4182" i="1"/>
  <c r="E4182" i="1"/>
  <c r="F4182" i="1"/>
  <c r="C4183" i="1"/>
  <c r="D4183" i="1"/>
  <c r="E4183" i="1"/>
  <c r="F4183" i="1"/>
  <c r="C4184" i="1"/>
  <c r="D4184" i="1"/>
  <c r="E4184" i="1"/>
  <c r="F4184" i="1"/>
  <c r="C4185" i="1"/>
  <c r="D4185" i="1"/>
  <c r="E4185" i="1"/>
  <c r="F4185" i="1"/>
  <c r="C4186" i="1"/>
  <c r="D4186" i="1"/>
  <c r="E4186" i="1"/>
  <c r="F4186" i="1"/>
  <c r="C4187" i="1"/>
  <c r="D4187" i="1"/>
  <c r="E4187" i="1"/>
  <c r="F4187" i="1"/>
  <c r="C4188" i="1"/>
  <c r="D4188" i="1"/>
  <c r="E4188" i="1"/>
  <c r="F4188" i="1"/>
  <c r="C4189" i="1"/>
  <c r="D4189" i="1"/>
  <c r="E4189" i="1"/>
  <c r="F4189" i="1"/>
  <c r="C4190" i="1"/>
  <c r="D4190" i="1"/>
  <c r="E4190" i="1"/>
  <c r="F4190" i="1"/>
  <c r="C4191" i="1"/>
  <c r="D4191" i="1"/>
  <c r="E4191" i="1"/>
  <c r="F4191" i="1"/>
  <c r="C4192" i="1"/>
  <c r="D4192" i="1"/>
  <c r="E4192" i="1"/>
  <c r="F4192" i="1"/>
  <c r="C4193" i="1"/>
  <c r="D4193" i="1"/>
  <c r="E4193" i="1"/>
  <c r="F4193" i="1"/>
  <c r="C4194" i="1"/>
  <c r="D4194" i="1"/>
  <c r="E4194" i="1"/>
  <c r="F4194" i="1"/>
  <c r="C4195" i="1"/>
  <c r="D4195" i="1"/>
  <c r="E4195" i="1"/>
  <c r="F4195" i="1"/>
  <c r="C4196" i="1"/>
  <c r="D4196" i="1"/>
  <c r="E4196" i="1"/>
  <c r="F4196" i="1"/>
  <c r="C4197" i="1"/>
  <c r="D4197" i="1"/>
  <c r="E4197" i="1"/>
  <c r="F4197" i="1"/>
  <c r="C4198" i="1"/>
  <c r="D4198" i="1"/>
  <c r="E4198" i="1"/>
  <c r="F4198" i="1"/>
  <c r="C4199" i="1"/>
  <c r="D4199" i="1"/>
  <c r="E4199" i="1"/>
  <c r="F4199" i="1"/>
  <c r="C4200" i="1"/>
  <c r="D4200" i="1"/>
  <c r="E4200" i="1"/>
  <c r="F4200" i="1"/>
  <c r="C4201" i="1"/>
  <c r="D4201" i="1"/>
  <c r="E4201" i="1"/>
  <c r="F4201" i="1"/>
  <c r="C4202" i="1"/>
  <c r="D4202" i="1"/>
  <c r="E4202" i="1"/>
  <c r="F4202" i="1"/>
  <c r="C4203" i="1"/>
  <c r="D4203" i="1"/>
  <c r="E4203" i="1"/>
  <c r="F4203" i="1"/>
  <c r="C4204" i="1"/>
  <c r="D4204" i="1"/>
  <c r="E4204" i="1"/>
  <c r="F4204" i="1"/>
  <c r="C4205" i="1"/>
  <c r="D4205" i="1"/>
  <c r="E4205" i="1"/>
  <c r="F4205" i="1"/>
  <c r="C4206" i="1"/>
  <c r="D4206" i="1"/>
  <c r="E4206" i="1"/>
  <c r="F4206" i="1"/>
  <c r="C4207" i="1"/>
  <c r="D4207" i="1"/>
  <c r="E4207" i="1"/>
  <c r="F4207" i="1"/>
  <c r="C4208" i="1"/>
  <c r="D4208" i="1"/>
  <c r="E4208" i="1"/>
  <c r="F4208" i="1"/>
  <c r="C4209" i="1"/>
  <c r="D4209" i="1"/>
  <c r="E4209" i="1"/>
  <c r="F4209" i="1"/>
  <c r="C4210" i="1"/>
  <c r="D4210" i="1"/>
  <c r="E4210" i="1"/>
  <c r="F4210" i="1"/>
  <c r="C4211" i="1"/>
  <c r="D4211" i="1"/>
  <c r="E4211" i="1"/>
  <c r="F4211" i="1"/>
  <c r="C4212" i="1"/>
  <c r="D4212" i="1"/>
  <c r="E4212" i="1"/>
  <c r="F4212" i="1"/>
  <c r="C4213" i="1"/>
  <c r="D4213" i="1"/>
  <c r="E4213" i="1"/>
  <c r="F4213" i="1"/>
  <c r="C4214" i="1"/>
  <c r="D4214" i="1"/>
  <c r="E4214" i="1"/>
  <c r="F4214" i="1"/>
  <c r="C4215" i="1"/>
  <c r="D4215" i="1"/>
  <c r="E4215" i="1"/>
  <c r="F4215" i="1"/>
  <c r="C4216" i="1"/>
  <c r="D4216" i="1"/>
  <c r="E4216" i="1"/>
  <c r="F4216" i="1"/>
  <c r="C4217" i="1"/>
  <c r="D4217" i="1"/>
  <c r="E4217" i="1"/>
  <c r="F4217" i="1"/>
  <c r="C4218" i="1"/>
  <c r="D4218" i="1"/>
  <c r="E4218" i="1"/>
  <c r="F4218" i="1"/>
  <c r="C4219" i="1"/>
  <c r="D4219" i="1"/>
  <c r="E4219" i="1"/>
  <c r="F4219" i="1"/>
  <c r="C4220" i="1"/>
  <c r="D4220" i="1"/>
  <c r="E4220" i="1"/>
  <c r="F4220" i="1"/>
  <c r="C4221" i="1"/>
  <c r="D4221" i="1"/>
  <c r="E4221" i="1"/>
  <c r="F4221" i="1"/>
  <c r="C4222" i="1"/>
  <c r="D4222" i="1"/>
  <c r="E4222" i="1"/>
  <c r="F4222" i="1"/>
  <c r="C4223" i="1"/>
  <c r="D4223" i="1"/>
  <c r="E4223" i="1"/>
  <c r="F4223" i="1"/>
  <c r="C4224" i="1"/>
  <c r="D4224" i="1"/>
  <c r="E4224" i="1"/>
  <c r="F4224" i="1"/>
  <c r="C4225" i="1"/>
  <c r="D4225" i="1"/>
  <c r="E4225" i="1"/>
  <c r="F4225" i="1"/>
  <c r="C4226" i="1"/>
  <c r="D4226" i="1"/>
  <c r="E4226" i="1"/>
  <c r="F4226" i="1"/>
  <c r="C4227" i="1"/>
  <c r="D4227" i="1"/>
  <c r="E4227" i="1"/>
  <c r="F4227" i="1"/>
  <c r="C4228" i="1"/>
  <c r="D4228" i="1"/>
  <c r="E4228" i="1"/>
  <c r="F4228" i="1"/>
  <c r="C4229" i="1"/>
  <c r="D4229" i="1"/>
  <c r="E4229" i="1"/>
  <c r="F4229" i="1"/>
  <c r="C4230" i="1"/>
  <c r="D4230" i="1"/>
  <c r="E4230" i="1"/>
  <c r="F4230" i="1"/>
  <c r="C4231" i="1"/>
  <c r="D4231" i="1"/>
  <c r="E4231" i="1"/>
  <c r="F4231" i="1"/>
  <c r="C4232" i="1"/>
  <c r="D4232" i="1"/>
  <c r="E4232" i="1"/>
  <c r="F4232" i="1"/>
  <c r="C4233" i="1"/>
  <c r="D4233" i="1"/>
  <c r="E4233" i="1"/>
  <c r="F4233" i="1"/>
  <c r="C4234" i="1"/>
  <c r="D4234" i="1"/>
  <c r="E4234" i="1"/>
  <c r="F4234" i="1"/>
  <c r="C4235" i="1"/>
  <c r="D4235" i="1"/>
  <c r="E4235" i="1"/>
  <c r="F4235" i="1"/>
  <c r="C4236" i="1"/>
  <c r="D4236" i="1"/>
  <c r="E4236" i="1"/>
  <c r="F4236" i="1"/>
  <c r="C4237" i="1"/>
  <c r="D4237" i="1"/>
  <c r="E4237" i="1"/>
  <c r="F4237" i="1"/>
  <c r="C4238" i="1"/>
  <c r="D4238" i="1"/>
  <c r="E4238" i="1"/>
  <c r="F4238" i="1"/>
  <c r="C4239" i="1"/>
  <c r="D4239" i="1"/>
  <c r="E4239" i="1"/>
  <c r="F4239" i="1"/>
  <c r="C4240" i="1"/>
  <c r="D4240" i="1"/>
  <c r="E4240" i="1"/>
  <c r="F4240" i="1"/>
  <c r="C4241" i="1"/>
  <c r="D4241" i="1"/>
  <c r="E4241" i="1"/>
  <c r="F4241" i="1"/>
  <c r="C4242" i="1"/>
  <c r="D4242" i="1"/>
  <c r="E4242" i="1"/>
  <c r="F4242" i="1"/>
  <c r="C4243" i="1"/>
  <c r="D4243" i="1"/>
  <c r="E4243" i="1"/>
  <c r="F4243" i="1"/>
  <c r="C4244" i="1"/>
  <c r="D4244" i="1"/>
  <c r="E4244" i="1"/>
  <c r="F4244" i="1"/>
  <c r="C4245" i="1"/>
  <c r="D4245" i="1"/>
  <c r="E4245" i="1"/>
  <c r="F4245" i="1"/>
  <c r="C4246" i="1"/>
  <c r="D4246" i="1"/>
  <c r="E4246" i="1"/>
  <c r="F4246" i="1"/>
  <c r="C4247" i="1"/>
  <c r="D4247" i="1"/>
  <c r="E4247" i="1"/>
  <c r="F4247" i="1"/>
  <c r="C4248" i="1"/>
  <c r="D4248" i="1"/>
  <c r="E4248" i="1"/>
  <c r="F4248" i="1"/>
  <c r="C4249" i="1"/>
  <c r="D4249" i="1"/>
  <c r="E4249" i="1"/>
  <c r="F4249" i="1"/>
  <c r="C4250" i="1"/>
  <c r="D4250" i="1"/>
  <c r="E4250" i="1"/>
  <c r="F4250" i="1"/>
  <c r="C4251" i="1"/>
  <c r="D4251" i="1"/>
  <c r="E4251" i="1"/>
  <c r="F4251" i="1"/>
  <c r="C4252" i="1"/>
  <c r="D4252" i="1"/>
  <c r="E4252" i="1"/>
  <c r="F4252" i="1"/>
  <c r="C4253" i="1"/>
  <c r="D4253" i="1"/>
  <c r="E4253" i="1"/>
  <c r="F4253" i="1"/>
  <c r="C4254" i="1"/>
  <c r="D4254" i="1"/>
  <c r="E4254" i="1"/>
  <c r="F4254" i="1"/>
  <c r="C4255" i="1"/>
  <c r="D4255" i="1"/>
  <c r="E4255" i="1"/>
  <c r="F4255" i="1"/>
  <c r="C4256" i="1"/>
  <c r="D4256" i="1"/>
  <c r="E4256" i="1"/>
  <c r="F4256" i="1"/>
  <c r="C4257" i="1"/>
  <c r="D4257" i="1"/>
  <c r="E4257" i="1"/>
  <c r="F4257" i="1"/>
  <c r="C4258" i="1"/>
  <c r="D4258" i="1"/>
  <c r="E4258" i="1"/>
  <c r="F4258" i="1"/>
  <c r="C4259" i="1"/>
  <c r="D4259" i="1"/>
  <c r="E4259" i="1"/>
  <c r="F4259" i="1"/>
  <c r="C4260" i="1"/>
  <c r="D4260" i="1"/>
  <c r="E4260" i="1"/>
  <c r="F4260" i="1"/>
  <c r="C4261" i="1"/>
  <c r="D4261" i="1"/>
  <c r="E4261" i="1"/>
  <c r="F4261" i="1"/>
  <c r="C4262" i="1"/>
  <c r="D4262" i="1"/>
  <c r="E4262" i="1"/>
  <c r="F4262" i="1"/>
  <c r="C4263" i="1"/>
  <c r="D4263" i="1"/>
  <c r="E4263" i="1"/>
  <c r="F4263" i="1"/>
  <c r="C4264" i="1"/>
  <c r="D4264" i="1"/>
  <c r="E4264" i="1"/>
  <c r="F4264" i="1"/>
  <c r="C4265" i="1"/>
  <c r="D4265" i="1"/>
  <c r="E4265" i="1"/>
  <c r="F4265" i="1"/>
  <c r="C4266" i="1"/>
  <c r="D4266" i="1"/>
  <c r="E4266" i="1"/>
  <c r="F4266" i="1"/>
  <c r="C4267" i="1"/>
  <c r="D4267" i="1"/>
  <c r="E4267" i="1"/>
  <c r="F4267" i="1"/>
  <c r="C4268" i="1"/>
  <c r="D4268" i="1"/>
  <c r="E4268" i="1"/>
  <c r="F4268" i="1"/>
  <c r="C4269" i="1"/>
  <c r="D4269" i="1"/>
  <c r="E4269" i="1"/>
  <c r="F4269" i="1"/>
  <c r="C4270" i="1"/>
  <c r="D4270" i="1"/>
  <c r="E4270" i="1"/>
  <c r="F4270" i="1"/>
  <c r="C4271" i="1"/>
  <c r="D4271" i="1"/>
  <c r="E4271" i="1"/>
  <c r="F4271" i="1"/>
  <c r="C4272" i="1"/>
  <c r="D4272" i="1"/>
  <c r="E4272" i="1"/>
  <c r="F4272" i="1"/>
  <c r="C4273" i="1"/>
  <c r="D4273" i="1"/>
  <c r="E4273" i="1"/>
  <c r="F4273" i="1"/>
  <c r="C4274" i="1"/>
  <c r="D4274" i="1"/>
  <c r="E4274" i="1"/>
  <c r="F4274" i="1"/>
  <c r="C4275" i="1"/>
  <c r="D4275" i="1"/>
  <c r="E4275" i="1"/>
  <c r="F4275" i="1"/>
  <c r="C4276" i="1"/>
  <c r="D4276" i="1"/>
  <c r="E4276" i="1"/>
  <c r="F4276" i="1"/>
  <c r="C4277" i="1"/>
  <c r="D4277" i="1"/>
  <c r="E4277" i="1"/>
  <c r="F4277" i="1"/>
  <c r="C4278" i="1"/>
  <c r="D4278" i="1"/>
  <c r="E4278" i="1"/>
  <c r="F4278" i="1"/>
  <c r="C4279" i="1"/>
  <c r="D4279" i="1"/>
  <c r="E4279" i="1"/>
  <c r="F4279" i="1"/>
  <c r="C4280" i="1"/>
  <c r="D4280" i="1"/>
  <c r="E4280" i="1"/>
  <c r="F4280" i="1"/>
  <c r="C4281" i="1"/>
  <c r="D4281" i="1"/>
  <c r="E4281" i="1"/>
  <c r="F4281" i="1"/>
  <c r="C4282" i="1"/>
  <c r="D4282" i="1"/>
  <c r="E4282" i="1"/>
  <c r="F4282" i="1"/>
  <c r="C4283" i="1"/>
  <c r="D4283" i="1"/>
  <c r="E4283" i="1"/>
  <c r="F4283" i="1"/>
  <c r="C4284" i="1"/>
  <c r="D4284" i="1"/>
  <c r="E4284" i="1"/>
  <c r="F4284" i="1"/>
  <c r="C4285" i="1"/>
  <c r="D4285" i="1"/>
  <c r="E4285" i="1"/>
  <c r="F4285" i="1"/>
  <c r="C4286" i="1"/>
  <c r="D4286" i="1"/>
  <c r="E4286" i="1"/>
  <c r="F4286" i="1"/>
  <c r="C4287" i="1"/>
  <c r="D4287" i="1"/>
  <c r="E4287" i="1"/>
  <c r="F4287" i="1"/>
  <c r="C4288" i="1"/>
  <c r="D4288" i="1"/>
  <c r="E4288" i="1"/>
  <c r="F4288" i="1"/>
  <c r="C4289" i="1"/>
  <c r="D4289" i="1"/>
  <c r="E4289" i="1"/>
  <c r="F4289" i="1"/>
  <c r="C4290" i="1"/>
  <c r="D4290" i="1"/>
  <c r="E4290" i="1"/>
  <c r="F4290" i="1"/>
  <c r="C4291" i="1"/>
  <c r="D4291" i="1"/>
  <c r="E4291" i="1"/>
  <c r="F4291" i="1"/>
  <c r="C4292" i="1"/>
  <c r="D4292" i="1"/>
  <c r="E4292" i="1"/>
  <c r="F4292" i="1"/>
  <c r="C4293" i="1"/>
  <c r="D4293" i="1"/>
  <c r="E4293" i="1"/>
  <c r="F4293" i="1"/>
  <c r="C4294" i="1"/>
  <c r="D4294" i="1"/>
  <c r="E4294" i="1"/>
  <c r="F4294" i="1"/>
  <c r="C4295" i="1"/>
  <c r="D4295" i="1"/>
  <c r="E4295" i="1"/>
  <c r="F4295" i="1"/>
  <c r="C4296" i="1"/>
  <c r="D4296" i="1"/>
  <c r="E4296" i="1"/>
  <c r="F4296" i="1"/>
  <c r="C4297" i="1"/>
  <c r="D4297" i="1"/>
  <c r="E4297" i="1"/>
  <c r="F4297" i="1"/>
  <c r="C4298" i="1"/>
  <c r="D4298" i="1"/>
  <c r="E4298" i="1"/>
  <c r="F4298" i="1"/>
  <c r="C4299" i="1"/>
  <c r="D4299" i="1"/>
  <c r="E4299" i="1"/>
  <c r="F4299" i="1"/>
  <c r="C4300" i="1"/>
  <c r="D4300" i="1"/>
  <c r="E4300" i="1"/>
  <c r="F4300" i="1"/>
  <c r="C4301" i="1"/>
  <c r="D4301" i="1"/>
  <c r="E4301" i="1"/>
  <c r="F4301" i="1"/>
  <c r="C4302" i="1"/>
  <c r="D4302" i="1"/>
  <c r="E4302" i="1"/>
  <c r="F4302" i="1"/>
  <c r="C4303" i="1"/>
  <c r="D4303" i="1"/>
  <c r="E4303" i="1"/>
  <c r="F4303" i="1"/>
  <c r="C4304" i="1"/>
  <c r="D4304" i="1"/>
  <c r="E4304" i="1"/>
  <c r="F4304" i="1"/>
  <c r="C4305" i="1"/>
  <c r="D4305" i="1"/>
  <c r="E4305" i="1"/>
  <c r="F4305" i="1"/>
  <c r="C4306" i="1"/>
  <c r="D4306" i="1"/>
  <c r="E4306" i="1"/>
  <c r="F4306" i="1"/>
  <c r="C4307" i="1"/>
  <c r="D4307" i="1"/>
  <c r="E4307" i="1"/>
  <c r="F4307" i="1"/>
  <c r="C4308" i="1"/>
  <c r="D4308" i="1"/>
  <c r="E4308" i="1"/>
  <c r="F4308" i="1"/>
  <c r="C4309" i="1"/>
  <c r="D4309" i="1"/>
  <c r="E4309" i="1"/>
  <c r="F4309" i="1"/>
  <c r="C4310" i="1"/>
  <c r="D4310" i="1"/>
  <c r="E4310" i="1"/>
  <c r="F4310" i="1"/>
  <c r="C4311" i="1"/>
  <c r="D4311" i="1"/>
  <c r="E4311" i="1"/>
  <c r="F4311" i="1"/>
  <c r="C4312" i="1"/>
  <c r="D4312" i="1"/>
  <c r="E4312" i="1"/>
  <c r="F4312" i="1"/>
  <c r="C4313" i="1"/>
  <c r="D4313" i="1"/>
  <c r="E4313" i="1"/>
  <c r="F4313" i="1"/>
  <c r="C4314" i="1"/>
  <c r="D4314" i="1"/>
  <c r="E4314" i="1"/>
  <c r="F4314" i="1"/>
  <c r="C4315" i="1"/>
  <c r="D4315" i="1"/>
  <c r="E4315" i="1"/>
  <c r="F4315" i="1"/>
  <c r="C4316" i="1"/>
  <c r="D4316" i="1"/>
  <c r="E4316" i="1"/>
  <c r="F4316" i="1"/>
  <c r="C4317" i="1"/>
  <c r="D4317" i="1"/>
  <c r="E4317" i="1"/>
  <c r="F4317" i="1"/>
  <c r="C4318" i="1"/>
  <c r="D4318" i="1"/>
  <c r="E4318" i="1"/>
  <c r="F4318" i="1"/>
  <c r="C4319" i="1"/>
  <c r="D4319" i="1"/>
  <c r="E4319" i="1"/>
  <c r="F4319" i="1"/>
  <c r="C4320" i="1"/>
  <c r="D4320" i="1"/>
  <c r="E4320" i="1"/>
  <c r="F4320" i="1"/>
  <c r="C4321" i="1"/>
  <c r="D4321" i="1"/>
  <c r="E4321" i="1"/>
  <c r="F4321" i="1"/>
  <c r="C4322" i="1"/>
  <c r="D4322" i="1"/>
  <c r="E4322" i="1"/>
  <c r="F4322" i="1"/>
  <c r="C4323" i="1"/>
  <c r="D4323" i="1"/>
  <c r="E4323" i="1"/>
  <c r="F4323" i="1"/>
  <c r="C4324" i="1"/>
  <c r="D4324" i="1"/>
  <c r="E4324" i="1"/>
  <c r="F4324" i="1"/>
  <c r="C4325" i="1"/>
  <c r="D4325" i="1"/>
  <c r="E4325" i="1"/>
  <c r="F4325" i="1"/>
  <c r="C4326" i="1"/>
  <c r="D4326" i="1"/>
  <c r="E4326" i="1"/>
  <c r="F4326" i="1"/>
  <c r="C4327" i="1"/>
  <c r="D4327" i="1"/>
  <c r="E4327" i="1"/>
  <c r="F4327" i="1"/>
  <c r="C4328" i="1"/>
  <c r="D4328" i="1"/>
  <c r="E4328" i="1"/>
  <c r="F4328" i="1"/>
  <c r="C4329" i="1"/>
  <c r="D4329" i="1"/>
  <c r="E4329" i="1"/>
  <c r="F4329" i="1"/>
  <c r="C4330" i="1"/>
  <c r="D4330" i="1"/>
  <c r="E4330" i="1"/>
  <c r="F4330" i="1"/>
  <c r="C4331" i="1"/>
  <c r="D4331" i="1"/>
  <c r="E4331" i="1"/>
  <c r="F4331" i="1"/>
  <c r="C4332" i="1"/>
  <c r="D4332" i="1"/>
  <c r="E4332" i="1"/>
  <c r="F4332" i="1"/>
  <c r="C4333" i="1"/>
  <c r="D4333" i="1"/>
  <c r="E4333" i="1"/>
  <c r="F4333" i="1"/>
  <c r="C4334" i="1"/>
  <c r="D4334" i="1"/>
  <c r="E4334" i="1"/>
  <c r="F4334" i="1"/>
  <c r="C4335" i="1"/>
  <c r="D4335" i="1"/>
  <c r="E4335" i="1"/>
  <c r="F4335" i="1"/>
  <c r="C4336" i="1"/>
  <c r="D4336" i="1"/>
  <c r="E4336" i="1"/>
  <c r="F4336" i="1"/>
  <c r="C4337" i="1"/>
  <c r="D4337" i="1"/>
  <c r="E4337" i="1"/>
  <c r="F4337" i="1"/>
  <c r="C4338" i="1"/>
  <c r="D4338" i="1"/>
  <c r="E4338" i="1"/>
  <c r="F4338" i="1"/>
  <c r="C4339" i="1"/>
  <c r="D4339" i="1"/>
  <c r="E4339" i="1"/>
  <c r="F4339" i="1"/>
  <c r="C4340" i="1"/>
  <c r="D4340" i="1"/>
  <c r="E4340" i="1"/>
  <c r="F4340" i="1"/>
  <c r="C4341" i="1"/>
  <c r="D4341" i="1"/>
  <c r="E4341" i="1"/>
  <c r="F4341" i="1"/>
  <c r="C4342" i="1"/>
  <c r="D4342" i="1"/>
  <c r="E4342" i="1"/>
  <c r="F4342" i="1"/>
  <c r="C4343" i="1"/>
  <c r="D4343" i="1"/>
  <c r="E4343" i="1"/>
  <c r="F4343" i="1"/>
  <c r="C4344" i="1"/>
  <c r="D4344" i="1"/>
  <c r="E4344" i="1"/>
  <c r="F4344" i="1"/>
  <c r="C4345" i="1"/>
  <c r="D4345" i="1"/>
  <c r="E4345" i="1"/>
  <c r="F4345" i="1"/>
  <c r="C4346" i="1"/>
  <c r="D4346" i="1"/>
  <c r="E4346" i="1"/>
  <c r="F4346" i="1"/>
  <c r="C4347" i="1"/>
  <c r="D4347" i="1"/>
  <c r="E4347" i="1"/>
  <c r="F4347" i="1"/>
  <c r="C4348" i="1"/>
  <c r="D4348" i="1"/>
  <c r="E4348" i="1"/>
  <c r="F4348" i="1"/>
  <c r="C4349" i="1"/>
  <c r="D4349" i="1"/>
  <c r="E4349" i="1"/>
  <c r="F4349" i="1"/>
  <c r="C4350" i="1"/>
  <c r="D4350" i="1"/>
  <c r="E4350" i="1"/>
  <c r="F4350" i="1"/>
  <c r="C4351" i="1"/>
  <c r="D4351" i="1"/>
  <c r="E4351" i="1"/>
  <c r="F4351" i="1"/>
  <c r="C4352" i="1"/>
  <c r="D4352" i="1"/>
  <c r="E4352" i="1"/>
  <c r="F4352" i="1"/>
  <c r="C4353" i="1"/>
  <c r="D4353" i="1"/>
  <c r="E4353" i="1"/>
  <c r="F4353" i="1"/>
  <c r="C4354" i="1"/>
  <c r="D4354" i="1"/>
  <c r="E4354" i="1"/>
  <c r="F4354" i="1"/>
  <c r="C4355" i="1"/>
  <c r="D4355" i="1"/>
  <c r="E4355" i="1"/>
  <c r="F4355" i="1"/>
  <c r="C4356" i="1"/>
  <c r="D4356" i="1"/>
  <c r="E4356" i="1"/>
  <c r="F4356" i="1"/>
  <c r="C4357" i="1"/>
  <c r="D4357" i="1"/>
  <c r="E4357" i="1"/>
  <c r="F4357" i="1"/>
  <c r="C4358" i="1"/>
  <c r="D4358" i="1"/>
  <c r="E4358" i="1"/>
  <c r="F4358" i="1"/>
  <c r="C4359" i="1"/>
  <c r="D4359" i="1"/>
  <c r="E4359" i="1"/>
  <c r="F4359" i="1"/>
  <c r="C4360" i="1"/>
  <c r="D4360" i="1"/>
  <c r="E4360" i="1"/>
  <c r="F4360" i="1"/>
  <c r="C4361" i="1"/>
  <c r="D4361" i="1"/>
  <c r="E4361" i="1"/>
  <c r="F4361" i="1"/>
  <c r="C4362" i="1"/>
  <c r="D4362" i="1"/>
  <c r="E4362" i="1"/>
  <c r="F4362" i="1"/>
  <c r="C4363" i="1"/>
  <c r="D4363" i="1"/>
  <c r="E4363" i="1"/>
  <c r="F4363" i="1"/>
  <c r="C4364" i="1"/>
  <c r="D4364" i="1"/>
  <c r="E4364" i="1"/>
  <c r="F4364" i="1"/>
  <c r="C4365" i="1"/>
  <c r="D4365" i="1"/>
  <c r="E4365" i="1"/>
  <c r="F4365" i="1"/>
  <c r="C4366" i="1"/>
  <c r="D4366" i="1"/>
  <c r="E4366" i="1"/>
  <c r="F4366" i="1"/>
  <c r="C4367" i="1"/>
  <c r="D4367" i="1"/>
  <c r="E4367" i="1"/>
  <c r="F4367" i="1"/>
  <c r="C4368" i="1"/>
  <c r="D4368" i="1"/>
  <c r="E4368" i="1"/>
  <c r="F4368" i="1"/>
  <c r="C4369" i="1"/>
  <c r="D4369" i="1"/>
  <c r="E4369" i="1"/>
  <c r="F4369" i="1"/>
  <c r="C4370" i="1"/>
  <c r="D4370" i="1"/>
  <c r="E4370" i="1"/>
  <c r="F4370" i="1"/>
  <c r="C4371" i="1"/>
  <c r="D4371" i="1"/>
  <c r="E4371" i="1"/>
  <c r="F4371" i="1"/>
  <c r="C4372" i="1"/>
  <c r="D4372" i="1"/>
  <c r="E4372" i="1"/>
  <c r="F4372" i="1"/>
  <c r="C4373" i="1"/>
  <c r="D4373" i="1"/>
  <c r="E4373" i="1"/>
  <c r="F4373" i="1"/>
  <c r="C4374" i="1"/>
  <c r="D4374" i="1"/>
  <c r="E4374" i="1"/>
  <c r="F4374" i="1"/>
  <c r="C4375" i="1"/>
  <c r="D4375" i="1"/>
  <c r="E4375" i="1"/>
  <c r="F4375" i="1"/>
  <c r="C4376" i="1"/>
  <c r="D4376" i="1"/>
  <c r="E4376" i="1"/>
  <c r="F4376" i="1"/>
  <c r="C4377" i="1"/>
  <c r="D4377" i="1"/>
  <c r="E4377" i="1"/>
  <c r="F4377" i="1"/>
  <c r="C4378" i="1"/>
  <c r="D4378" i="1"/>
  <c r="E4378" i="1"/>
  <c r="F4378" i="1"/>
  <c r="C4379" i="1"/>
  <c r="D4379" i="1"/>
  <c r="E4379" i="1"/>
  <c r="F4379" i="1"/>
  <c r="C4380" i="1"/>
  <c r="D4380" i="1"/>
  <c r="E4380" i="1"/>
  <c r="F4380" i="1"/>
  <c r="C4381" i="1"/>
  <c r="D4381" i="1"/>
  <c r="E4381" i="1"/>
  <c r="F4381" i="1"/>
  <c r="C4382" i="1"/>
  <c r="D4382" i="1"/>
  <c r="E4382" i="1"/>
  <c r="F4382" i="1"/>
  <c r="C4383" i="1"/>
  <c r="D4383" i="1"/>
  <c r="E4383" i="1"/>
  <c r="F4383" i="1"/>
  <c r="C4384" i="1"/>
  <c r="D4384" i="1"/>
  <c r="E4384" i="1"/>
  <c r="F4384" i="1"/>
  <c r="C4385" i="1"/>
  <c r="D4385" i="1"/>
  <c r="E4385" i="1"/>
  <c r="F4385" i="1"/>
  <c r="C4386" i="1"/>
  <c r="D4386" i="1"/>
  <c r="E4386" i="1"/>
  <c r="F4386" i="1"/>
  <c r="C4387" i="1"/>
  <c r="D4387" i="1"/>
  <c r="E4387" i="1"/>
  <c r="F4387" i="1"/>
  <c r="C4388" i="1"/>
  <c r="D4388" i="1"/>
  <c r="E4388" i="1"/>
  <c r="F4388" i="1"/>
  <c r="C4389" i="1"/>
  <c r="D4389" i="1"/>
  <c r="E4389" i="1"/>
  <c r="F4389" i="1"/>
  <c r="C4390" i="1"/>
  <c r="D4390" i="1"/>
  <c r="E4390" i="1"/>
  <c r="F4390" i="1"/>
  <c r="C4391" i="1"/>
  <c r="D4391" i="1"/>
  <c r="E4391" i="1"/>
  <c r="F4391" i="1"/>
  <c r="C4392" i="1"/>
  <c r="D4392" i="1"/>
  <c r="E4392" i="1"/>
  <c r="F4392" i="1"/>
  <c r="C4393" i="1"/>
  <c r="D4393" i="1"/>
  <c r="E4393" i="1"/>
  <c r="F4393" i="1"/>
  <c r="C4394" i="1"/>
  <c r="D4394" i="1"/>
  <c r="E4394" i="1"/>
  <c r="F4394" i="1"/>
  <c r="C4395" i="1"/>
  <c r="D4395" i="1"/>
  <c r="E4395" i="1"/>
  <c r="F4395" i="1"/>
  <c r="C4396" i="1"/>
  <c r="D4396" i="1"/>
  <c r="E4396" i="1"/>
  <c r="F4396" i="1"/>
  <c r="C4397" i="1"/>
  <c r="D4397" i="1"/>
  <c r="E4397" i="1"/>
  <c r="F4397" i="1"/>
  <c r="C4398" i="1"/>
  <c r="D4398" i="1"/>
  <c r="E4398" i="1"/>
  <c r="F4398" i="1"/>
  <c r="C4399" i="1"/>
  <c r="D4399" i="1"/>
  <c r="E4399" i="1"/>
  <c r="F4399" i="1"/>
  <c r="C4400" i="1"/>
  <c r="D4400" i="1"/>
  <c r="E4400" i="1"/>
  <c r="F4400" i="1"/>
  <c r="C4401" i="1"/>
  <c r="D4401" i="1"/>
  <c r="E4401" i="1"/>
  <c r="F4401" i="1"/>
  <c r="C4402" i="1"/>
  <c r="D4402" i="1"/>
  <c r="E4402" i="1"/>
  <c r="F4402" i="1"/>
  <c r="C4403" i="1"/>
  <c r="D4403" i="1"/>
  <c r="E4403" i="1"/>
  <c r="F4403" i="1"/>
  <c r="C4404" i="1"/>
  <c r="D4404" i="1"/>
  <c r="E4404" i="1"/>
  <c r="F4404" i="1"/>
  <c r="C4405" i="1"/>
  <c r="D4405" i="1"/>
  <c r="E4405" i="1"/>
  <c r="F4405" i="1"/>
  <c r="C4406" i="1"/>
  <c r="D4406" i="1"/>
  <c r="E4406" i="1"/>
  <c r="F4406" i="1"/>
  <c r="C4407" i="1"/>
  <c r="D4407" i="1"/>
  <c r="E4407" i="1"/>
  <c r="F4407" i="1"/>
  <c r="C4408" i="1"/>
  <c r="D4408" i="1"/>
  <c r="E4408" i="1"/>
  <c r="F4408" i="1"/>
  <c r="C4409" i="1"/>
  <c r="D4409" i="1"/>
  <c r="E4409" i="1"/>
  <c r="F4409" i="1"/>
  <c r="C4410" i="1"/>
  <c r="D4410" i="1"/>
  <c r="E4410" i="1"/>
  <c r="F4410" i="1"/>
  <c r="C4411" i="1"/>
  <c r="D4411" i="1"/>
  <c r="E4411" i="1"/>
  <c r="F4411" i="1"/>
  <c r="C4412" i="1"/>
  <c r="D4412" i="1"/>
  <c r="E4412" i="1"/>
  <c r="F4412" i="1"/>
  <c r="C4413" i="1"/>
  <c r="D4413" i="1"/>
  <c r="E4413" i="1"/>
  <c r="F4413" i="1"/>
  <c r="C4414" i="1"/>
  <c r="D4414" i="1"/>
  <c r="E4414" i="1"/>
  <c r="F4414" i="1"/>
  <c r="C4415" i="1"/>
  <c r="D4415" i="1"/>
  <c r="E4415" i="1"/>
  <c r="F4415" i="1"/>
  <c r="C4416" i="1"/>
  <c r="D4416" i="1"/>
  <c r="E4416" i="1"/>
  <c r="F4416" i="1"/>
  <c r="C4417" i="1"/>
  <c r="D4417" i="1"/>
  <c r="E4417" i="1"/>
  <c r="F4417" i="1"/>
  <c r="C4418" i="1"/>
  <c r="D4418" i="1"/>
  <c r="E4418" i="1"/>
  <c r="F4418" i="1"/>
  <c r="C4419" i="1"/>
  <c r="D4419" i="1"/>
  <c r="E4419" i="1"/>
  <c r="F4419" i="1"/>
  <c r="C4420" i="1"/>
  <c r="D4420" i="1"/>
  <c r="E4420" i="1"/>
  <c r="F4420" i="1"/>
  <c r="C4421" i="1"/>
  <c r="D4421" i="1"/>
  <c r="E4421" i="1"/>
  <c r="F4421" i="1"/>
  <c r="C4422" i="1"/>
  <c r="D4422" i="1"/>
  <c r="E4422" i="1"/>
  <c r="F4422" i="1"/>
  <c r="C4423" i="1"/>
  <c r="D4423" i="1"/>
  <c r="E4423" i="1"/>
  <c r="F4423" i="1"/>
  <c r="C4424" i="1"/>
  <c r="D4424" i="1"/>
  <c r="E4424" i="1"/>
  <c r="F4424" i="1"/>
  <c r="C4425" i="1"/>
  <c r="D4425" i="1"/>
  <c r="E4425" i="1"/>
  <c r="F4425" i="1"/>
  <c r="C4426" i="1"/>
  <c r="D4426" i="1"/>
  <c r="E4426" i="1"/>
  <c r="F4426" i="1"/>
  <c r="C4427" i="1"/>
  <c r="D4427" i="1"/>
  <c r="E4427" i="1"/>
  <c r="F4427" i="1"/>
  <c r="C4428" i="1"/>
  <c r="D4428" i="1"/>
  <c r="E4428" i="1"/>
  <c r="F4428" i="1"/>
  <c r="C4429" i="1"/>
  <c r="D4429" i="1"/>
  <c r="E4429" i="1"/>
  <c r="F4429" i="1"/>
  <c r="C4430" i="1"/>
  <c r="D4430" i="1"/>
  <c r="E4430" i="1"/>
  <c r="F4430" i="1"/>
  <c r="C4431" i="1"/>
  <c r="D4431" i="1"/>
  <c r="E4431" i="1"/>
  <c r="F4431" i="1"/>
  <c r="C4432" i="1"/>
  <c r="D4432" i="1"/>
  <c r="E4432" i="1"/>
  <c r="F4432" i="1"/>
  <c r="C4433" i="1"/>
  <c r="D4433" i="1"/>
  <c r="E4433" i="1"/>
  <c r="F4433" i="1"/>
  <c r="C4434" i="1"/>
  <c r="D4434" i="1"/>
  <c r="E4434" i="1"/>
  <c r="F4434" i="1"/>
  <c r="C4435" i="1"/>
  <c r="D4435" i="1"/>
  <c r="E4435" i="1"/>
  <c r="F4435" i="1"/>
  <c r="C4436" i="1"/>
  <c r="D4436" i="1"/>
  <c r="E4436" i="1"/>
  <c r="F4436" i="1"/>
  <c r="C4437" i="1"/>
  <c r="D4437" i="1"/>
  <c r="E4437" i="1"/>
  <c r="F4437" i="1"/>
  <c r="C4438" i="1"/>
  <c r="D4438" i="1"/>
  <c r="E4438" i="1"/>
  <c r="F4438" i="1"/>
  <c r="C4439" i="1"/>
  <c r="D4439" i="1"/>
  <c r="E4439" i="1"/>
  <c r="F4439" i="1"/>
  <c r="C4440" i="1"/>
  <c r="D4440" i="1"/>
  <c r="E4440" i="1"/>
  <c r="F4440" i="1"/>
  <c r="C4441" i="1"/>
  <c r="D4441" i="1"/>
  <c r="E4441" i="1"/>
  <c r="F4441" i="1"/>
  <c r="C4442" i="1"/>
  <c r="D4442" i="1"/>
  <c r="E4442" i="1"/>
  <c r="F4442" i="1"/>
  <c r="C4443" i="1"/>
  <c r="D4443" i="1"/>
  <c r="E4443" i="1"/>
  <c r="F4443" i="1"/>
  <c r="C4444" i="1"/>
  <c r="D4444" i="1"/>
  <c r="E4444" i="1"/>
  <c r="F4444" i="1"/>
  <c r="C4445" i="1"/>
  <c r="D4445" i="1"/>
  <c r="E4445" i="1"/>
  <c r="F4445" i="1"/>
  <c r="C4446" i="1"/>
  <c r="D4446" i="1"/>
  <c r="E4446" i="1"/>
  <c r="F4446" i="1"/>
  <c r="C4447" i="1"/>
  <c r="D4447" i="1"/>
  <c r="E4447" i="1"/>
  <c r="F4447" i="1"/>
  <c r="C4448" i="1"/>
  <c r="D4448" i="1"/>
  <c r="E4448" i="1"/>
  <c r="F4448" i="1"/>
  <c r="C4449" i="1"/>
  <c r="D4449" i="1"/>
  <c r="E4449" i="1"/>
  <c r="F4449" i="1"/>
  <c r="C4450" i="1"/>
  <c r="D4450" i="1"/>
  <c r="E4450" i="1"/>
  <c r="F4450" i="1"/>
  <c r="C4451" i="1"/>
  <c r="D4451" i="1"/>
  <c r="E4451" i="1"/>
  <c r="F4451" i="1"/>
  <c r="C4452" i="1"/>
  <c r="D4452" i="1"/>
  <c r="E4452" i="1"/>
  <c r="F4452" i="1"/>
  <c r="C4453" i="1"/>
  <c r="D4453" i="1"/>
  <c r="E4453" i="1"/>
  <c r="F4453" i="1"/>
  <c r="C4454" i="1"/>
  <c r="D4454" i="1"/>
  <c r="E4454" i="1"/>
  <c r="F4454" i="1"/>
  <c r="C4455" i="1"/>
  <c r="D4455" i="1"/>
  <c r="E4455" i="1"/>
  <c r="F4455" i="1"/>
  <c r="C4456" i="1"/>
  <c r="D4456" i="1"/>
  <c r="E4456" i="1"/>
  <c r="F4456" i="1"/>
  <c r="C4457" i="1"/>
  <c r="D4457" i="1"/>
  <c r="E4457" i="1"/>
  <c r="F4457" i="1"/>
  <c r="C4458" i="1"/>
  <c r="D4458" i="1"/>
  <c r="E4458" i="1"/>
  <c r="F4458" i="1"/>
  <c r="C4459" i="1"/>
  <c r="D4459" i="1"/>
  <c r="E4459" i="1"/>
  <c r="F4459" i="1"/>
  <c r="C4460" i="1"/>
  <c r="D4460" i="1"/>
  <c r="E4460" i="1"/>
  <c r="F4460" i="1"/>
  <c r="C4461" i="1"/>
  <c r="D4461" i="1"/>
  <c r="E4461" i="1"/>
  <c r="F4461" i="1"/>
  <c r="C4462" i="1"/>
  <c r="D4462" i="1"/>
  <c r="E4462" i="1"/>
  <c r="F4462" i="1"/>
  <c r="C4463" i="1"/>
  <c r="D4463" i="1"/>
  <c r="E4463" i="1"/>
  <c r="F4463" i="1"/>
  <c r="C4464" i="1"/>
  <c r="D4464" i="1"/>
  <c r="E4464" i="1"/>
  <c r="F4464" i="1"/>
  <c r="C4465" i="1"/>
  <c r="D4465" i="1"/>
  <c r="E4465" i="1"/>
  <c r="F4465" i="1"/>
  <c r="C4466" i="1"/>
  <c r="D4466" i="1"/>
  <c r="E4466" i="1"/>
  <c r="F4466" i="1"/>
  <c r="C4467" i="1"/>
  <c r="D4467" i="1"/>
  <c r="E4467" i="1"/>
  <c r="F4467" i="1"/>
  <c r="C4468" i="1"/>
  <c r="D4468" i="1"/>
  <c r="E4468" i="1"/>
  <c r="F4468" i="1"/>
  <c r="C4469" i="1"/>
  <c r="D4469" i="1"/>
  <c r="E4469" i="1"/>
  <c r="F4469" i="1"/>
  <c r="C4470" i="1"/>
  <c r="D4470" i="1"/>
  <c r="E4470" i="1"/>
  <c r="F4470" i="1"/>
  <c r="C4471" i="1"/>
  <c r="D4471" i="1"/>
  <c r="E4471" i="1"/>
  <c r="F4471" i="1"/>
  <c r="C4472" i="1"/>
  <c r="D4472" i="1"/>
  <c r="E4472" i="1"/>
  <c r="F4472" i="1"/>
  <c r="C4473" i="1"/>
  <c r="D4473" i="1"/>
  <c r="E4473" i="1"/>
  <c r="F4473" i="1"/>
  <c r="C4474" i="1"/>
  <c r="D4474" i="1"/>
  <c r="E4474" i="1"/>
  <c r="F4474" i="1"/>
  <c r="C4475" i="1"/>
  <c r="D4475" i="1"/>
  <c r="E4475" i="1"/>
  <c r="F4475" i="1"/>
  <c r="C4476" i="1"/>
  <c r="D4476" i="1"/>
  <c r="E4476" i="1"/>
  <c r="F4476" i="1"/>
  <c r="C4477" i="1"/>
  <c r="D4477" i="1"/>
  <c r="E4477" i="1"/>
  <c r="F4477" i="1"/>
  <c r="C4478" i="1"/>
  <c r="D4478" i="1"/>
  <c r="E4478" i="1"/>
  <c r="F4478" i="1"/>
  <c r="C4479" i="1"/>
  <c r="D4479" i="1"/>
  <c r="E4479" i="1"/>
  <c r="F4479" i="1"/>
  <c r="C4480" i="1"/>
  <c r="D4480" i="1"/>
  <c r="E4480" i="1"/>
  <c r="F4480" i="1"/>
  <c r="C4481" i="1"/>
  <c r="D4481" i="1"/>
  <c r="E4481" i="1"/>
  <c r="F4481" i="1"/>
  <c r="C4482" i="1"/>
  <c r="D4482" i="1"/>
  <c r="E4482" i="1"/>
  <c r="F4482" i="1"/>
  <c r="C4483" i="1"/>
  <c r="D4483" i="1"/>
  <c r="E4483" i="1"/>
  <c r="F4483" i="1"/>
  <c r="C4484" i="1"/>
  <c r="D4484" i="1"/>
  <c r="E4484" i="1"/>
  <c r="F4484" i="1"/>
  <c r="C4485" i="1"/>
  <c r="D4485" i="1"/>
  <c r="E4485" i="1"/>
  <c r="F4485" i="1"/>
  <c r="C4486" i="1"/>
  <c r="D4486" i="1"/>
  <c r="E4486" i="1"/>
  <c r="F4486" i="1"/>
  <c r="C4487" i="1"/>
  <c r="D4487" i="1"/>
  <c r="E4487" i="1"/>
  <c r="F4487" i="1"/>
  <c r="C4488" i="1"/>
  <c r="D4488" i="1"/>
  <c r="E4488" i="1"/>
  <c r="F4488" i="1"/>
  <c r="C4489" i="1"/>
  <c r="D4489" i="1"/>
  <c r="E4489" i="1"/>
  <c r="F4489" i="1"/>
  <c r="C4490" i="1"/>
  <c r="D4490" i="1"/>
  <c r="E4490" i="1"/>
  <c r="F4490" i="1"/>
  <c r="C4491" i="1"/>
  <c r="D4491" i="1"/>
  <c r="E4491" i="1"/>
  <c r="F4491" i="1"/>
  <c r="C4492" i="1"/>
  <c r="D4492" i="1"/>
  <c r="E4492" i="1"/>
  <c r="F4492" i="1"/>
  <c r="C4493" i="1"/>
  <c r="D4493" i="1"/>
  <c r="E4493" i="1"/>
  <c r="F4493" i="1"/>
  <c r="C4494" i="1"/>
  <c r="D4494" i="1"/>
  <c r="E4494" i="1"/>
  <c r="F4494" i="1"/>
  <c r="C4495" i="1"/>
  <c r="D4495" i="1"/>
  <c r="E4495" i="1"/>
  <c r="F4495" i="1"/>
  <c r="C4496" i="1"/>
  <c r="D4496" i="1"/>
  <c r="E4496" i="1"/>
  <c r="F4496" i="1"/>
  <c r="C4497" i="1"/>
  <c r="D4497" i="1"/>
  <c r="E4497" i="1"/>
  <c r="F4497" i="1"/>
  <c r="C4498" i="1"/>
  <c r="D4498" i="1"/>
  <c r="E4498" i="1"/>
  <c r="F4498" i="1"/>
  <c r="C4499" i="1"/>
  <c r="D4499" i="1"/>
  <c r="E4499" i="1"/>
  <c r="F4499" i="1"/>
  <c r="C4500" i="1"/>
  <c r="D4500" i="1"/>
  <c r="E4500" i="1"/>
  <c r="F4500" i="1"/>
  <c r="C4501" i="1"/>
  <c r="D4501" i="1"/>
  <c r="E4501" i="1"/>
  <c r="F4501" i="1"/>
  <c r="C4502" i="1"/>
  <c r="D4502" i="1"/>
  <c r="E4502" i="1"/>
  <c r="F4502" i="1"/>
  <c r="C4503" i="1"/>
  <c r="D4503" i="1"/>
  <c r="E4503" i="1"/>
  <c r="F4503" i="1"/>
  <c r="C4504" i="1"/>
  <c r="D4504" i="1"/>
  <c r="E4504" i="1"/>
  <c r="F4504" i="1"/>
  <c r="C4505" i="1"/>
  <c r="D4505" i="1"/>
  <c r="E4505" i="1"/>
  <c r="F4505" i="1"/>
  <c r="C4506" i="1"/>
  <c r="D4506" i="1"/>
  <c r="E4506" i="1"/>
  <c r="F4506" i="1"/>
  <c r="C4507" i="1"/>
  <c r="D4507" i="1"/>
  <c r="E4507" i="1"/>
  <c r="F4507" i="1"/>
  <c r="C4508" i="1"/>
  <c r="D4508" i="1"/>
  <c r="E4508" i="1"/>
  <c r="F4508" i="1"/>
  <c r="C4509" i="1"/>
  <c r="D4509" i="1"/>
  <c r="E4509" i="1"/>
  <c r="F4509" i="1"/>
  <c r="C4510" i="1"/>
  <c r="D4510" i="1"/>
  <c r="E4510" i="1"/>
  <c r="F4510" i="1"/>
  <c r="C4511" i="1"/>
  <c r="D4511" i="1"/>
  <c r="E4511" i="1"/>
  <c r="F4511" i="1"/>
  <c r="C4512" i="1"/>
  <c r="D4512" i="1"/>
  <c r="E4512" i="1"/>
  <c r="F4512" i="1"/>
  <c r="C4513" i="1"/>
  <c r="D4513" i="1"/>
  <c r="E4513" i="1"/>
  <c r="F4513" i="1"/>
  <c r="C4514" i="1"/>
  <c r="D4514" i="1"/>
  <c r="E4514" i="1"/>
  <c r="F4514" i="1"/>
  <c r="C4515" i="1"/>
  <c r="D4515" i="1"/>
  <c r="E4515" i="1"/>
  <c r="F4515" i="1"/>
  <c r="C4516" i="1"/>
  <c r="D4516" i="1"/>
  <c r="E4516" i="1"/>
  <c r="F4516" i="1"/>
  <c r="C4517" i="1"/>
  <c r="D4517" i="1"/>
  <c r="E4517" i="1"/>
  <c r="F4517" i="1"/>
  <c r="C4518" i="1"/>
  <c r="D4518" i="1"/>
  <c r="E4518" i="1"/>
  <c r="F4518" i="1"/>
  <c r="C4519" i="1"/>
  <c r="D4519" i="1"/>
  <c r="E4519" i="1"/>
  <c r="F4519" i="1"/>
  <c r="C4520" i="1"/>
  <c r="D4520" i="1"/>
  <c r="E4520" i="1"/>
  <c r="F4520" i="1"/>
  <c r="C4521" i="1"/>
  <c r="D4521" i="1"/>
  <c r="E4521" i="1"/>
  <c r="F4521" i="1"/>
  <c r="C4522" i="1"/>
  <c r="D4522" i="1"/>
  <c r="E4522" i="1"/>
  <c r="F4522" i="1"/>
  <c r="C4523" i="1"/>
  <c r="D4523" i="1"/>
  <c r="E4523" i="1"/>
  <c r="F4523" i="1"/>
  <c r="C4524" i="1"/>
  <c r="D4524" i="1"/>
  <c r="E4524" i="1"/>
  <c r="F4524" i="1"/>
  <c r="C4525" i="1"/>
  <c r="D4525" i="1"/>
  <c r="E4525" i="1"/>
  <c r="F4525" i="1"/>
  <c r="C4526" i="1"/>
  <c r="D4526" i="1"/>
  <c r="E4526" i="1"/>
  <c r="F4526" i="1"/>
  <c r="C4527" i="1"/>
  <c r="D4527" i="1"/>
  <c r="E4527" i="1"/>
  <c r="F4527" i="1"/>
  <c r="C4528" i="1"/>
  <c r="D4528" i="1"/>
  <c r="E4528" i="1"/>
  <c r="F4528" i="1"/>
  <c r="C4529" i="1"/>
  <c r="D4529" i="1"/>
  <c r="E4529" i="1"/>
  <c r="F4529" i="1"/>
  <c r="C4530" i="1"/>
  <c r="D4530" i="1"/>
  <c r="E4530" i="1"/>
  <c r="F4530" i="1"/>
  <c r="C4531" i="1"/>
  <c r="D4531" i="1"/>
  <c r="E4531" i="1"/>
  <c r="F4531" i="1"/>
  <c r="C4532" i="1"/>
  <c r="D4532" i="1"/>
  <c r="E4532" i="1"/>
  <c r="F4532" i="1"/>
  <c r="C4533" i="1"/>
  <c r="D4533" i="1"/>
  <c r="E4533" i="1"/>
  <c r="F4533" i="1"/>
  <c r="C4534" i="1"/>
  <c r="D4534" i="1"/>
  <c r="E4534" i="1"/>
  <c r="F4534" i="1"/>
  <c r="C4535" i="1"/>
  <c r="D4535" i="1"/>
  <c r="E4535" i="1"/>
  <c r="F4535" i="1"/>
  <c r="C4536" i="1"/>
  <c r="D4536" i="1"/>
  <c r="E4536" i="1"/>
  <c r="F4536" i="1"/>
  <c r="C4537" i="1"/>
  <c r="D4537" i="1"/>
  <c r="E4537" i="1"/>
  <c r="F4537" i="1"/>
  <c r="C4538" i="1"/>
  <c r="D4538" i="1"/>
  <c r="E4538" i="1"/>
  <c r="F4538" i="1"/>
  <c r="C4539" i="1"/>
  <c r="D4539" i="1"/>
  <c r="E4539" i="1"/>
  <c r="F4539" i="1"/>
  <c r="C4540" i="1"/>
  <c r="D4540" i="1"/>
  <c r="E4540" i="1"/>
  <c r="F4540" i="1"/>
  <c r="C4541" i="1"/>
  <c r="D4541" i="1"/>
  <c r="E4541" i="1"/>
  <c r="F4541" i="1"/>
  <c r="C4542" i="1"/>
  <c r="D4542" i="1"/>
  <c r="E4542" i="1"/>
  <c r="F4542" i="1"/>
  <c r="C4543" i="1"/>
  <c r="D4543" i="1"/>
  <c r="E4543" i="1"/>
  <c r="F4543" i="1"/>
  <c r="C4544" i="1"/>
  <c r="D4544" i="1"/>
  <c r="E4544" i="1"/>
  <c r="F4544" i="1"/>
  <c r="C4545" i="1"/>
  <c r="D4545" i="1"/>
  <c r="E4545" i="1"/>
  <c r="F4545" i="1"/>
  <c r="C4546" i="1"/>
  <c r="D4546" i="1"/>
  <c r="E4546" i="1"/>
  <c r="F4546" i="1"/>
  <c r="C4547" i="1"/>
  <c r="D4547" i="1"/>
  <c r="E4547" i="1"/>
  <c r="F4547" i="1"/>
  <c r="C4548" i="1"/>
  <c r="D4548" i="1"/>
  <c r="E4548" i="1"/>
  <c r="F4548" i="1"/>
  <c r="C4549" i="1"/>
  <c r="D4549" i="1"/>
  <c r="E4549" i="1"/>
  <c r="F4549" i="1"/>
  <c r="C4550" i="1"/>
  <c r="D4550" i="1"/>
  <c r="E4550" i="1"/>
  <c r="F4550" i="1"/>
  <c r="C4551" i="1"/>
  <c r="D4551" i="1"/>
  <c r="E4551" i="1"/>
  <c r="F4551" i="1"/>
  <c r="C4552" i="1"/>
  <c r="D4552" i="1"/>
  <c r="E4552" i="1"/>
  <c r="F4552" i="1"/>
  <c r="C4553" i="1"/>
  <c r="D4553" i="1"/>
  <c r="E4553" i="1"/>
  <c r="F4553" i="1"/>
  <c r="C4554" i="1"/>
  <c r="D4554" i="1"/>
  <c r="E4554" i="1"/>
  <c r="F4554" i="1"/>
  <c r="C4555" i="1"/>
  <c r="D4555" i="1"/>
  <c r="E4555" i="1"/>
  <c r="F4555" i="1"/>
  <c r="C4556" i="1"/>
  <c r="D4556" i="1"/>
  <c r="E4556" i="1"/>
  <c r="F4556" i="1"/>
  <c r="C4557" i="1"/>
  <c r="D4557" i="1"/>
  <c r="E4557" i="1"/>
  <c r="F4557" i="1"/>
  <c r="C4558" i="1"/>
  <c r="D4558" i="1"/>
  <c r="E4558" i="1"/>
  <c r="F4558" i="1"/>
  <c r="C4559" i="1"/>
  <c r="D4559" i="1"/>
  <c r="E4559" i="1"/>
  <c r="F4559" i="1"/>
  <c r="C4560" i="1"/>
  <c r="D4560" i="1"/>
  <c r="E4560" i="1"/>
  <c r="F4560" i="1"/>
  <c r="C4561" i="1"/>
  <c r="D4561" i="1"/>
  <c r="E4561" i="1"/>
  <c r="F4561" i="1"/>
  <c r="C4562" i="1"/>
  <c r="D4562" i="1"/>
  <c r="E4562" i="1"/>
  <c r="F4562" i="1"/>
  <c r="C4563" i="1"/>
  <c r="D4563" i="1"/>
  <c r="E4563" i="1"/>
  <c r="F4563" i="1"/>
  <c r="C4564" i="1"/>
  <c r="D4564" i="1"/>
  <c r="E4564" i="1"/>
  <c r="F4564" i="1"/>
  <c r="C4565" i="1"/>
  <c r="D4565" i="1"/>
  <c r="E4565" i="1"/>
  <c r="F4565" i="1"/>
  <c r="C4566" i="1"/>
  <c r="D4566" i="1"/>
  <c r="E4566" i="1"/>
  <c r="F4566" i="1"/>
  <c r="C4567" i="1"/>
  <c r="D4567" i="1"/>
  <c r="E4567" i="1"/>
  <c r="F4567" i="1"/>
  <c r="C4568" i="1"/>
  <c r="D4568" i="1"/>
  <c r="E4568" i="1"/>
  <c r="F4568" i="1"/>
  <c r="C4569" i="1"/>
  <c r="D4569" i="1"/>
  <c r="E4569" i="1"/>
  <c r="F4569" i="1"/>
  <c r="C4570" i="1"/>
  <c r="D4570" i="1"/>
  <c r="E4570" i="1"/>
  <c r="F4570" i="1"/>
  <c r="C4571" i="1"/>
  <c r="D4571" i="1"/>
  <c r="E4571" i="1"/>
  <c r="F4571" i="1"/>
  <c r="C4572" i="1"/>
  <c r="D4572" i="1"/>
  <c r="E4572" i="1"/>
  <c r="F4572" i="1"/>
  <c r="C4573" i="1"/>
  <c r="D4573" i="1"/>
  <c r="E4573" i="1"/>
  <c r="F4573" i="1"/>
  <c r="C4574" i="1"/>
  <c r="D4574" i="1"/>
  <c r="E4574" i="1"/>
  <c r="F4574" i="1"/>
  <c r="C4575" i="1"/>
  <c r="D4575" i="1"/>
  <c r="E4575" i="1"/>
  <c r="F4575" i="1"/>
  <c r="C4576" i="1"/>
  <c r="D4576" i="1"/>
  <c r="E4576" i="1"/>
  <c r="F4576" i="1"/>
  <c r="C4577" i="1"/>
  <c r="D4577" i="1"/>
  <c r="E4577" i="1"/>
  <c r="F4577" i="1"/>
  <c r="C4578" i="1"/>
  <c r="D4578" i="1"/>
  <c r="E4578" i="1"/>
  <c r="F4578" i="1"/>
  <c r="C4579" i="1"/>
  <c r="D4579" i="1"/>
  <c r="E4579" i="1"/>
  <c r="F4579" i="1"/>
  <c r="C4580" i="1"/>
  <c r="D4580" i="1"/>
  <c r="E4580" i="1"/>
  <c r="F4580" i="1"/>
  <c r="C4581" i="1"/>
  <c r="D4581" i="1"/>
  <c r="E4581" i="1"/>
  <c r="F4581" i="1"/>
  <c r="C4582" i="1"/>
  <c r="D4582" i="1"/>
  <c r="E4582" i="1"/>
  <c r="F4582" i="1"/>
  <c r="C4583" i="1"/>
  <c r="D4583" i="1"/>
  <c r="E4583" i="1"/>
  <c r="F4583" i="1"/>
  <c r="C4584" i="1"/>
  <c r="D4584" i="1"/>
  <c r="E4584" i="1"/>
  <c r="F4584" i="1"/>
  <c r="C4585" i="1"/>
  <c r="D4585" i="1"/>
  <c r="E4585" i="1"/>
  <c r="F4585" i="1"/>
  <c r="C4586" i="1"/>
  <c r="D4586" i="1"/>
  <c r="E4586" i="1"/>
  <c r="F4586" i="1"/>
  <c r="C4587" i="1"/>
  <c r="D4587" i="1"/>
  <c r="E4587" i="1"/>
  <c r="F4587" i="1"/>
  <c r="C4588" i="1"/>
  <c r="D4588" i="1"/>
  <c r="E4588" i="1"/>
  <c r="F4588" i="1"/>
  <c r="C4589" i="1"/>
  <c r="D4589" i="1"/>
  <c r="E4589" i="1"/>
  <c r="F4589" i="1"/>
  <c r="C4590" i="1"/>
  <c r="D4590" i="1"/>
  <c r="E4590" i="1"/>
  <c r="F4590" i="1"/>
  <c r="C4591" i="1"/>
  <c r="D4591" i="1"/>
  <c r="E4591" i="1"/>
  <c r="F4591" i="1"/>
  <c r="C4592" i="1"/>
  <c r="D4592" i="1"/>
  <c r="E4592" i="1"/>
  <c r="F4592" i="1"/>
  <c r="C4593" i="1"/>
  <c r="D4593" i="1"/>
  <c r="E4593" i="1"/>
  <c r="F4593" i="1"/>
  <c r="C4594" i="1"/>
  <c r="D4594" i="1"/>
  <c r="E4594" i="1"/>
  <c r="F4594" i="1"/>
  <c r="C4595" i="1"/>
  <c r="D4595" i="1"/>
  <c r="E4595" i="1"/>
  <c r="F4595" i="1"/>
  <c r="C4596" i="1"/>
  <c r="D4596" i="1"/>
  <c r="E4596" i="1"/>
  <c r="F4596" i="1"/>
  <c r="C4597" i="1"/>
  <c r="D4597" i="1"/>
  <c r="E4597" i="1"/>
  <c r="F4597" i="1"/>
  <c r="C4598" i="1"/>
  <c r="D4598" i="1"/>
  <c r="E4598" i="1"/>
  <c r="F4598" i="1"/>
  <c r="C4599" i="1"/>
  <c r="D4599" i="1"/>
  <c r="E4599" i="1"/>
  <c r="F4599" i="1"/>
  <c r="C4600" i="1"/>
  <c r="D4600" i="1"/>
  <c r="E4600" i="1"/>
  <c r="F4600" i="1"/>
  <c r="C4601" i="1"/>
  <c r="D4601" i="1"/>
  <c r="E4601" i="1"/>
  <c r="F4601" i="1"/>
  <c r="C4602" i="1"/>
  <c r="D4602" i="1"/>
  <c r="E4602" i="1"/>
  <c r="F4602" i="1"/>
  <c r="C4603" i="1"/>
  <c r="D4603" i="1"/>
  <c r="E4603" i="1"/>
  <c r="F4603" i="1"/>
  <c r="C4604" i="1"/>
  <c r="D4604" i="1"/>
  <c r="E4604" i="1"/>
  <c r="F4604" i="1"/>
  <c r="C4605" i="1"/>
  <c r="D4605" i="1"/>
  <c r="E4605" i="1"/>
  <c r="F4605" i="1"/>
  <c r="C4606" i="1"/>
  <c r="D4606" i="1"/>
  <c r="E4606" i="1"/>
  <c r="F4606" i="1"/>
  <c r="C4607" i="1"/>
  <c r="D4607" i="1"/>
  <c r="E4607" i="1"/>
  <c r="F4607" i="1"/>
  <c r="C4608" i="1"/>
  <c r="D4608" i="1"/>
  <c r="E4608" i="1"/>
  <c r="F4608" i="1"/>
  <c r="C4609" i="1"/>
  <c r="D4609" i="1"/>
  <c r="E4609" i="1"/>
  <c r="F4609" i="1"/>
  <c r="C4610" i="1"/>
  <c r="D4610" i="1"/>
  <c r="E4610" i="1"/>
  <c r="F4610" i="1"/>
  <c r="C4611" i="1"/>
  <c r="D4611" i="1"/>
  <c r="E4611" i="1"/>
  <c r="F4611" i="1"/>
  <c r="C4612" i="1"/>
  <c r="D4612" i="1"/>
  <c r="E4612" i="1"/>
  <c r="F4612" i="1"/>
  <c r="C4613" i="1"/>
  <c r="D4613" i="1"/>
  <c r="E4613" i="1"/>
  <c r="F4613" i="1"/>
  <c r="C4614" i="1"/>
  <c r="D4614" i="1"/>
  <c r="E4614" i="1"/>
  <c r="F4614" i="1"/>
  <c r="C4615" i="1"/>
  <c r="D4615" i="1"/>
  <c r="E4615" i="1"/>
  <c r="F4615" i="1"/>
  <c r="C4616" i="1"/>
  <c r="D4616" i="1"/>
  <c r="E4616" i="1"/>
  <c r="F4616" i="1"/>
  <c r="C4617" i="1"/>
  <c r="D4617" i="1"/>
  <c r="E4617" i="1"/>
  <c r="F4617" i="1"/>
  <c r="C4618" i="1"/>
  <c r="D4618" i="1"/>
  <c r="E4618" i="1"/>
  <c r="F4618" i="1"/>
  <c r="C4619" i="1"/>
  <c r="D4619" i="1"/>
  <c r="E4619" i="1"/>
  <c r="F4619" i="1"/>
  <c r="C4620" i="1"/>
  <c r="D4620" i="1"/>
  <c r="E4620" i="1"/>
  <c r="F4620" i="1"/>
  <c r="C4621" i="1"/>
  <c r="D4621" i="1"/>
  <c r="E4621" i="1"/>
  <c r="F4621" i="1"/>
  <c r="C4622" i="1"/>
  <c r="D4622" i="1"/>
  <c r="E4622" i="1"/>
  <c r="F4622" i="1"/>
  <c r="C4623" i="1"/>
  <c r="D4623" i="1"/>
  <c r="E4623" i="1"/>
  <c r="F4623" i="1"/>
  <c r="C4624" i="1"/>
  <c r="D4624" i="1"/>
  <c r="E4624" i="1"/>
  <c r="F4624" i="1"/>
  <c r="C4625" i="1"/>
  <c r="D4625" i="1"/>
  <c r="E4625" i="1"/>
  <c r="F4625" i="1"/>
  <c r="C4626" i="1"/>
  <c r="D4626" i="1"/>
  <c r="E4626" i="1"/>
  <c r="F4626" i="1"/>
  <c r="C4627" i="1"/>
  <c r="D4627" i="1"/>
  <c r="E4627" i="1"/>
  <c r="F4627" i="1"/>
  <c r="C4628" i="1"/>
  <c r="D4628" i="1"/>
  <c r="E4628" i="1"/>
  <c r="F4628" i="1"/>
  <c r="C4629" i="1"/>
  <c r="D4629" i="1"/>
  <c r="E4629" i="1"/>
  <c r="F4629" i="1"/>
  <c r="C4630" i="1"/>
  <c r="D4630" i="1"/>
  <c r="E4630" i="1"/>
  <c r="F4630" i="1"/>
  <c r="C4631" i="1"/>
  <c r="D4631" i="1"/>
  <c r="E4631" i="1"/>
  <c r="F4631" i="1"/>
  <c r="C4632" i="1"/>
  <c r="D4632" i="1"/>
  <c r="E4632" i="1"/>
  <c r="F4632" i="1"/>
  <c r="C4633" i="1"/>
  <c r="D4633" i="1"/>
  <c r="E4633" i="1"/>
  <c r="F4633" i="1"/>
  <c r="C4634" i="1"/>
  <c r="D4634" i="1"/>
  <c r="E4634" i="1"/>
  <c r="F4634" i="1"/>
  <c r="C4635" i="1"/>
  <c r="D4635" i="1"/>
  <c r="E4635" i="1"/>
  <c r="F4635" i="1"/>
  <c r="C4636" i="1"/>
  <c r="D4636" i="1"/>
  <c r="E4636" i="1"/>
  <c r="F4636" i="1"/>
  <c r="C4637" i="1"/>
  <c r="D4637" i="1"/>
  <c r="E4637" i="1"/>
  <c r="F4637" i="1"/>
  <c r="C4638" i="1"/>
  <c r="D4638" i="1"/>
  <c r="E4638" i="1"/>
  <c r="F4638" i="1"/>
  <c r="C4639" i="1"/>
  <c r="D4639" i="1"/>
  <c r="E4639" i="1"/>
  <c r="F4639" i="1"/>
  <c r="C4640" i="1"/>
  <c r="D4640" i="1"/>
  <c r="E4640" i="1"/>
  <c r="F4640" i="1"/>
  <c r="C4641" i="1"/>
  <c r="D4641" i="1"/>
  <c r="E4641" i="1"/>
  <c r="F4641" i="1"/>
  <c r="C4642" i="1"/>
  <c r="D4642" i="1"/>
  <c r="E4642" i="1"/>
  <c r="F4642" i="1"/>
  <c r="C4643" i="1"/>
  <c r="D4643" i="1"/>
  <c r="E4643" i="1"/>
  <c r="F4643" i="1"/>
  <c r="C4644" i="1"/>
  <c r="D4644" i="1"/>
  <c r="E4644" i="1"/>
  <c r="F4644" i="1"/>
  <c r="C4645" i="1"/>
  <c r="D4645" i="1"/>
  <c r="E4645" i="1"/>
  <c r="F4645" i="1"/>
  <c r="C4646" i="1"/>
  <c r="D4646" i="1"/>
  <c r="E4646" i="1"/>
  <c r="F4646" i="1"/>
  <c r="C4647" i="1"/>
  <c r="D4647" i="1"/>
  <c r="E4647" i="1"/>
  <c r="F4647" i="1"/>
  <c r="C4648" i="1"/>
  <c r="D4648" i="1"/>
  <c r="E4648" i="1"/>
  <c r="F4648" i="1"/>
  <c r="C4649" i="1"/>
  <c r="D4649" i="1"/>
  <c r="E4649" i="1"/>
  <c r="F4649" i="1"/>
  <c r="C4650" i="1"/>
  <c r="D4650" i="1"/>
  <c r="E4650" i="1"/>
  <c r="F4650" i="1"/>
  <c r="C4651" i="1"/>
  <c r="D4651" i="1"/>
  <c r="E4651" i="1"/>
  <c r="F4651" i="1"/>
  <c r="C4652" i="1"/>
  <c r="D4652" i="1"/>
  <c r="E4652" i="1"/>
  <c r="F4652" i="1"/>
  <c r="C4653" i="1"/>
  <c r="D4653" i="1"/>
  <c r="E4653" i="1"/>
  <c r="F4653" i="1"/>
  <c r="C4654" i="1"/>
  <c r="D4654" i="1"/>
  <c r="E4654" i="1"/>
  <c r="F4654" i="1"/>
  <c r="C4655" i="1"/>
  <c r="D4655" i="1"/>
  <c r="E4655" i="1"/>
  <c r="F4655" i="1"/>
  <c r="C4656" i="1"/>
  <c r="D4656" i="1"/>
  <c r="E4656" i="1"/>
  <c r="F4656" i="1"/>
  <c r="C4657" i="1"/>
  <c r="D4657" i="1"/>
  <c r="E4657" i="1"/>
  <c r="F4657" i="1"/>
  <c r="C4658" i="1"/>
  <c r="D4658" i="1"/>
  <c r="E4658" i="1"/>
  <c r="F4658" i="1"/>
  <c r="C4659" i="1"/>
  <c r="D4659" i="1"/>
  <c r="E4659" i="1"/>
  <c r="F4659" i="1"/>
  <c r="C4660" i="1"/>
  <c r="D4660" i="1"/>
  <c r="E4660" i="1"/>
  <c r="F4660" i="1"/>
  <c r="C4661" i="1"/>
  <c r="D4661" i="1"/>
  <c r="E4661" i="1"/>
  <c r="F4661" i="1"/>
  <c r="C4662" i="1"/>
  <c r="D4662" i="1"/>
  <c r="E4662" i="1"/>
  <c r="F4662" i="1"/>
  <c r="C4663" i="1"/>
  <c r="D4663" i="1"/>
  <c r="E4663" i="1"/>
  <c r="F4663" i="1"/>
  <c r="C4664" i="1"/>
  <c r="D4664" i="1"/>
  <c r="E4664" i="1"/>
  <c r="F4664" i="1"/>
  <c r="C4665" i="1"/>
  <c r="D4665" i="1"/>
  <c r="E4665" i="1"/>
  <c r="F4665" i="1"/>
  <c r="C4666" i="1"/>
  <c r="D4666" i="1"/>
  <c r="E4666" i="1"/>
  <c r="F4666" i="1"/>
  <c r="C4667" i="1"/>
  <c r="D4667" i="1"/>
  <c r="E4667" i="1"/>
  <c r="F4667" i="1"/>
  <c r="C4668" i="1"/>
  <c r="D4668" i="1"/>
  <c r="E4668" i="1"/>
  <c r="F4668" i="1"/>
  <c r="C4669" i="1"/>
  <c r="D4669" i="1"/>
  <c r="E4669" i="1"/>
  <c r="F4669" i="1"/>
  <c r="C4670" i="1"/>
  <c r="D4670" i="1"/>
  <c r="E4670" i="1"/>
  <c r="F4670" i="1"/>
  <c r="C4671" i="1"/>
  <c r="D4671" i="1"/>
  <c r="E4671" i="1"/>
  <c r="F4671" i="1"/>
  <c r="C4672" i="1"/>
  <c r="D4672" i="1"/>
  <c r="E4672" i="1"/>
  <c r="F4672" i="1"/>
  <c r="C4673" i="1"/>
  <c r="D4673" i="1"/>
  <c r="E4673" i="1"/>
  <c r="F4673" i="1"/>
  <c r="C4674" i="1"/>
  <c r="D4674" i="1"/>
  <c r="E4674" i="1"/>
  <c r="F4674" i="1"/>
  <c r="C4675" i="1"/>
  <c r="D4675" i="1"/>
  <c r="E4675" i="1"/>
  <c r="F4675" i="1"/>
  <c r="C4676" i="1"/>
  <c r="D4676" i="1"/>
  <c r="E4676" i="1"/>
  <c r="F4676" i="1"/>
  <c r="C4677" i="1"/>
  <c r="D4677" i="1"/>
  <c r="E4677" i="1"/>
  <c r="F4677" i="1"/>
  <c r="C4678" i="1"/>
  <c r="D4678" i="1"/>
  <c r="E4678" i="1"/>
  <c r="F4678" i="1"/>
  <c r="C4679" i="1"/>
  <c r="D4679" i="1"/>
  <c r="E4679" i="1"/>
  <c r="F4679" i="1"/>
  <c r="C4680" i="1"/>
  <c r="D4680" i="1"/>
  <c r="E4680" i="1"/>
  <c r="F4680" i="1"/>
  <c r="C4681" i="1"/>
  <c r="D4681" i="1"/>
  <c r="E4681" i="1"/>
  <c r="F4681" i="1"/>
  <c r="C4682" i="1"/>
  <c r="D4682" i="1"/>
  <c r="E4682" i="1"/>
  <c r="F4682" i="1"/>
  <c r="C4683" i="1"/>
  <c r="D4683" i="1"/>
  <c r="E4683" i="1"/>
  <c r="F4683" i="1"/>
  <c r="C4684" i="1"/>
  <c r="D4684" i="1"/>
  <c r="E4684" i="1"/>
  <c r="F4684" i="1"/>
  <c r="C4685" i="1"/>
  <c r="D4685" i="1"/>
  <c r="E4685" i="1"/>
  <c r="F4685" i="1"/>
  <c r="C4686" i="1"/>
  <c r="D4686" i="1"/>
  <c r="E4686" i="1"/>
  <c r="F4686" i="1"/>
  <c r="C4687" i="1"/>
  <c r="D4687" i="1"/>
  <c r="E4687" i="1"/>
  <c r="F4687" i="1"/>
  <c r="C4688" i="1"/>
  <c r="D4688" i="1"/>
  <c r="E4688" i="1"/>
  <c r="F4688" i="1"/>
  <c r="C4689" i="1"/>
  <c r="D4689" i="1"/>
  <c r="E4689" i="1"/>
  <c r="F4689" i="1"/>
  <c r="C4690" i="1"/>
  <c r="D4690" i="1"/>
  <c r="E4690" i="1"/>
  <c r="F4690" i="1"/>
  <c r="C4691" i="1"/>
  <c r="D4691" i="1"/>
  <c r="E4691" i="1"/>
  <c r="F4691" i="1"/>
  <c r="C4692" i="1"/>
  <c r="D4692" i="1"/>
  <c r="E4692" i="1"/>
  <c r="F4692" i="1"/>
  <c r="C4693" i="1"/>
  <c r="D4693" i="1"/>
  <c r="E4693" i="1"/>
  <c r="F4693" i="1"/>
  <c r="C4694" i="1"/>
  <c r="D4694" i="1"/>
  <c r="E4694" i="1"/>
  <c r="F4694" i="1"/>
  <c r="C4695" i="1"/>
  <c r="D4695" i="1"/>
  <c r="E4695" i="1"/>
  <c r="F4695" i="1"/>
  <c r="C4696" i="1"/>
  <c r="D4696" i="1"/>
  <c r="E4696" i="1"/>
  <c r="F4696" i="1"/>
  <c r="C4697" i="1"/>
  <c r="D4697" i="1"/>
  <c r="E4697" i="1"/>
  <c r="F4697" i="1"/>
  <c r="C4698" i="1"/>
  <c r="D4698" i="1"/>
  <c r="E4698" i="1"/>
  <c r="F4698" i="1"/>
  <c r="C4699" i="1"/>
  <c r="D4699" i="1"/>
  <c r="E4699" i="1"/>
  <c r="F4699" i="1"/>
  <c r="C4700" i="1"/>
  <c r="D4700" i="1"/>
  <c r="E4700" i="1"/>
  <c r="F4700" i="1"/>
  <c r="C4701" i="1"/>
  <c r="D4701" i="1"/>
  <c r="E4701" i="1"/>
  <c r="F4701" i="1"/>
  <c r="C4702" i="1"/>
  <c r="D4702" i="1"/>
  <c r="E4702" i="1"/>
  <c r="F4702" i="1"/>
  <c r="C4703" i="1"/>
  <c r="D4703" i="1"/>
  <c r="E4703" i="1"/>
  <c r="F4703" i="1"/>
  <c r="C4704" i="1"/>
  <c r="D4704" i="1"/>
  <c r="E4704" i="1"/>
  <c r="F4704" i="1"/>
  <c r="C4705" i="1"/>
  <c r="D4705" i="1"/>
  <c r="E4705" i="1"/>
  <c r="F4705" i="1"/>
  <c r="C4706" i="1"/>
  <c r="D4706" i="1"/>
  <c r="E4706" i="1"/>
  <c r="F4706" i="1"/>
  <c r="C4707" i="1"/>
  <c r="D4707" i="1"/>
  <c r="E4707" i="1"/>
  <c r="F4707" i="1"/>
  <c r="C4708" i="1"/>
  <c r="D4708" i="1"/>
  <c r="E4708" i="1"/>
  <c r="F4708" i="1"/>
  <c r="C4709" i="1"/>
  <c r="D4709" i="1"/>
  <c r="E4709" i="1"/>
  <c r="F4709" i="1"/>
  <c r="C4710" i="1"/>
  <c r="D4710" i="1"/>
  <c r="E4710" i="1"/>
  <c r="F4710" i="1"/>
  <c r="C4711" i="1"/>
  <c r="D4711" i="1"/>
  <c r="E4711" i="1"/>
  <c r="F4711" i="1"/>
  <c r="C4712" i="1"/>
  <c r="D4712" i="1"/>
  <c r="E4712" i="1"/>
  <c r="F4712" i="1"/>
  <c r="C4713" i="1"/>
  <c r="D4713" i="1"/>
  <c r="E4713" i="1"/>
  <c r="F4713" i="1"/>
  <c r="C4714" i="1"/>
  <c r="D4714" i="1"/>
  <c r="E4714" i="1"/>
  <c r="F4714" i="1"/>
  <c r="C4715" i="1"/>
  <c r="D4715" i="1"/>
  <c r="E4715" i="1"/>
  <c r="F4715" i="1"/>
  <c r="C4716" i="1"/>
  <c r="D4716" i="1"/>
  <c r="E4716" i="1"/>
  <c r="F4716" i="1"/>
  <c r="C4717" i="1"/>
  <c r="D4717" i="1"/>
  <c r="E4717" i="1"/>
  <c r="F4717" i="1"/>
  <c r="C4718" i="1"/>
  <c r="D4718" i="1"/>
  <c r="E4718" i="1"/>
  <c r="F4718" i="1"/>
  <c r="C4719" i="1"/>
  <c r="D4719" i="1"/>
  <c r="E4719" i="1"/>
  <c r="F4719" i="1"/>
  <c r="C4720" i="1"/>
  <c r="D4720" i="1"/>
  <c r="E4720" i="1"/>
  <c r="F4720" i="1"/>
  <c r="C4721" i="1"/>
  <c r="D4721" i="1"/>
  <c r="E4721" i="1"/>
  <c r="F4721" i="1"/>
  <c r="C4722" i="1"/>
  <c r="D4722" i="1"/>
  <c r="E4722" i="1"/>
  <c r="F4722" i="1"/>
  <c r="C4723" i="1"/>
  <c r="D4723" i="1"/>
  <c r="E4723" i="1"/>
  <c r="F4723" i="1"/>
  <c r="C4724" i="1"/>
  <c r="D4724" i="1"/>
  <c r="E4724" i="1"/>
  <c r="F4724" i="1"/>
  <c r="C4725" i="1"/>
  <c r="D4725" i="1"/>
  <c r="E4725" i="1"/>
  <c r="F4725" i="1"/>
  <c r="C4726" i="1"/>
  <c r="D4726" i="1"/>
  <c r="E4726" i="1"/>
  <c r="F4726" i="1"/>
  <c r="C4727" i="1"/>
  <c r="D4727" i="1"/>
  <c r="E4727" i="1"/>
  <c r="F4727" i="1"/>
  <c r="C4728" i="1"/>
  <c r="D4728" i="1"/>
  <c r="E4728" i="1"/>
  <c r="F4728" i="1"/>
  <c r="C4729" i="1"/>
  <c r="D4729" i="1"/>
  <c r="E4729" i="1"/>
  <c r="F4729" i="1"/>
  <c r="C4730" i="1"/>
  <c r="D4730" i="1"/>
  <c r="E4730" i="1"/>
  <c r="F4730" i="1"/>
  <c r="C4731" i="1"/>
  <c r="D4731" i="1"/>
  <c r="E4731" i="1"/>
  <c r="F4731" i="1"/>
  <c r="C4732" i="1"/>
  <c r="D4732" i="1"/>
  <c r="E4732" i="1"/>
  <c r="F4732" i="1"/>
  <c r="C4733" i="1"/>
  <c r="D4733" i="1"/>
  <c r="E4733" i="1"/>
  <c r="F4733" i="1"/>
  <c r="C4734" i="1"/>
  <c r="D4734" i="1"/>
  <c r="E4734" i="1"/>
  <c r="F4734" i="1"/>
  <c r="C4735" i="1"/>
  <c r="D4735" i="1"/>
  <c r="E4735" i="1"/>
  <c r="F4735" i="1"/>
  <c r="C4736" i="1"/>
  <c r="D4736" i="1"/>
  <c r="E4736" i="1"/>
  <c r="F4736" i="1"/>
  <c r="C4737" i="1"/>
  <c r="D4737" i="1"/>
  <c r="E4737" i="1"/>
  <c r="F4737" i="1"/>
  <c r="C4738" i="1"/>
  <c r="D4738" i="1"/>
  <c r="E4738" i="1"/>
  <c r="F4738" i="1"/>
  <c r="C4739" i="1"/>
  <c r="D4739" i="1"/>
  <c r="E4739" i="1"/>
  <c r="F4739" i="1"/>
  <c r="C4740" i="1"/>
  <c r="D4740" i="1"/>
  <c r="E4740" i="1"/>
  <c r="F4740" i="1"/>
  <c r="C4741" i="1"/>
  <c r="D4741" i="1"/>
  <c r="E4741" i="1"/>
  <c r="F4741" i="1"/>
  <c r="C4742" i="1"/>
  <c r="D4742" i="1"/>
  <c r="E4742" i="1"/>
  <c r="F4742" i="1"/>
  <c r="C4743" i="1"/>
  <c r="D4743" i="1"/>
  <c r="E4743" i="1"/>
  <c r="F4743" i="1"/>
  <c r="C4744" i="1"/>
  <c r="D4744" i="1"/>
  <c r="E4744" i="1"/>
  <c r="F4744" i="1"/>
  <c r="C4745" i="1"/>
  <c r="D4745" i="1"/>
  <c r="E4745" i="1"/>
  <c r="F4745" i="1"/>
  <c r="C4746" i="1"/>
  <c r="D4746" i="1"/>
  <c r="E4746" i="1"/>
  <c r="F4746" i="1"/>
  <c r="C4747" i="1"/>
  <c r="D4747" i="1"/>
  <c r="E4747" i="1"/>
  <c r="F4747" i="1"/>
  <c r="C4748" i="1"/>
  <c r="D4748" i="1"/>
  <c r="E4748" i="1"/>
  <c r="F4748" i="1"/>
  <c r="C4749" i="1"/>
  <c r="D4749" i="1"/>
  <c r="E4749" i="1"/>
  <c r="F4749" i="1"/>
  <c r="C4750" i="1"/>
  <c r="D4750" i="1"/>
  <c r="E4750" i="1"/>
  <c r="F4750" i="1"/>
  <c r="C4751" i="1"/>
  <c r="D4751" i="1"/>
  <c r="E4751" i="1"/>
  <c r="F4751" i="1"/>
  <c r="C4752" i="1"/>
  <c r="D4752" i="1"/>
  <c r="E4752" i="1"/>
  <c r="F4752" i="1"/>
  <c r="C4753" i="1"/>
  <c r="D4753" i="1"/>
  <c r="E4753" i="1"/>
  <c r="F4753" i="1"/>
  <c r="C4754" i="1"/>
  <c r="D4754" i="1"/>
  <c r="E4754" i="1"/>
  <c r="F4754" i="1"/>
  <c r="C4755" i="1"/>
  <c r="D4755" i="1"/>
  <c r="E4755" i="1"/>
  <c r="F4755" i="1"/>
  <c r="C4756" i="1"/>
  <c r="D4756" i="1"/>
  <c r="E4756" i="1"/>
  <c r="F4756" i="1"/>
  <c r="C4757" i="1"/>
  <c r="D4757" i="1"/>
  <c r="E4757" i="1"/>
  <c r="F4757" i="1"/>
  <c r="C4758" i="1"/>
  <c r="D4758" i="1"/>
  <c r="E4758" i="1"/>
  <c r="F4758" i="1"/>
  <c r="C4759" i="1"/>
  <c r="D4759" i="1"/>
  <c r="E4759" i="1"/>
  <c r="F4759" i="1"/>
  <c r="C4760" i="1"/>
  <c r="D4760" i="1"/>
  <c r="E4760" i="1"/>
  <c r="F4760" i="1"/>
  <c r="C4761" i="1"/>
  <c r="D4761" i="1"/>
  <c r="E4761" i="1"/>
  <c r="F4761" i="1"/>
  <c r="C4762" i="1"/>
  <c r="D4762" i="1"/>
  <c r="E4762" i="1"/>
  <c r="F4762" i="1"/>
  <c r="C4763" i="1"/>
  <c r="D4763" i="1"/>
  <c r="E4763" i="1"/>
  <c r="F4763" i="1"/>
  <c r="C4764" i="1"/>
  <c r="D4764" i="1"/>
  <c r="E4764" i="1"/>
  <c r="F4764" i="1"/>
  <c r="C4765" i="1"/>
  <c r="D4765" i="1"/>
  <c r="E4765" i="1"/>
  <c r="F4765" i="1"/>
  <c r="C4766" i="1"/>
  <c r="D4766" i="1"/>
  <c r="E4766" i="1"/>
  <c r="F4766" i="1"/>
  <c r="C4767" i="1"/>
  <c r="D4767" i="1"/>
  <c r="E4767" i="1"/>
  <c r="F4767" i="1"/>
  <c r="C4768" i="1"/>
  <c r="D4768" i="1"/>
  <c r="E4768" i="1"/>
  <c r="F4768" i="1"/>
  <c r="C4769" i="1"/>
  <c r="D4769" i="1"/>
  <c r="E4769" i="1"/>
  <c r="F4769" i="1"/>
  <c r="C4770" i="1"/>
  <c r="D4770" i="1"/>
  <c r="E4770" i="1"/>
  <c r="F4770" i="1"/>
  <c r="C4771" i="1"/>
  <c r="D4771" i="1"/>
  <c r="E4771" i="1"/>
  <c r="F4771" i="1"/>
  <c r="C4772" i="1"/>
  <c r="D4772" i="1"/>
  <c r="E4772" i="1"/>
  <c r="F4772" i="1"/>
  <c r="C4773" i="1"/>
  <c r="D4773" i="1"/>
  <c r="E4773" i="1"/>
  <c r="F4773" i="1"/>
  <c r="C4774" i="1"/>
  <c r="D4774" i="1"/>
  <c r="E4774" i="1"/>
  <c r="F4774" i="1"/>
  <c r="C4775" i="1"/>
  <c r="D4775" i="1"/>
  <c r="E4775" i="1"/>
  <c r="F4775" i="1"/>
  <c r="C4776" i="1"/>
  <c r="D4776" i="1"/>
  <c r="E4776" i="1"/>
  <c r="F4776" i="1"/>
  <c r="C4777" i="1"/>
  <c r="D4777" i="1"/>
  <c r="E4777" i="1"/>
  <c r="F4777" i="1"/>
  <c r="C4778" i="1"/>
  <c r="D4778" i="1"/>
  <c r="E4778" i="1"/>
  <c r="F4778" i="1"/>
  <c r="C4779" i="1"/>
  <c r="D4779" i="1"/>
  <c r="E4779" i="1"/>
  <c r="F4779" i="1"/>
  <c r="C4780" i="1"/>
  <c r="D4780" i="1"/>
  <c r="E4780" i="1"/>
  <c r="F4780" i="1"/>
  <c r="C4781" i="1"/>
  <c r="D4781" i="1"/>
  <c r="E4781" i="1"/>
  <c r="F4781" i="1"/>
  <c r="C4782" i="1"/>
  <c r="D4782" i="1"/>
  <c r="E4782" i="1"/>
  <c r="F4782" i="1"/>
  <c r="C4783" i="1"/>
  <c r="D4783" i="1"/>
  <c r="E4783" i="1"/>
  <c r="F4783" i="1"/>
  <c r="C4784" i="1"/>
  <c r="D4784" i="1"/>
  <c r="E4784" i="1"/>
  <c r="F4784" i="1"/>
  <c r="C4785" i="1"/>
  <c r="D4785" i="1"/>
  <c r="E4785" i="1"/>
  <c r="F4785" i="1"/>
  <c r="C4786" i="1"/>
  <c r="D4786" i="1"/>
  <c r="E4786" i="1"/>
  <c r="F4786" i="1"/>
  <c r="C4787" i="1"/>
  <c r="D4787" i="1"/>
  <c r="E4787" i="1"/>
  <c r="F4787" i="1"/>
  <c r="C4788" i="1"/>
  <c r="D4788" i="1"/>
  <c r="E4788" i="1"/>
  <c r="F4788" i="1"/>
  <c r="C4789" i="1"/>
  <c r="D4789" i="1"/>
  <c r="E4789" i="1"/>
  <c r="F4789" i="1"/>
  <c r="C4790" i="1"/>
  <c r="D4790" i="1"/>
  <c r="E4790" i="1"/>
  <c r="F4790" i="1"/>
  <c r="C4791" i="1"/>
  <c r="D4791" i="1"/>
  <c r="E4791" i="1"/>
  <c r="F4791" i="1"/>
  <c r="C4792" i="1"/>
  <c r="D4792" i="1"/>
  <c r="E4792" i="1"/>
  <c r="F4792" i="1"/>
  <c r="C4793" i="1"/>
  <c r="D4793" i="1"/>
  <c r="E4793" i="1"/>
  <c r="F4793" i="1"/>
  <c r="C4794" i="1"/>
  <c r="D4794" i="1"/>
  <c r="E4794" i="1"/>
  <c r="F4794" i="1"/>
  <c r="C4795" i="1"/>
  <c r="D4795" i="1"/>
  <c r="E4795" i="1"/>
  <c r="F4795" i="1"/>
  <c r="C4796" i="1"/>
  <c r="D4796" i="1"/>
  <c r="E4796" i="1"/>
  <c r="F4796" i="1"/>
  <c r="C4797" i="1"/>
  <c r="D4797" i="1"/>
  <c r="E4797" i="1"/>
  <c r="F4797" i="1"/>
  <c r="C4798" i="1"/>
  <c r="D4798" i="1"/>
  <c r="E4798" i="1"/>
  <c r="F4798" i="1"/>
  <c r="C4799" i="1"/>
  <c r="D4799" i="1"/>
  <c r="E4799" i="1"/>
  <c r="F4799" i="1"/>
  <c r="C4800" i="1"/>
  <c r="D4800" i="1"/>
  <c r="E4800" i="1"/>
  <c r="F4800" i="1"/>
  <c r="C4801" i="1"/>
  <c r="D4801" i="1"/>
  <c r="E4801" i="1"/>
  <c r="F4801" i="1"/>
  <c r="C4802" i="1"/>
  <c r="D4802" i="1"/>
  <c r="E4802" i="1"/>
  <c r="F4802" i="1"/>
  <c r="C4803" i="1"/>
  <c r="D4803" i="1"/>
  <c r="E4803" i="1"/>
  <c r="F4803" i="1"/>
  <c r="C4804" i="1"/>
  <c r="D4804" i="1"/>
  <c r="E4804" i="1"/>
  <c r="F4804" i="1"/>
  <c r="C4805" i="1"/>
  <c r="D4805" i="1"/>
  <c r="E4805" i="1"/>
  <c r="F4805" i="1"/>
  <c r="C4806" i="1"/>
  <c r="D4806" i="1"/>
  <c r="E4806" i="1"/>
  <c r="F4806" i="1"/>
  <c r="C4807" i="1"/>
  <c r="D4807" i="1"/>
  <c r="E4807" i="1"/>
  <c r="F4807" i="1"/>
  <c r="C4808" i="1"/>
  <c r="D4808" i="1"/>
  <c r="E4808" i="1"/>
  <c r="F4808" i="1"/>
  <c r="C4809" i="1"/>
  <c r="D4809" i="1"/>
  <c r="E4809" i="1"/>
  <c r="F4809" i="1"/>
  <c r="C4810" i="1"/>
  <c r="D4810" i="1"/>
  <c r="E4810" i="1"/>
  <c r="F4810" i="1"/>
  <c r="C4811" i="1"/>
  <c r="D4811" i="1"/>
  <c r="E4811" i="1"/>
  <c r="F4811" i="1"/>
  <c r="C4812" i="1"/>
  <c r="D4812" i="1"/>
  <c r="E4812" i="1"/>
  <c r="F4812" i="1"/>
  <c r="C4813" i="1"/>
  <c r="D4813" i="1"/>
  <c r="E4813" i="1"/>
  <c r="F4813" i="1"/>
  <c r="C4814" i="1"/>
  <c r="D4814" i="1"/>
  <c r="E4814" i="1"/>
  <c r="F4814" i="1"/>
  <c r="C4815" i="1"/>
  <c r="D4815" i="1"/>
  <c r="E4815" i="1"/>
  <c r="F4815" i="1"/>
  <c r="C4816" i="1"/>
  <c r="D4816" i="1"/>
  <c r="E4816" i="1"/>
  <c r="F4816" i="1"/>
  <c r="C4817" i="1"/>
  <c r="D4817" i="1"/>
  <c r="E4817" i="1"/>
  <c r="F4817" i="1"/>
  <c r="C4818" i="1"/>
  <c r="D4818" i="1"/>
  <c r="E4818" i="1"/>
  <c r="F4818" i="1"/>
  <c r="C4819" i="1"/>
  <c r="D4819" i="1"/>
  <c r="E4819" i="1"/>
  <c r="F4819" i="1"/>
  <c r="C4820" i="1"/>
  <c r="D4820" i="1"/>
  <c r="E4820" i="1"/>
  <c r="F4820" i="1"/>
  <c r="C4821" i="1"/>
  <c r="D4821" i="1"/>
  <c r="E4821" i="1"/>
  <c r="F4821" i="1"/>
  <c r="C4822" i="1"/>
  <c r="D4822" i="1"/>
  <c r="E4822" i="1"/>
  <c r="F4822" i="1"/>
  <c r="C4823" i="1"/>
  <c r="D4823" i="1"/>
  <c r="E4823" i="1"/>
  <c r="F4823" i="1"/>
  <c r="C4824" i="1"/>
  <c r="D4824" i="1"/>
  <c r="E4824" i="1"/>
  <c r="F4824" i="1"/>
  <c r="C4825" i="1"/>
  <c r="D4825" i="1"/>
  <c r="E4825" i="1"/>
  <c r="F4825" i="1"/>
  <c r="C4826" i="1"/>
  <c r="D4826" i="1"/>
  <c r="E4826" i="1"/>
  <c r="F4826" i="1"/>
  <c r="C4827" i="1"/>
  <c r="D4827" i="1"/>
  <c r="E4827" i="1"/>
  <c r="F4827" i="1"/>
  <c r="C4828" i="1"/>
  <c r="D4828" i="1"/>
  <c r="E4828" i="1"/>
  <c r="F4828" i="1"/>
  <c r="C4829" i="1"/>
  <c r="D4829" i="1"/>
  <c r="E4829" i="1"/>
  <c r="F4829" i="1"/>
  <c r="C4830" i="1"/>
  <c r="D4830" i="1"/>
  <c r="E4830" i="1"/>
  <c r="F4830" i="1"/>
  <c r="C4831" i="1"/>
  <c r="D4831" i="1"/>
  <c r="E4831" i="1"/>
  <c r="F4831" i="1"/>
  <c r="C4832" i="1"/>
  <c r="D4832" i="1"/>
  <c r="E4832" i="1"/>
  <c r="F4832" i="1"/>
  <c r="C4833" i="1"/>
  <c r="D4833" i="1"/>
  <c r="E4833" i="1"/>
  <c r="F4833" i="1"/>
  <c r="C4834" i="1"/>
  <c r="D4834" i="1"/>
  <c r="E4834" i="1"/>
  <c r="F4834" i="1"/>
  <c r="C4835" i="1"/>
  <c r="D4835" i="1"/>
  <c r="E4835" i="1"/>
  <c r="F4835" i="1"/>
  <c r="C4836" i="1"/>
  <c r="D4836" i="1"/>
  <c r="E4836" i="1"/>
  <c r="F4836" i="1"/>
  <c r="C4837" i="1"/>
  <c r="D4837" i="1"/>
  <c r="E4837" i="1"/>
  <c r="F4837" i="1"/>
  <c r="C4838" i="1"/>
  <c r="D4838" i="1"/>
  <c r="E4838" i="1"/>
  <c r="F4838" i="1"/>
  <c r="C4839" i="1"/>
  <c r="D4839" i="1"/>
  <c r="E4839" i="1"/>
  <c r="F4839" i="1"/>
  <c r="C4840" i="1"/>
  <c r="D4840" i="1"/>
  <c r="E4840" i="1"/>
  <c r="F4840" i="1"/>
  <c r="C4841" i="1"/>
  <c r="D4841" i="1"/>
  <c r="E4841" i="1"/>
  <c r="F4841" i="1"/>
  <c r="C4842" i="1"/>
  <c r="D4842" i="1"/>
  <c r="E4842" i="1"/>
  <c r="F4842" i="1"/>
  <c r="C4843" i="1"/>
  <c r="D4843" i="1"/>
  <c r="E4843" i="1"/>
  <c r="F4843" i="1"/>
  <c r="C4844" i="1"/>
  <c r="D4844" i="1"/>
  <c r="E4844" i="1"/>
  <c r="F4844" i="1"/>
  <c r="C4845" i="1"/>
  <c r="D4845" i="1"/>
  <c r="E4845" i="1"/>
  <c r="F4845" i="1"/>
  <c r="C4846" i="1"/>
  <c r="D4846" i="1"/>
  <c r="E4846" i="1"/>
  <c r="F4846" i="1"/>
  <c r="C4847" i="1"/>
  <c r="D4847" i="1"/>
  <c r="E4847" i="1"/>
  <c r="F4847" i="1"/>
  <c r="C4848" i="1"/>
  <c r="D4848" i="1"/>
  <c r="E4848" i="1"/>
  <c r="F4848" i="1"/>
  <c r="C4849" i="1"/>
  <c r="D4849" i="1"/>
  <c r="E4849" i="1"/>
  <c r="F4849" i="1"/>
  <c r="C4850" i="1"/>
  <c r="D4850" i="1"/>
  <c r="E4850" i="1"/>
  <c r="F4850" i="1"/>
  <c r="C4851" i="1"/>
  <c r="D4851" i="1"/>
  <c r="E4851" i="1"/>
  <c r="F4851" i="1"/>
  <c r="C4852" i="1"/>
  <c r="D4852" i="1"/>
  <c r="E4852" i="1"/>
  <c r="F4852" i="1"/>
  <c r="C4853" i="1"/>
  <c r="D4853" i="1"/>
  <c r="E4853" i="1"/>
  <c r="F4853" i="1"/>
  <c r="C4854" i="1"/>
  <c r="D4854" i="1"/>
  <c r="E4854" i="1"/>
  <c r="F4854" i="1"/>
  <c r="C4855" i="1"/>
  <c r="D4855" i="1"/>
  <c r="E4855" i="1"/>
  <c r="F4855" i="1"/>
  <c r="C4856" i="1"/>
  <c r="D4856" i="1"/>
  <c r="E4856" i="1"/>
  <c r="F4856" i="1"/>
  <c r="C4857" i="1"/>
  <c r="D4857" i="1"/>
  <c r="E4857" i="1"/>
  <c r="F4857" i="1"/>
  <c r="C4858" i="1"/>
  <c r="D4858" i="1"/>
  <c r="E4858" i="1"/>
  <c r="F4858" i="1"/>
  <c r="C4859" i="1"/>
  <c r="D4859" i="1"/>
  <c r="E4859" i="1"/>
  <c r="F4859" i="1"/>
  <c r="C4860" i="1"/>
  <c r="D4860" i="1"/>
  <c r="E4860" i="1"/>
  <c r="F4860" i="1"/>
  <c r="C4861" i="1"/>
  <c r="D4861" i="1"/>
  <c r="E4861" i="1"/>
  <c r="F4861" i="1"/>
  <c r="C4862" i="1"/>
  <c r="D4862" i="1"/>
  <c r="E4862" i="1"/>
  <c r="F4862" i="1"/>
  <c r="C4863" i="1"/>
  <c r="D4863" i="1"/>
  <c r="E4863" i="1"/>
  <c r="F4863" i="1"/>
  <c r="C4864" i="1"/>
  <c r="D4864" i="1"/>
  <c r="E4864" i="1"/>
  <c r="F4864" i="1"/>
  <c r="C4865" i="1"/>
  <c r="D4865" i="1"/>
  <c r="E4865" i="1"/>
  <c r="F4865" i="1"/>
  <c r="C4866" i="1"/>
  <c r="D4866" i="1"/>
  <c r="E4866" i="1"/>
  <c r="F4866" i="1"/>
  <c r="C4867" i="1"/>
  <c r="D4867" i="1"/>
  <c r="E4867" i="1"/>
  <c r="F4867" i="1"/>
  <c r="C4868" i="1"/>
  <c r="D4868" i="1"/>
  <c r="E4868" i="1"/>
  <c r="F4868" i="1"/>
  <c r="C4869" i="1"/>
  <c r="D4869" i="1"/>
  <c r="E4869" i="1"/>
  <c r="F4869" i="1"/>
  <c r="C4870" i="1"/>
  <c r="D4870" i="1"/>
  <c r="E4870" i="1"/>
  <c r="F4870" i="1"/>
  <c r="C4871" i="1"/>
  <c r="D4871" i="1"/>
  <c r="E4871" i="1"/>
  <c r="F4871" i="1"/>
  <c r="C4872" i="1"/>
  <c r="D4872" i="1"/>
  <c r="E4872" i="1"/>
  <c r="F4872" i="1"/>
  <c r="C4873" i="1"/>
  <c r="D4873" i="1"/>
  <c r="E4873" i="1"/>
  <c r="F4873" i="1"/>
  <c r="C4874" i="1"/>
  <c r="D4874" i="1"/>
  <c r="E4874" i="1"/>
  <c r="F4874" i="1"/>
  <c r="C4875" i="1"/>
  <c r="D4875" i="1"/>
  <c r="E4875" i="1"/>
  <c r="F4875" i="1"/>
  <c r="C4876" i="1"/>
  <c r="D4876" i="1"/>
  <c r="E4876" i="1"/>
  <c r="F4876" i="1"/>
  <c r="C4877" i="1"/>
  <c r="D4877" i="1"/>
  <c r="E4877" i="1"/>
  <c r="F4877" i="1"/>
  <c r="C4878" i="1"/>
  <c r="D4878" i="1"/>
  <c r="E4878" i="1"/>
  <c r="F4878" i="1"/>
  <c r="C4879" i="1"/>
  <c r="D4879" i="1"/>
  <c r="E4879" i="1"/>
  <c r="F4879" i="1"/>
  <c r="C4880" i="1"/>
  <c r="D4880" i="1"/>
  <c r="E4880" i="1"/>
  <c r="F4880" i="1"/>
  <c r="C4881" i="1"/>
  <c r="D4881" i="1"/>
  <c r="E4881" i="1"/>
  <c r="F4881" i="1"/>
  <c r="C4882" i="1"/>
  <c r="D4882" i="1"/>
  <c r="E4882" i="1"/>
  <c r="F4882" i="1"/>
  <c r="C4883" i="1"/>
  <c r="D4883" i="1"/>
  <c r="E4883" i="1"/>
  <c r="F4883" i="1"/>
  <c r="C4884" i="1"/>
  <c r="D4884" i="1"/>
  <c r="E4884" i="1"/>
  <c r="F4884" i="1"/>
  <c r="C4885" i="1"/>
  <c r="D4885" i="1"/>
  <c r="E4885" i="1"/>
  <c r="F4885" i="1"/>
  <c r="C4886" i="1"/>
  <c r="D4886" i="1"/>
  <c r="E4886" i="1"/>
  <c r="F4886" i="1"/>
  <c r="C4887" i="1"/>
  <c r="D4887" i="1"/>
  <c r="E4887" i="1"/>
  <c r="F4887" i="1"/>
  <c r="C4888" i="1"/>
  <c r="D4888" i="1"/>
  <c r="E4888" i="1"/>
  <c r="F4888" i="1"/>
  <c r="C4889" i="1"/>
  <c r="D4889" i="1"/>
  <c r="E4889" i="1"/>
  <c r="F4889" i="1"/>
  <c r="C4890" i="1"/>
  <c r="D4890" i="1"/>
  <c r="E4890" i="1"/>
  <c r="F4890" i="1"/>
  <c r="C4891" i="1"/>
  <c r="D4891" i="1"/>
  <c r="E4891" i="1"/>
  <c r="F4891" i="1"/>
  <c r="C4892" i="1"/>
  <c r="D4892" i="1"/>
  <c r="E4892" i="1"/>
  <c r="F4892" i="1"/>
  <c r="C4893" i="1"/>
  <c r="D4893" i="1"/>
  <c r="E4893" i="1"/>
  <c r="F4893" i="1"/>
  <c r="C4894" i="1"/>
  <c r="D4894" i="1"/>
  <c r="E4894" i="1"/>
  <c r="F4894" i="1"/>
  <c r="C4895" i="1"/>
  <c r="D4895" i="1"/>
  <c r="E4895" i="1"/>
  <c r="F4895" i="1"/>
  <c r="C4896" i="1"/>
  <c r="D4896" i="1"/>
  <c r="E4896" i="1"/>
  <c r="F4896" i="1"/>
  <c r="C4897" i="1"/>
  <c r="D4897" i="1"/>
  <c r="E4897" i="1"/>
  <c r="F4897" i="1"/>
  <c r="C4898" i="1"/>
  <c r="D4898" i="1"/>
  <c r="E4898" i="1"/>
  <c r="F4898" i="1"/>
  <c r="C4899" i="1"/>
  <c r="D4899" i="1"/>
  <c r="E4899" i="1"/>
  <c r="F4899" i="1"/>
  <c r="C4900" i="1"/>
  <c r="D4900" i="1"/>
  <c r="E4900" i="1"/>
  <c r="F4900" i="1"/>
  <c r="C4901" i="1"/>
  <c r="D4901" i="1"/>
  <c r="E4901" i="1"/>
  <c r="F4901" i="1"/>
  <c r="C4902" i="1"/>
  <c r="D4902" i="1"/>
  <c r="E4902" i="1"/>
  <c r="F4902" i="1"/>
  <c r="C4903" i="1"/>
  <c r="D4903" i="1"/>
  <c r="E4903" i="1"/>
  <c r="F4903" i="1"/>
  <c r="C4904" i="1"/>
  <c r="D4904" i="1"/>
  <c r="E4904" i="1"/>
  <c r="F4904" i="1"/>
  <c r="C4905" i="1"/>
  <c r="D4905" i="1"/>
  <c r="E4905" i="1"/>
  <c r="F4905" i="1"/>
  <c r="C4906" i="1"/>
  <c r="D4906" i="1"/>
  <c r="E4906" i="1"/>
  <c r="F4906" i="1"/>
  <c r="C4907" i="1"/>
  <c r="D4907" i="1"/>
  <c r="E4907" i="1"/>
  <c r="F4907" i="1"/>
  <c r="C4908" i="1"/>
  <c r="D4908" i="1"/>
  <c r="E4908" i="1"/>
  <c r="F4908" i="1"/>
  <c r="C4909" i="1"/>
  <c r="D4909" i="1"/>
  <c r="E4909" i="1"/>
  <c r="F4909" i="1"/>
  <c r="C4910" i="1"/>
  <c r="D4910" i="1"/>
  <c r="E4910" i="1"/>
  <c r="F4910" i="1"/>
  <c r="C4911" i="1"/>
  <c r="D4911" i="1"/>
  <c r="E4911" i="1"/>
  <c r="F4911" i="1"/>
  <c r="C4912" i="1"/>
  <c r="D4912" i="1"/>
  <c r="E4912" i="1"/>
  <c r="F4912" i="1"/>
  <c r="C4913" i="1"/>
  <c r="D4913" i="1"/>
  <c r="E4913" i="1"/>
  <c r="F4913" i="1"/>
  <c r="C4914" i="1"/>
  <c r="D4914" i="1"/>
  <c r="E4914" i="1"/>
  <c r="F4914" i="1"/>
  <c r="C4915" i="1"/>
  <c r="D4915" i="1"/>
  <c r="E4915" i="1"/>
  <c r="F4915" i="1"/>
  <c r="C4916" i="1"/>
  <c r="D4916" i="1"/>
  <c r="E4916" i="1"/>
  <c r="F4916" i="1"/>
  <c r="C4917" i="1"/>
  <c r="D4917" i="1"/>
  <c r="E4917" i="1"/>
  <c r="F4917" i="1"/>
  <c r="C4918" i="1"/>
  <c r="D4918" i="1"/>
  <c r="E4918" i="1"/>
  <c r="F4918" i="1"/>
  <c r="C4919" i="1"/>
  <c r="D4919" i="1"/>
  <c r="E4919" i="1"/>
  <c r="F4919" i="1"/>
  <c r="C4920" i="1"/>
  <c r="D4920" i="1"/>
  <c r="E4920" i="1"/>
  <c r="F4920" i="1"/>
  <c r="C4921" i="1"/>
  <c r="D4921" i="1"/>
  <c r="E4921" i="1"/>
  <c r="F4921" i="1"/>
  <c r="C4922" i="1"/>
  <c r="D4922" i="1"/>
  <c r="E4922" i="1"/>
  <c r="F4922" i="1"/>
  <c r="C4923" i="1"/>
  <c r="D4923" i="1"/>
  <c r="E4923" i="1"/>
  <c r="F4923" i="1"/>
  <c r="C4924" i="1"/>
  <c r="D4924" i="1"/>
  <c r="E4924" i="1"/>
  <c r="F4924" i="1"/>
  <c r="C4925" i="1"/>
  <c r="D4925" i="1"/>
  <c r="E4925" i="1"/>
  <c r="F4925" i="1"/>
  <c r="C4926" i="1"/>
  <c r="D4926" i="1"/>
  <c r="E4926" i="1"/>
  <c r="F4926" i="1"/>
  <c r="C4927" i="1"/>
  <c r="D4927" i="1"/>
  <c r="E4927" i="1"/>
  <c r="F4927" i="1"/>
  <c r="C4928" i="1"/>
  <c r="D4928" i="1"/>
  <c r="E4928" i="1"/>
  <c r="F4928" i="1"/>
  <c r="C4929" i="1"/>
  <c r="D4929" i="1"/>
  <c r="E4929" i="1"/>
  <c r="F4929" i="1"/>
  <c r="C4930" i="1"/>
  <c r="D4930" i="1"/>
  <c r="E4930" i="1"/>
  <c r="F4930" i="1"/>
  <c r="C4931" i="1"/>
  <c r="D4931" i="1"/>
  <c r="E4931" i="1"/>
  <c r="F4931" i="1"/>
  <c r="C4932" i="1"/>
  <c r="D4932" i="1"/>
  <c r="E4932" i="1"/>
  <c r="F4932" i="1"/>
  <c r="C4933" i="1"/>
  <c r="D4933" i="1"/>
  <c r="E4933" i="1"/>
  <c r="F4933" i="1"/>
  <c r="C4934" i="1"/>
  <c r="D4934" i="1"/>
  <c r="E4934" i="1"/>
  <c r="F4934" i="1"/>
  <c r="C4935" i="1"/>
  <c r="D4935" i="1"/>
  <c r="E4935" i="1"/>
  <c r="F4935" i="1"/>
  <c r="C4936" i="1"/>
  <c r="D4936" i="1"/>
  <c r="E4936" i="1"/>
  <c r="F4936" i="1"/>
  <c r="C4937" i="1"/>
  <c r="D4937" i="1"/>
  <c r="E4937" i="1"/>
  <c r="F4937" i="1"/>
  <c r="C4938" i="1"/>
  <c r="D4938" i="1"/>
  <c r="E4938" i="1"/>
  <c r="F4938" i="1"/>
  <c r="C4939" i="1"/>
  <c r="D4939" i="1"/>
  <c r="E4939" i="1"/>
  <c r="F4939" i="1"/>
  <c r="C4940" i="1"/>
  <c r="D4940" i="1"/>
  <c r="E4940" i="1"/>
  <c r="F4940" i="1"/>
  <c r="C4941" i="1"/>
  <c r="D4941" i="1"/>
  <c r="E4941" i="1"/>
  <c r="F4941" i="1"/>
  <c r="C4942" i="1"/>
  <c r="D4942" i="1"/>
  <c r="E4942" i="1"/>
  <c r="F4942" i="1"/>
  <c r="C4943" i="1"/>
  <c r="D4943" i="1"/>
  <c r="E4943" i="1"/>
  <c r="F4943" i="1"/>
  <c r="C4944" i="1"/>
  <c r="D4944" i="1"/>
  <c r="E4944" i="1"/>
  <c r="F4944" i="1"/>
  <c r="C4945" i="1"/>
  <c r="D4945" i="1"/>
  <c r="E4945" i="1"/>
  <c r="F4945" i="1"/>
  <c r="C4946" i="1"/>
  <c r="D4946" i="1"/>
  <c r="E4946" i="1"/>
  <c r="F4946" i="1"/>
  <c r="C4947" i="1"/>
  <c r="D4947" i="1"/>
  <c r="E4947" i="1"/>
  <c r="F4947" i="1"/>
  <c r="C4948" i="1"/>
  <c r="D4948" i="1"/>
  <c r="E4948" i="1"/>
  <c r="F4948" i="1"/>
  <c r="C4949" i="1"/>
  <c r="D4949" i="1"/>
  <c r="E4949" i="1"/>
  <c r="F4949" i="1"/>
  <c r="C4950" i="1"/>
  <c r="D4950" i="1"/>
  <c r="E4950" i="1"/>
  <c r="F4950" i="1"/>
  <c r="C4951" i="1"/>
  <c r="D4951" i="1"/>
  <c r="E4951" i="1"/>
  <c r="F4951" i="1"/>
  <c r="C4952" i="1"/>
  <c r="D4952" i="1"/>
  <c r="E4952" i="1"/>
  <c r="F4952" i="1"/>
  <c r="C4953" i="1"/>
  <c r="D4953" i="1"/>
  <c r="E4953" i="1"/>
  <c r="F4953" i="1"/>
  <c r="C4954" i="1"/>
  <c r="D4954" i="1"/>
  <c r="E4954" i="1"/>
  <c r="F4954" i="1"/>
  <c r="C4955" i="1"/>
  <c r="D4955" i="1"/>
  <c r="E4955" i="1"/>
  <c r="F4955" i="1"/>
  <c r="C4956" i="1"/>
  <c r="D4956" i="1"/>
  <c r="E4956" i="1"/>
  <c r="F4956" i="1"/>
  <c r="C4957" i="1"/>
  <c r="D4957" i="1"/>
  <c r="E4957" i="1"/>
  <c r="F4957" i="1"/>
  <c r="C4958" i="1"/>
  <c r="D4958" i="1"/>
  <c r="E4958" i="1"/>
  <c r="F4958" i="1"/>
  <c r="C4959" i="1"/>
  <c r="D4959" i="1"/>
  <c r="E4959" i="1"/>
  <c r="F4959" i="1"/>
  <c r="C4960" i="1"/>
  <c r="D4960" i="1"/>
  <c r="E4960" i="1"/>
  <c r="F4960" i="1"/>
  <c r="C4961" i="1"/>
  <c r="D4961" i="1"/>
  <c r="E4961" i="1"/>
  <c r="F4961" i="1"/>
  <c r="C4962" i="1"/>
  <c r="D4962" i="1"/>
  <c r="E4962" i="1"/>
  <c r="F4962" i="1"/>
  <c r="C4963" i="1"/>
  <c r="D4963" i="1"/>
  <c r="E4963" i="1"/>
  <c r="F4963" i="1"/>
  <c r="C4964" i="1"/>
  <c r="D4964" i="1"/>
  <c r="E4964" i="1"/>
  <c r="F4964" i="1"/>
  <c r="C4965" i="1"/>
  <c r="D4965" i="1"/>
  <c r="E4965" i="1"/>
  <c r="F4965" i="1"/>
  <c r="C4966" i="1"/>
  <c r="D4966" i="1"/>
  <c r="E4966" i="1"/>
  <c r="F4966" i="1"/>
  <c r="C4967" i="1"/>
  <c r="D4967" i="1"/>
  <c r="E4967" i="1"/>
  <c r="F4967" i="1"/>
  <c r="C4968" i="1"/>
  <c r="D4968" i="1"/>
  <c r="E4968" i="1"/>
  <c r="F4968" i="1"/>
  <c r="C4969" i="1"/>
  <c r="D4969" i="1"/>
  <c r="E4969" i="1"/>
  <c r="F4969" i="1"/>
  <c r="C4970" i="1"/>
  <c r="D4970" i="1"/>
  <c r="E4970" i="1"/>
  <c r="F4970" i="1"/>
  <c r="C4971" i="1"/>
  <c r="D4971" i="1"/>
  <c r="E4971" i="1"/>
  <c r="F4971" i="1"/>
  <c r="C4972" i="1"/>
  <c r="D4972" i="1"/>
  <c r="E4972" i="1"/>
  <c r="F4972" i="1"/>
  <c r="C4973" i="1"/>
  <c r="D4973" i="1"/>
  <c r="E4973" i="1"/>
  <c r="F4973" i="1"/>
  <c r="C4974" i="1"/>
  <c r="D4974" i="1"/>
  <c r="E4974" i="1"/>
  <c r="F4974" i="1"/>
  <c r="C4975" i="1"/>
  <c r="D4975" i="1"/>
  <c r="E4975" i="1"/>
  <c r="F4975" i="1"/>
  <c r="C4976" i="1"/>
  <c r="D4976" i="1"/>
  <c r="E4976" i="1"/>
  <c r="F4976" i="1"/>
  <c r="C4977" i="1"/>
  <c r="D4977" i="1"/>
  <c r="E4977" i="1"/>
  <c r="F4977" i="1"/>
  <c r="C4978" i="1"/>
  <c r="D4978" i="1"/>
  <c r="E4978" i="1"/>
  <c r="F4978" i="1"/>
  <c r="C4979" i="1"/>
  <c r="D4979" i="1"/>
  <c r="E4979" i="1"/>
  <c r="F4979" i="1"/>
  <c r="C4980" i="1"/>
  <c r="D4980" i="1"/>
  <c r="E4980" i="1"/>
  <c r="F4980" i="1"/>
  <c r="C4981" i="1"/>
  <c r="D4981" i="1"/>
  <c r="E4981" i="1"/>
  <c r="F4981" i="1"/>
  <c r="C4982" i="1"/>
  <c r="D4982" i="1"/>
  <c r="E4982" i="1"/>
  <c r="F4982" i="1"/>
  <c r="C4983" i="1"/>
  <c r="D4983" i="1"/>
  <c r="E4983" i="1"/>
  <c r="F4983" i="1"/>
  <c r="C4984" i="1"/>
  <c r="D4984" i="1"/>
  <c r="E4984" i="1"/>
  <c r="F4984" i="1"/>
  <c r="C4985" i="1"/>
  <c r="D4985" i="1"/>
  <c r="E4985" i="1"/>
  <c r="F4985" i="1"/>
  <c r="C4986" i="1"/>
  <c r="D4986" i="1"/>
  <c r="E4986" i="1"/>
  <c r="F4986" i="1"/>
  <c r="C4987" i="1"/>
  <c r="D4987" i="1"/>
  <c r="E4987" i="1"/>
  <c r="F4987" i="1"/>
  <c r="C4988" i="1"/>
  <c r="D4988" i="1"/>
  <c r="E4988" i="1"/>
  <c r="F4988" i="1"/>
  <c r="C4989" i="1"/>
  <c r="D4989" i="1"/>
  <c r="E4989" i="1"/>
  <c r="F4989" i="1"/>
  <c r="C4990" i="1"/>
  <c r="D4990" i="1"/>
  <c r="E4990" i="1"/>
  <c r="F4990" i="1"/>
  <c r="C4991" i="1"/>
  <c r="D4991" i="1"/>
  <c r="E4991" i="1"/>
  <c r="F4991" i="1"/>
  <c r="C4992" i="1"/>
  <c r="D4992" i="1"/>
  <c r="E4992" i="1"/>
  <c r="F4992" i="1"/>
  <c r="C4993" i="1"/>
  <c r="D4993" i="1"/>
  <c r="E4993" i="1"/>
  <c r="F4993" i="1"/>
  <c r="C4994" i="1"/>
  <c r="D4994" i="1"/>
  <c r="E4994" i="1"/>
  <c r="F4994" i="1"/>
  <c r="C4995" i="1"/>
  <c r="D4995" i="1"/>
  <c r="E4995" i="1"/>
  <c r="F4995" i="1"/>
  <c r="C4996" i="1"/>
  <c r="D4996" i="1"/>
  <c r="E4996" i="1"/>
  <c r="F4996" i="1"/>
  <c r="C4997" i="1"/>
  <c r="D4997" i="1"/>
  <c r="E4997" i="1"/>
  <c r="F4997" i="1"/>
  <c r="C4998" i="1"/>
  <c r="D4998" i="1"/>
  <c r="E4998" i="1"/>
  <c r="F4998" i="1"/>
  <c r="C4999" i="1"/>
  <c r="D4999" i="1"/>
  <c r="E4999" i="1"/>
  <c r="F4999" i="1"/>
  <c r="C5000" i="1"/>
  <c r="D5000" i="1"/>
  <c r="E5000" i="1"/>
  <c r="F5000" i="1"/>
  <c r="C5001" i="1"/>
  <c r="D5001" i="1"/>
  <c r="E5001" i="1"/>
  <c r="F5001" i="1"/>
  <c r="V1" i="5"/>
  <c r="W1" i="5"/>
  <c r="X1" i="5"/>
  <c r="Y1" i="5"/>
  <c r="Z1" i="5"/>
  <c r="AA1" i="5"/>
  <c r="AB1" i="5"/>
  <c r="V8" i="3"/>
  <c r="W8" i="3"/>
  <c r="X8" i="3"/>
  <c r="X12" i="3" s="1"/>
  <c r="E2" i="9" s="1"/>
  <c r="Y8" i="3"/>
  <c r="Y12" i="3" s="1"/>
  <c r="F2" i="9" s="1"/>
  <c r="Z8" i="3"/>
  <c r="Z12" i="3" s="1"/>
  <c r="G2" i="9" s="1"/>
  <c r="AA8" i="3"/>
  <c r="AA12" i="3" s="1"/>
  <c r="H2" i="9" s="1"/>
  <c r="AB8" i="3"/>
  <c r="E15" i="9"/>
  <c r="F15" i="9"/>
  <c r="I15" i="9"/>
  <c r="C15" i="9"/>
  <c r="D15" i="9"/>
  <c r="G15" i="9"/>
  <c r="V1" i="3"/>
  <c r="W1" i="3"/>
  <c r="X1" i="3"/>
  <c r="Y1" i="3"/>
  <c r="Z1" i="3"/>
  <c r="AA1" i="3"/>
  <c r="AB1" i="3"/>
  <c r="U16" i="6"/>
  <c r="U1" i="6"/>
  <c r="U16" i="5"/>
  <c r="U18" i="5"/>
  <c r="C19" i="9" s="1"/>
  <c r="U1" i="5"/>
  <c r="V1" i="4"/>
  <c r="W1" i="4"/>
  <c r="X1" i="4"/>
  <c r="U1" i="4"/>
  <c r="Y9" i="3" l="1"/>
  <c r="Y10" i="8"/>
  <c r="Y9" i="8"/>
  <c r="AB10" i="8"/>
  <c r="AB9" i="8"/>
  <c r="AA10" i="8"/>
  <c r="AA9" i="8"/>
  <c r="W10" i="8"/>
  <c r="W9" i="8"/>
  <c r="U15" i="8"/>
  <c r="U16" i="8"/>
  <c r="X10" i="8"/>
  <c r="X9" i="8"/>
  <c r="U10" i="8"/>
  <c r="U9" i="8"/>
  <c r="Z9" i="8"/>
  <c r="Z10" i="8"/>
  <c r="V9" i="8"/>
  <c r="V10" i="8"/>
  <c r="AA10" i="6"/>
  <c r="AA9" i="6"/>
  <c r="W10" i="6"/>
  <c r="W9" i="6"/>
  <c r="Z10" i="6"/>
  <c r="Z9" i="6"/>
  <c r="V10" i="6"/>
  <c r="V9" i="6"/>
  <c r="U10" i="6"/>
  <c r="U9" i="6"/>
  <c r="W11" i="6"/>
  <c r="AA10" i="5"/>
  <c r="AA9" i="5"/>
  <c r="W10" i="5"/>
  <c r="W9" i="5"/>
  <c r="Z10" i="5"/>
  <c r="Z9" i="5"/>
  <c r="V10" i="5"/>
  <c r="V9" i="5"/>
  <c r="U10" i="5"/>
  <c r="U9" i="5"/>
  <c r="Y10" i="5"/>
  <c r="Y9" i="5"/>
  <c r="AB10" i="5"/>
  <c r="AB9" i="5"/>
  <c r="X10" i="5"/>
  <c r="X9" i="5"/>
  <c r="U10" i="4"/>
  <c r="U9" i="4"/>
  <c r="AA10" i="4"/>
  <c r="AA9" i="4"/>
  <c r="Z10" i="4"/>
  <c r="Z9" i="4"/>
  <c r="V10" i="4"/>
  <c r="V9" i="4"/>
  <c r="Y10" i="4"/>
  <c r="Y9" i="4"/>
  <c r="W10" i="4"/>
  <c r="W9" i="4"/>
  <c r="X10" i="4"/>
  <c r="X9" i="4"/>
  <c r="X10" i="3"/>
  <c r="X9" i="3"/>
  <c r="AA10" i="3"/>
  <c r="AA9" i="3"/>
  <c r="Z10" i="3"/>
  <c r="Z9" i="3"/>
  <c r="V12" i="3"/>
  <c r="C2" i="9" s="1"/>
  <c r="V9" i="3"/>
  <c r="U12" i="3"/>
  <c r="U9" i="3"/>
  <c r="W12" i="3"/>
  <c r="D2" i="9" s="1"/>
  <c r="W9" i="3"/>
  <c r="AB12" i="3"/>
  <c r="I2" i="9" s="1"/>
  <c r="AB9" i="3"/>
  <c r="H15" i="9"/>
  <c r="U11" i="8"/>
  <c r="X11" i="4"/>
  <c r="V11" i="6"/>
  <c r="D23" i="9"/>
  <c r="Z11" i="8"/>
  <c r="W11" i="4"/>
  <c r="Y11" i="4"/>
  <c r="Y12" i="4"/>
  <c r="G4" i="9" s="1"/>
  <c r="H23" i="9"/>
  <c r="W11" i="8"/>
  <c r="AA11" i="4"/>
  <c r="V11" i="4"/>
  <c r="Z11" i="6"/>
  <c r="U17" i="8"/>
  <c r="V11" i="8"/>
  <c r="AB11" i="4"/>
  <c r="AB10" i="4"/>
  <c r="U17" i="5"/>
  <c r="AB11" i="5"/>
  <c r="X11" i="5"/>
  <c r="AB11" i="6"/>
  <c r="AB10" i="6"/>
  <c r="X11" i="6"/>
  <c r="X10" i="6"/>
  <c r="Y11" i="6"/>
  <c r="Y10" i="6"/>
  <c r="AB11" i="8"/>
  <c r="X11" i="8"/>
  <c r="Y11" i="8"/>
  <c r="AB11" i="3"/>
  <c r="AB10" i="3"/>
  <c r="W11" i="3"/>
  <c r="W10" i="3"/>
  <c r="Y11" i="3"/>
  <c r="Y10" i="3"/>
  <c r="AB12" i="5"/>
  <c r="AA11" i="5"/>
  <c r="W11" i="5"/>
  <c r="I6" i="9"/>
  <c r="E6" i="9"/>
  <c r="Y11" i="5"/>
  <c r="Z11" i="5"/>
  <c r="V11" i="5"/>
  <c r="AA11" i="3"/>
  <c r="V11" i="3"/>
  <c r="Z11" i="3"/>
  <c r="X11" i="3"/>
  <c r="A5" i="2"/>
  <c r="A4" i="10" s="1"/>
  <c r="A6" i="2"/>
  <c r="A5" i="10" s="1"/>
  <c r="A7" i="2"/>
  <c r="A6" i="10" s="1"/>
  <c r="A8" i="2"/>
  <c r="A7" i="10" s="1"/>
  <c r="A9" i="2"/>
  <c r="A8" i="10" s="1"/>
  <c r="A10" i="2"/>
  <c r="A9" i="10" s="1"/>
  <c r="A11" i="2"/>
  <c r="A10" i="10" s="1"/>
  <c r="A12" i="2"/>
  <c r="A11" i="10" s="1"/>
  <c r="A13" i="2"/>
  <c r="A12" i="10" s="1"/>
  <c r="A14" i="2"/>
  <c r="A13" i="10" s="1"/>
  <c r="A15" i="2"/>
  <c r="A14" i="10" s="1"/>
  <c r="A16" i="2"/>
  <c r="A15" i="10" s="1"/>
  <c r="A17" i="2"/>
  <c r="A16" i="10" s="1"/>
  <c r="A18" i="2"/>
  <c r="A17" i="10" s="1"/>
  <c r="A19" i="2"/>
  <c r="A18" i="10" s="1"/>
  <c r="A20" i="2"/>
  <c r="A19" i="10" s="1"/>
  <c r="A21" i="2"/>
  <c r="A20" i="10" s="1"/>
  <c r="A22" i="2"/>
  <c r="A21" i="10" s="1"/>
  <c r="A23" i="2"/>
  <c r="A22" i="10" s="1"/>
  <c r="A24" i="2"/>
  <c r="A23" i="10" s="1"/>
  <c r="A25" i="2"/>
  <c r="A24" i="10" s="1"/>
  <c r="A26" i="2"/>
  <c r="A25" i="10" s="1"/>
  <c r="A27" i="2"/>
  <c r="A26" i="10" s="1"/>
  <c r="A28" i="2"/>
  <c r="A27" i="10" s="1"/>
  <c r="A29" i="2"/>
  <c r="A28" i="10" s="1"/>
  <c r="A30" i="2"/>
  <c r="A29" i="10" s="1"/>
  <c r="A31" i="2"/>
  <c r="A30" i="10" s="1"/>
  <c r="A32" i="2"/>
  <c r="A31" i="10" s="1"/>
  <c r="A33" i="2"/>
  <c r="A32" i="10" s="1"/>
  <c r="A34" i="2"/>
  <c r="A33" i="10" s="1"/>
  <c r="A35" i="2"/>
  <c r="A34" i="10" s="1"/>
  <c r="A36" i="2"/>
  <c r="A35" i="10" s="1"/>
  <c r="A37" i="2"/>
  <c r="A36" i="10" s="1"/>
  <c r="A38" i="2"/>
  <c r="A37" i="10" s="1"/>
  <c r="A39" i="2"/>
  <c r="A38" i="10" s="1"/>
  <c r="A40" i="2"/>
  <c r="A39" i="10" s="1"/>
  <c r="A41" i="2"/>
  <c r="A40" i="10" s="1"/>
  <c r="A42" i="2"/>
  <c r="A41" i="10" s="1"/>
  <c r="A43" i="2"/>
  <c r="A42" i="10" s="1"/>
  <c r="A44" i="2"/>
  <c r="A43" i="10" s="1"/>
  <c r="A45" i="2"/>
  <c r="A44" i="10" s="1"/>
  <c r="A46" i="2"/>
  <c r="A45" i="10" s="1"/>
  <c r="A47" i="2"/>
  <c r="A46" i="10" s="1"/>
  <c r="A48" i="2"/>
  <c r="A47" i="10" s="1"/>
  <c r="A49" i="2"/>
  <c r="A48" i="10" s="1"/>
  <c r="A50" i="2"/>
  <c r="A49" i="10" s="1"/>
  <c r="A51" i="2"/>
  <c r="A50" i="10" s="1"/>
  <c r="A52" i="2"/>
  <c r="A51" i="10" s="1"/>
  <c r="A53" i="2"/>
  <c r="A52" i="10" s="1"/>
  <c r="A54" i="2"/>
  <c r="A53" i="10" s="1"/>
  <c r="A55" i="2"/>
  <c r="A54" i="10" s="1"/>
  <c r="A56" i="2"/>
  <c r="A55" i="10" s="1"/>
  <c r="A57" i="2"/>
  <c r="A56" i="10" s="1"/>
  <c r="A58" i="2"/>
  <c r="A57" i="10" s="1"/>
  <c r="A59" i="2"/>
  <c r="A58" i="10" s="1"/>
  <c r="A60" i="2"/>
  <c r="A59" i="10" s="1"/>
  <c r="A61" i="2"/>
  <c r="A60" i="10" s="1"/>
  <c r="A62" i="2"/>
  <c r="A61" i="10" s="1"/>
  <c r="A63" i="2"/>
  <c r="A62" i="10" s="1"/>
  <c r="A64" i="2"/>
  <c r="A63" i="10" s="1"/>
  <c r="A65" i="2"/>
  <c r="A64" i="10" s="1"/>
  <c r="A66" i="2"/>
  <c r="A65" i="10" s="1"/>
  <c r="A67" i="2"/>
  <c r="A66" i="10" s="1"/>
  <c r="A68" i="2"/>
  <c r="A67" i="10" s="1"/>
  <c r="A69" i="2"/>
  <c r="A68" i="10" s="1"/>
  <c r="A70" i="2"/>
  <c r="A69" i="10" s="1"/>
  <c r="A71" i="2"/>
  <c r="A70" i="10" s="1"/>
  <c r="A72" i="2"/>
  <c r="A71" i="10" s="1"/>
  <c r="A73" i="2"/>
  <c r="A72" i="10" s="1"/>
  <c r="A74" i="2"/>
  <c r="A73" i="10" s="1"/>
  <c r="A75" i="2"/>
  <c r="A74" i="10" s="1"/>
  <c r="A76" i="2"/>
  <c r="A75" i="10" s="1"/>
  <c r="A77" i="2"/>
  <c r="A76" i="10" s="1"/>
  <c r="A78" i="2"/>
  <c r="A77" i="10" s="1"/>
  <c r="A79" i="2"/>
  <c r="A78" i="10" s="1"/>
  <c r="A80" i="2"/>
  <c r="A79" i="10" s="1"/>
  <c r="A81" i="2"/>
  <c r="A80" i="10" s="1"/>
  <c r="A82" i="2"/>
  <c r="A81" i="10" s="1"/>
  <c r="A83" i="2"/>
  <c r="A82" i="10" s="1"/>
  <c r="A84" i="2"/>
  <c r="A83" i="10" s="1"/>
  <c r="A85" i="2"/>
  <c r="A84" i="10" s="1"/>
  <c r="A86" i="2"/>
  <c r="A85" i="10" s="1"/>
  <c r="A87" i="2"/>
  <c r="A86" i="10" s="1"/>
  <c r="A88" i="2"/>
  <c r="A87" i="10" s="1"/>
  <c r="A89" i="2"/>
  <c r="A88" i="10" s="1"/>
  <c r="A90" i="2"/>
  <c r="A89" i="10" s="1"/>
  <c r="A91" i="2"/>
  <c r="A90" i="10" s="1"/>
  <c r="A92" i="2"/>
  <c r="A91" i="10" s="1"/>
  <c r="A93" i="2"/>
  <c r="A92" i="10" s="1"/>
  <c r="A94" i="2"/>
  <c r="A93" i="10" s="1"/>
  <c r="A95" i="2"/>
  <c r="A94" i="10" s="1"/>
  <c r="A96" i="2"/>
  <c r="A95" i="10" s="1"/>
  <c r="A97" i="2"/>
  <c r="A96" i="10" s="1"/>
  <c r="A98" i="2"/>
  <c r="A97" i="10" s="1"/>
  <c r="A99" i="2"/>
  <c r="A98" i="10" s="1"/>
  <c r="A100" i="2"/>
  <c r="A99" i="10" s="1"/>
  <c r="A101" i="2"/>
  <c r="A100" i="10" s="1"/>
  <c r="A4" i="2"/>
  <c r="A3" i="10" s="1"/>
  <c r="K3" i="10" l="1"/>
  <c r="I3" i="10"/>
  <c r="E3" i="10"/>
  <c r="G3" i="10"/>
  <c r="K85" i="10"/>
  <c r="G85" i="10"/>
  <c r="E85" i="10"/>
  <c r="I85" i="10"/>
  <c r="I57" i="10"/>
  <c r="G57" i="10"/>
  <c r="E57" i="10"/>
  <c r="K57" i="10"/>
  <c r="K45" i="10"/>
  <c r="G45" i="10"/>
  <c r="E45" i="10"/>
  <c r="I45" i="10"/>
  <c r="K29" i="10"/>
  <c r="G29" i="10"/>
  <c r="E29" i="10"/>
  <c r="I29" i="10"/>
  <c r="I25" i="10"/>
  <c r="G25" i="10"/>
  <c r="E25" i="10"/>
  <c r="K25" i="10"/>
  <c r="K13" i="10"/>
  <c r="I13" i="10"/>
  <c r="G13" i="10"/>
  <c r="E13" i="10"/>
  <c r="K92" i="10"/>
  <c r="I92" i="10"/>
  <c r="E92" i="10"/>
  <c r="G92" i="10"/>
  <c r="K84" i="10"/>
  <c r="I84" i="10"/>
  <c r="E84" i="10"/>
  <c r="G84" i="10"/>
  <c r="K80" i="10"/>
  <c r="I80" i="10"/>
  <c r="G80" i="10"/>
  <c r="E80" i="10"/>
  <c r="K76" i="10"/>
  <c r="I76" i="10"/>
  <c r="E76" i="10"/>
  <c r="G76" i="10"/>
  <c r="K72" i="10"/>
  <c r="I72" i="10"/>
  <c r="G72" i="10"/>
  <c r="E72" i="10"/>
  <c r="K68" i="10"/>
  <c r="I68" i="10"/>
  <c r="E68" i="10"/>
  <c r="G68" i="10"/>
  <c r="K64" i="10"/>
  <c r="I64" i="10"/>
  <c r="G64" i="10"/>
  <c r="E64" i="10"/>
  <c r="K60" i="10"/>
  <c r="I60" i="10"/>
  <c r="E60" i="10"/>
  <c r="G60" i="10"/>
  <c r="K56" i="10"/>
  <c r="I56" i="10"/>
  <c r="G56" i="10"/>
  <c r="E56" i="10"/>
  <c r="K52" i="10"/>
  <c r="I52" i="10"/>
  <c r="E52" i="10"/>
  <c r="G52" i="10"/>
  <c r="K48" i="10"/>
  <c r="I48" i="10"/>
  <c r="G48" i="10"/>
  <c r="E48" i="10"/>
  <c r="K44" i="10"/>
  <c r="I44" i="10"/>
  <c r="E44" i="10"/>
  <c r="G44" i="10"/>
  <c r="K40" i="10"/>
  <c r="I40" i="10"/>
  <c r="G40" i="10"/>
  <c r="E40" i="10"/>
  <c r="K36" i="10"/>
  <c r="I36" i="10"/>
  <c r="E36" i="10"/>
  <c r="G36" i="10"/>
  <c r="K32" i="10"/>
  <c r="I32" i="10"/>
  <c r="G32" i="10"/>
  <c r="E32" i="10"/>
  <c r="K28" i="10"/>
  <c r="I28" i="10"/>
  <c r="G28" i="10"/>
  <c r="E28" i="10"/>
  <c r="K24" i="10"/>
  <c r="I24" i="10"/>
  <c r="G24" i="10"/>
  <c r="E24" i="10"/>
  <c r="K20" i="10"/>
  <c r="I20" i="10"/>
  <c r="E20" i="10"/>
  <c r="G20" i="10"/>
  <c r="K16" i="10"/>
  <c r="I16" i="10"/>
  <c r="E16" i="10"/>
  <c r="G16" i="10"/>
  <c r="K12" i="10"/>
  <c r="I12" i="10"/>
  <c r="G12" i="10"/>
  <c r="E12" i="10"/>
  <c r="K8" i="10"/>
  <c r="I8" i="10"/>
  <c r="G8" i="10"/>
  <c r="E8" i="10"/>
  <c r="K4" i="10"/>
  <c r="I4" i="10"/>
  <c r="G4" i="10"/>
  <c r="E4" i="10"/>
  <c r="K93" i="10"/>
  <c r="G93" i="10"/>
  <c r="E93" i="10"/>
  <c r="I93" i="10"/>
  <c r="K81" i="10"/>
  <c r="I81" i="10"/>
  <c r="G81" i="10"/>
  <c r="E81" i="10"/>
  <c r="K69" i="10"/>
  <c r="G69" i="10"/>
  <c r="E69" i="10"/>
  <c r="I69" i="10"/>
  <c r="K61" i="10"/>
  <c r="G61" i="10"/>
  <c r="E61" i="10"/>
  <c r="I61" i="10"/>
  <c r="K49" i="10"/>
  <c r="I49" i="10"/>
  <c r="G49" i="10"/>
  <c r="E49" i="10"/>
  <c r="K37" i="10"/>
  <c r="G37" i="10"/>
  <c r="E37" i="10"/>
  <c r="I37" i="10"/>
  <c r="I17" i="10"/>
  <c r="K17" i="10"/>
  <c r="G17" i="10"/>
  <c r="E17" i="10"/>
  <c r="K5" i="10"/>
  <c r="I5" i="10"/>
  <c r="E5" i="10"/>
  <c r="G5" i="10"/>
  <c r="K100" i="10"/>
  <c r="I100" i="10"/>
  <c r="E100" i="10"/>
  <c r="G100" i="10"/>
  <c r="K99" i="10"/>
  <c r="I99" i="10"/>
  <c r="G99" i="10"/>
  <c r="E99" i="10"/>
  <c r="K95" i="10"/>
  <c r="I95" i="10"/>
  <c r="E95" i="10"/>
  <c r="G95" i="10"/>
  <c r="K91" i="10"/>
  <c r="I91" i="10"/>
  <c r="G91" i="10"/>
  <c r="E91" i="10"/>
  <c r="K87" i="10"/>
  <c r="I87" i="10"/>
  <c r="G87" i="10"/>
  <c r="E87" i="10"/>
  <c r="K83" i="10"/>
  <c r="I83" i="10"/>
  <c r="G83" i="10"/>
  <c r="E83" i="10"/>
  <c r="K79" i="10"/>
  <c r="I79" i="10"/>
  <c r="E79" i="10"/>
  <c r="G79" i="10"/>
  <c r="K75" i="10"/>
  <c r="I75" i="10"/>
  <c r="G75" i="10"/>
  <c r="E75" i="10"/>
  <c r="K71" i="10"/>
  <c r="I71" i="10"/>
  <c r="G71" i="10"/>
  <c r="E71" i="10"/>
  <c r="K67" i="10"/>
  <c r="I67" i="10"/>
  <c r="G67" i="10"/>
  <c r="E67" i="10"/>
  <c r="K63" i="10"/>
  <c r="I63" i="10"/>
  <c r="E63" i="10"/>
  <c r="G63" i="10"/>
  <c r="K59" i="10"/>
  <c r="I59" i="10"/>
  <c r="G59" i="10"/>
  <c r="E59" i="10"/>
  <c r="K55" i="10"/>
  <c r="I55" i="10"/>
  <c r="G55" i="10"/>
  <c r="E55" i="10"/>
  <c r="K51" i="10"/>
  <c r="I51" i="10"/>
  <c r="G51" i="10"/>
  <c r="E51" i="10"/>
  <c r="K47" i="10"/>
  <c r="I47" i="10"/>
  <c r="E47" i="10"/>
  <c r="G47" i="10"/>
  <c r="K43" i="10"/>
  <c r="I43" i="10"/>
  <c r="G43" i="10"/>
  <c r="E43" i="10"/>
  <c r="K39" i="10"/>
  <c r="I39" i="10"/>
  <c r="G39" i="10"/>
  <c r="E39" i="10"/>
  <c r="K35" i="10"/>
  <c r="I35" i="10"/>
  <c r="G35" i="10"/>
  <c r="E35" i="10"/>
  <c r="K31" i="10"/>
  <c r="I31" i="10"/>
  <c r="E31" i="10"/>
  <c r="G31" i="10"/>
  <c r="K27" i="10"/>
  <c r="I27" i="10"/>
  <c r="E27" i="10"/>
  <c r="G27" i="10"/>
  <c r="K23" i="10"/>
  <c r="I23" i="10"/>
  <c r="G23" i="10"/>
  <c r="E23" i="10"/>
  <c r="K19" i="10"/>
  <c r="I19" i="10"/>
  <c r="G19" i="10"/>
  <c r="E19" i="10"/>
  <c r="K15" i="10"/>
  <c r="I15" i="10"/>
  <c r="G15" i="10"/>
  <c r="E15" i="10"/>
  <c r="K11" i="10"/>
  <c r="I11" i="10"/>
  <c r="G11" i="10"/>
  <c r="E11" i="10"/>
  <c r="K7" i="10"/>
  <c r="G7" i="10"/>
  <c r="I7" i="10"/>
  <c r="E7" i="10"/>
  <c r="K97" i="10"/>
  <c r="I97" i="10"/>
  <c r="G97" i="10"/>
  <c r="E97" i="10"/>
  <c r="I89" i="10"/>
  <c r="G89" i="10"/>
  <c r="E89" i="10"/>
  <c r="K89" i="10"/>
  <c r="K77" i="10"/>
  <c r="G77" i="10"/>
  <c r="E77" i="10"/>
  <c r="I77" i="10"/>
  <c r="K73" i="10"/>
  <c r="I73" i="10"/>
  <c r="G73" i="10"/>
  <c r="E73" i="10"/>
  <c r="K65" i="10"/>
  <c r="I65" i="10"/>
  <c r="G65" i="10"/>
  <c r="E65" i="10"/>
  <c r="K53" i="10"/>
  <c r="G53" i="10"/>
  <c r="E53" i="10"/>
  <c r="I53" i="10"/>
  <c r="K41" i="10"/>
  <c r="I41" i="10"/>
  <c r="G41" i="10"/>
  <c r="E41" i="10"/>
  <c r="K33" i="10"/>
  <c r="I33" i="10"/>
  <c r="G33" i="10"/>
  <c r="E33" i="10"/>
  <c r="K21" i="10"/>
  <c r="E21" i="10"/>
  <c r="I21" i="10"/>
  <c r="G21" i="10"/>
  <c r="I9" i="10"/>
  <c r="K9" i="10"/>
  <c r="E9" i="10"/>
  <c r="G9" i="10"/>
  <c r="K96" i="10"/>
  <c r="I96" i="10"/>
  <c r="G96" i="10"/>
  <c r="E96" i="10"/>
  <c r="K88" i="10"/>
  <c r="I88" i="10"/>
  <c r="G88" i="10"/>
  <c r="E88" i="10"/>
  <c r="K98" i="10"/>
  <c r="G98" i="10"/>
  <c r="I98" i="10"/>
  <c r="E98" i="10"/>
  <c r="G94" i="10"/>
  <c r="K94" i="10"/>
  <c r="I94" i="10"/>
  <c r="E94" i="10"/>
  <c r="K90" i="10"/>
  <c r="G90" i="10"/>
  <c r="I90" i="10"/>
  <c r="E90" i="10"/>
  <c r="K86" i="10"/>
  <c r="G86" i="10"/>
  <c r="I86" i="10"/>
  <c r="E86" i="10"/>
  <c r="K82" i="10"/>
  <c r="G82" i="10"/>
  <c r="I82" i="10"/>
  <c r="E82" i="10"/>
  <c r="G78" i="10"/>
  <c r="I78" i="10"/>
  <c r="K78" i="10"/>
  <c r="E78" i="10"/>
  <c r="K74" i="10"/>
  <c r="G74" i="10"/>
  <c r="I74" i="10"/>
  <c r="E74" i="10"/>
  <c r="K70" i="10"/>
  <c r="G70" i="10"/>
  <c r="I70" i="10"/>
  <c r="E70" i="10"/>
  <c r="K66" i="10"/>
  <c r="G66" i="10"/>
  <c r="I66" i="10"/>
  <c r="E66" i="10"/>
  <c r="G62" i="10"/>
  <c r="K62" i="10"/>
  <c r="I62" i="10"/>
  <c r="E62" i="10"/>
  <c r="K58" i="10"/>
  <c r="G58" i="10"/>
  <c r="I58" i="10"/>
  <c r="E58" i="10"/>
  <c r="K54" i="10"/>
  <c r="G54" i="10"/>
  <c r="I54" i="10"/>
  <c r="E54" i="10"/>
  <c r="K50" i="10"/>
  <c r="G50" i="10"/>
  <c r="I50" i="10"/>
  <c r="E50" i="10"/>
  <c r="G46" i="10"/>
  <c r="I46" i="10"/>
  <c r="E46" i="10"/>
  <c r="K46" i="10"/>
  <c r="K42" i="10"/>
  <c r="G42" i="10"/>
  <c r="I42" i="10"/>
  <c r="E42" i="10"/>
  <c r="K38" i="10"/>
  <c r="G38" i="10"/>
  <c r="I38" i="10"/>
  <c r="E38" i="10"/>
  <c r="K34" i="10"/>
  <c r="G34" i="10"/>
  <c r="I34" i="10"/>
  <c r="E34" i="10"/>
  <c r="G30" i="10"/>
  <c r="K30" i="10"/>
  <c r="I30" i="10"/>
  <c r="E30" i="10"/>
  <c r="K26" i="10"/>
  <c r="G26" i="10"/>
  <c r="I26" i="10"/>
  <c r="E26" i="10"/>
  <c r="K22" i="10"/>
  <c r="G22" i="10"/>
  <c r="I22" i="10"/>
  <c r="E22" i="10"/>
  <c r="K18" i="10"/>
  <c r="G18" i="10"/>
  <c r="I18" i="10"/>
  <c r="E18" i="10"/>
  <c r="I14" i="10"/>
  <c r="G14" i="10"/>
  <c r="K14" i="10"/>
  <c r="E14" i="10"/>
  <c r="K10" i="10"/>
  <c r="G10" i="10"/>
  <c r="I10" i="10"/>
  <c r="E10" i="10"/>
  <c r="K6" i="10"/>
  <c r="I6" i="10"/>
  <c r="G6" i="10"/>
  <c r="E6" i="10"/>
  <c r="I16" i="9"/>
  <c r="I22" i="9"/>
  <c r="I25" i="9"/>
  <c r="B25" i="9"/>
  <c r="B23" i="9"/>
  <c r="B21" i="9"/>
  <c r="B19" i="9"/>
  <c r="B17" i="9"/>
  <c r="B20" i="9"/>
  <c r="B18" i="9"/>
  <c r="B16" i="9"/>
  <c r="B14" i="9"/>
  <c r="C23" i="9"/>
  <c r="C10" i="9"/>
  <c r="U18" i="6"/>
  <c r="C21" i="9" s="1"/>
  <c r="U12" i="6"/>
  <c r="C8" i="9" s="1"/>
  <c r="U18" i="4"/>
  <c r="C17" i="9" s="1"/>
  <c r="U16" i="4"/>
  <c r="U12" i="4"/>
  <c r="C4" i="9" s="1"/>
  <c r="U14" i="3"/>
  <c r="U15" i="3" s="1"/>
  <c r="U16" i="3"/>
  <c r="U12" i="5" l="1"/>
  <c r="C6" i="9" s="1"/>
  <c r="U11" i="6"/>
  <c r="U18" i="3"/>
  <c r="B15" i="9" s="1"/>
  <c r="U11" i="7"/>
  <c r="I23" i="9"/>
  <c r="U11" i="5"/>
  <c r="U17" i="7"/>
  <c r="U17" i="6"/>
  <c r="U11" i="4"/>
  <c r="U17" i="4"/>
  <c r="U17" i="3"/>
  <c r="U1" i="3"/>
  <c r="B1" i="9"/>
  <c r="B2" i="9" l="1"/>
  <c r="U11" i="3"/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2" i="1"/>
  <c r="E2" i="1"/>
  <c r="D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497" i="10" l="1"/>
  <c r="C465" i="10"/>
  <c r="C433" i="10"/>
  <c r="C401" i="10"/>
  <c r="C361" i="10"/>
  <c r="C329" i="10"/>
  <c r="C297" i="10"/>
  <c r="C265" i="10"/>
  <c r="C225" i="10"/>
  <c r="C193" i="10"/>
  <c r="C161" i="10"/>
  <c r="C129" i="10"/>
  <c r="C97" i="10"/>
  <c r="C57" i="10"/>
  <c r="C490" i="10"/>
  <c r="C474" i="10"/>
  <c r="C458" i="10"/>
  <c r="C442" i="10"/>
  <c r="C426" i="10"/>
  <c r="C410" i="10"/>
  <c r="C394" i="10"/>
  <c r="C378" i="10"/>
  <c r="C362" i="10"/>
  <c r="C346" i="10"/>
  <c r="C330" i="10"/>
  <c r="C314" i="10"/>
  <c r="C298" i="10"/>
  <c r="C282" i="10"/>
  <c r="C266" i="10"/>
  <c r="C250" i="10"/>
  <c r="C234" i="10"/>
  <c r="C218" i="10"/>
  <c r="C202" i="10"/>
  <c r="C186" i="10"/>
  <c r="C170" i="10"/>
  <c r="C154" i="10"/>
  <c r="C138" i="10"/>
  <c r="C122" i="10"/>
  <c r="C106" i="10"/>
  <c r="C90" i="10"/>
  <c r="C74" i="10"/>
  <c r="C58" i="10"/>
  <c r="C42" i="10"/>
  <c r="C26" i="10"/>
  <c r="C10" i="10"/>
  <c r="C453" i="10"/>
  <c r="C397" i="10"/>
  <c r="C333" i="10"/>
  <c r="C273" i="10"/>
  <c r="C217" i="10"/>
  <c r="C157" i="10"/>
  <c r="C93" i="10"/>
  <c r="C37" i="10"/>
  <c r="C484" i="10"/>
  <c r="C468" i="10"/>
  <c r="C452" i="10"/>
  <c r="C436" i="10"/>
  <c r="C420" i="10"/>
  <c r="C404" i="10"/>
  <c r="C388" i="10"/>
  <c r="C372" i="10"/>
  <c r="C356" i="10"/>
  <c r="C340" i="10"/>
  <c r="C324" i="10"/>
  <c r="C308" i="10"/>
  <c r="C292" i="10"/>
  <c r="C276" i="10"/>
  <c r="C260" i="10"/>
  <c r="C244" i="10"/>
  <c r="C228" i="10"/>
  <c r="C212" i="10"/>
  <c r="C196" i="10"/>
  <c r="C180" i="10"/>
  <c r="C164" i="10"/>
  <c r="C148" i="10"/>
  <c r="C132" i="10"/>
  <c r="C116" i="10"/>
  <c r="C100" i="10"/>
  <c r="C84" i="10"/>
  <c r="C68" i="10"/>
  <c r="C52" i="10"/>
  <c r="C36" i="10"/>
  <c r="C20" i="10"/>
  <c r="C4" i="10"/>
  <c r="C445" i="10"/>
  <c r="C377" i="10"/>
  <c r="C317" i="10"/>
  <c r="C257" i="10"/>
  <c r="C197" i="10"/>
  <c r="C137" i="10"/>
  <c r="C77" i="10"/>
  <c r="C25" i="10"/>
  <c r="C495" i="10"/>
  <c r="C479" i="10"/>
  <c r="C463" i="10"/>
  <c r="C447" i="10"/>
  <c r="C431" i="10"/>
  <c r="C415" i="10"/>
  <c r="C399" i="10"/>
  <c r="C383" i="10"/>
  <c r="C367" i="10"/>
  <c r="C351" i="10"/>
  <c r="C335" i="10"/>
  <c r="C319" i="10"/>
  <c r="C303" i="10"/>
  <c r="C287" i="10"/>
  <c r="C271" i="10"/>
  <c r="C255" i="10"/>
  <c r="C239" i="10"/>
  <c r="C223" i="10"/>
  <c r="C207" i="10"/>
  <c r="C191" i="10"/>
  <c r="C175" i="10"/>
  <c r="C159" i="10"/>
  <c r="C143" i="10"/>
  <c r="C127" i="10"/>
  <c r="C111" i="10"/>
  <c r="C95" i="10"/>
  <c r="C79" i="10"/>
  <c r="C63" i="10"/>
  <c r="C47" i="10"/>
  <c r="C31" i="10"/>
  <c r="C15" i="10"/>
  <c r="C493" i="10"/>
  <c r="C461" i="10"/>
  <c r="C421" i="10"/>
  <c r="C389" i="10"/>
  <c r="C357" i="10"/>
  <c r="C325" i="10"/>
  <c r="C285" i="10"/>
  <c r="C253" i="10"/>
  <c r="C221" i="10"/>
  <c r="C189" i="10"/>
  <c r="C149" i="10"/>
  <c r="C117" i="10"/>
  <c r="C85" i="10"/>
  <c r="C49" i="10"/>
  <c r="C2" i="10"/>
  <c r="C486" i="10"/>
  <c r="C470" i="10"/>
  <c r="C454" i="10"/>
  <c r="C438" i="10"/>
  <c r="C422" i="10"/>
  <c r="C406" i="10"/>
  <c r="C390" i="10"/>
  <c r="C374" i="10"/>
  <c r="C358" i="10"/>
  <c r="C342" i="10"/>
  <c r="C326" i="10"/>
  <c r="C310" i="10"/>
  <c r="C294" i="10"/>
  <c r="C278" i="10"/>
  <c r="C262" i="10"/>
  <c r="C246" i="10"/>
  <c r="C230" i="10"/>
  <c r="C214" i="10"/>
  <c r="C198" i="10"/>
  <c r="C182" i="10"/>
  <c r="C166" i="10"/>
  <c r="C150" i="10"/>
  <c r="C134" i="10"/>
  <c r="C118" i="10"/>
  <c r="C102" i="10"/>
  <c r="C86" i="10"/>
  <c r="C70" i="10"/>
  <c r="C54" i="10"/>
  <c r="C38" i="10"/>
  <c r="C22" i="10"/>
  <c r="C6" i="10"/>
  <c r="C288" i="10"/>
  <c r="C272" i="10"/>
  <c r="C256" i="10"/>
  <c r="C240" i="10"/>
  <c r="C224" i="10"/>
  <c r="C208" i="10"/>
  <c r="C192" i="10"/>
  <c r="C176" i="10"/>
  <c r="C160" i="10"/>
  <c r="C144" i="10"/>
  <c r="C128" i="10"/>
  <c r="C112" i="10"/>
  <c r="C96" i="10"/>
  <c r="C80" i="10"/>
  <c r="C64" i="10"/>
  <c r="C48" i="10"/>
  <c r="C32" i="10"/>
  <c r="C16" i="10"/>
  <c r="C481" i="10"/>
  <c r="C449" i="10"/>
  <c r="C417" i="10"/>
  <c r="C381" i="10"/>
  <c r="C345" i="10"/>
  <c r="C313" i="10"/>
  <c r="C281" i="10"/>
  <c r="C249" i="10"/>
  <c r="C209" i="10"/>
  <c r="C177" i="10"/>
  <c r="C145" i="10"/>
  <c r="C113" i="10"/>
  <c r="C73" i="10"/>
  <c r="C41" i="10"/>
  <c r="C498" i="10"/>
  <c r="C482" i="10"/>
  <c r="C466" i="10"/>
  <c r="C450" i="10"/>
  <c r="C434" i="10"/>
  <c r="C418" i="10"/>
  <c r="C402" i="10"/>
  <c r="C386" i="10"/>
  <c r="C370" i="10"/>
  <c r="C354" i="10"/>
  <c r="C338" i="10"/>
  <c r="C322" i="10"/>
  <c r="C306" i="10"/>
  <c r="C290" i="10"/>
  <c r="C274" i="10"/>
  <c r="C258" i="10"/>
  <c r="C242" i="10"/>
  <c r="C226" i="10"/>
  <c r="C210" i="10"/>
  <c r="C194" i="10"/>
  <c r="C178" i="10"/>
  <c r="C162" i="10"/>
  <c r="C146" i="10"/>
  <c r="C130" i="10"/>
  <c r="C114" i="10"/>
  <c r="C98" i="10"/>
  <c r="C82" i="10"/>
  <c r="C66" i="10"/>
  <c r="C50" i="10"/>
  <c r="C34" i="10"/>
  <c r="C18" i="10"/>
  <c r="C441" i="10"/>
  <c r="C385" i="10"/>
  <c r="C321" i="10"/>
  <c r="C261" i="10"/>
  <c r="C201" i="10"/>
  <c r="C141" i="10"/>
  <c r="C81" i="10"/>
  <c r="C29" i="10"/>
  <c r="C496" i="10"/>
  <c r="C480" i="10"/>
  <c r="C464" i="10"/>
  <c r="C448" i="10"/>
  <c r="C432" i="10"/>
  <c r="C416" i="10"/>
  <c r="C400" i="10"/>
  <c r="C384" i="10"/>
  <c r="C368" i="10"/>
  <c r="C352" i="10"/>
  <c r="C336" i="10"/>
  <c r="C320" i="10"/>
  <c r="C304" i="10"/>
  <c r="C485" i="10"/>
  <c r="C425" i="10"/>
  <c r="C365" i="10"/>
  <c r="C309" i="10"/>
  <c r="C245" i="10"/>
  <c r="C181" i="10"/>
  <c r="C121" i="10"/>
  <c r="C61" i="10"/>
  <c r="C21" i="10"/>
  <c r="C491" i="10"/>
  <c r="C475" i="10"/>
  <c r="C459" i="10"/>
  <c r="C443" i="10"/>
  <c r="C427" i="10"/>
  <c r="C411" i="10"/>
  <c r="C395" i="10"/>
  <c r="C379" i="10"/>
  <c r="C363" i="10"/>
  <c r="C347" i="10"/>
  <c r="C331" i="10"/>
  <c r="C315" i="10"/>
  <c r="C299" i="10"/>
  <c r="C283" i="10"/>
  <c r="C267" i="10"/>
  <c r="C251" i="10"/>
  <c r="C235" i="10"/>
  <c r="C219" i="10"/>
  <c r="C203" i="10"/>
  <c r="C187" i="10"/>
  <c r="C171" i="10"/>
  <c r="C155" i="10"/>
  <c r="C139" i="10"/>
  <c r="C123" i="10"/>
  <c r="C107" i="10"/>
  <c r="C91" i="10"/>
  <c r="C75" i="10"/>
  <c r="C59" i="10"/>
  <c r="C43" i="10"/>
  <c r="C27" i="10"/>
  <c r="C11" i="10"/>
  <c r="C489" i="10"/>
  <c r="C429" i="10"/>
  <c r="C369" i="10"/>
  <c r="C305" i="10"/>
  <c r="C241" i="10"/>
  <c r="C185" i="10"/>
  <c r="C125" i="10"/>
  <c r="C65" i="10"/>
  <c r="C17" i="10"/>
  <c r="C492" i="10"/>
  <c r="C476" i="10"/>
  <c r="C460" i="10"/>
  <c r="C444" i="10"/>
  <c r="C428" i="10"/>
  <c r="C412" i="10"/>
  <c r="C396" i="10"/>
  <c r="C380" i="10"/>
  <c r="C364" i="10"/>
  <c r="C348" i="10"/>
  <c r="C332" i="10"/>
  <c r="C316" i="10"/>
  <c r="C300" i="10"/>
  <c r="C284" i="10"/>
  <c r="C268" i="10"/>
  <c r="C252" i="10"/>
  <c r="C236" i="10"/>
  <c r="C220" i="10"/>
  <c r="C204" i="10"/>
  <c r="C188" i="10"/>
  <c r="C172" i="10"/>
  <c r="C156" i="10"/>
  <c r="C140" i="10"/>
  <c r="C124" i="10"/>
  <c r="C108" i="10"/>
  <c r="C92" i="10"/>
  <c r="C76" i="10"/>
  <c r="C60" i="10"/>
  <c r="C44" i="10"/>
  <c r="C28" i="10"/>
  <c r="C12" i="10"/>
  <c r="C477" i="10"/>
  <c r="C437" i="10"/>
  <c r="C405" i="10"/>
  <c r="C373" i="10"/>
  <c r="C341" i="10"/>
  <c r="C301" i="10"/>
  <c r="C269" i="10"/>
  <c r="C237" i="10"/>
  <c r="C205" i="10"/>
  <c r="C165" i="10"/>
  <c r="C133" i="10"/>
  <c r="C101" i="10"/>
  <c r="C69" i="10"/>
  <c r="C9" i="10"/>
  <c r="C494" i="10"/>
  <c r="C478" i="10"/>
  <c r="C462" i="10"/>
  <c r="C446" i="10"/>
  <c r="C430" i="10"/>
  <c r="C414" i="10"/>
  <c r="C398" i="10"/>
  <c r="C382" i="10"/>
  <c r="C366" i="10"/>
  <c r="C350" i="10"/>
  <c r="C334" i="10"/>
  <c r="C318" i="10"/>
  <c r="C302" i="10"/>
  <c r="C286" i="10"/>
  <c r="C270" i="10"/>
  <c r="C254" i="10"/>
  <c r="C238" i="10"/>
  <c r="C222" i="10"/>
  <c r="C206" i="10"/>
  <c r="C190" i="10"/>
  <c r="C174" i="10"/>
  <c r="C158" i="10"/>
  <c r="C142" i="10"/>
  <c r="C126" i="10"/>
  <c r="C110" i="10"/>
  <c r="C94" i="10"/>
  <c r="C78" i="10"/>
  <c r="C62" i="10"/>
  <c r="C46" i="10"/>
  <c r="C30" i="10"/>
  <c r="C14" i="10"/>
  <c r="C473" i="10"/>
  <c r="C413" i="10"/>
  <c r="C353" i="10"/>
  <c r="C289" i="10"/>
  <c r="C233" i="10"/>
  <c r="C169" i="10"/>
  <c r="C109" i="10"/>
  <c r="C53" i="10"/>
  <c r="C5" i="10"/>
  <c r="C488" i="10"/>
  <c r="C472" i="10"/>
  <c r="C456" i="10"/>
  <c r="C440" i="10"/>
  <c r="C424" i="10"/>
  <c r="C408" i="10"/>
  <c r="C392" i="10"/>
  <c r="C376" i="10"/>
  <c r="C360" i="10"/>
  <c r="C344" i="10"/>
  <c r="C328" i="10"/>
  <c r="C312" i="10"/>
  <c r="C296" i="10"/>
  <c r="C280" i="10"/>
  <c r="C264" i="10"/>
  <c r="C248" i="10"/>
  <c r="C232" i="10"/>
  <c r="C216" i="10"/>
  <c r="C200" i="10"/>
  <c r="C184" i="10"/>
  <c r="C168" i="10"/>
  <c r="C152" i="10"/>
  <c r="C136" i="10"/>
  <c r="C120" i="10"/>
  <c r="C104" i="10"/>
  <c r="C88" i="10"/>
  <c r="C72" i="10"/>
  <c r="C56" i="10"/>
  <c r="C40" i="10"/>
  <c r="C24" i="10"/>
  <c r="C8" i="10"/>
  <c r="C457" i="10"/>
  <c r="C393" i="10"/>
  <c r="C337" i="10"/>
  <c r="C277" i="10"/>
  <c r="C213" i="10"/>
  <c r="C153" i="10"/>
  <c r="C89" i="10"/>
  <c r="C33" i="10"/>
  <c r="C499" i="10"/>
  <c r="C483" i="10"/>
  <c r="C467" i="10"/>
  <c r="C451" i="10"/>
  <c r="C435" i="10"/>
  <c r="C419" i="10"/>
  <c r="C403" i="10"/>
  <c r="C387" i="10"/>
  <c r="C371" i="10"/>
  <c r="C355" i="10"/>
  <c r="C339" i="10"/>
  <c r="C323" i="10"/>
  <c r="C307" i="10"/>
  <c r="C291" i="10"/>
  <c r="C275" i="10"/>
  <c r="C259" i="10"/>
  <c r="C243" i="10"/>
  <c r="C227" i="10"/>
  <c r="C211" i="10"/>
  <c r="C195" i="10"/>
  <c r="C179" i="10"/>
  <c r="C163" i="10"/>
  <c r="C147" i="10"/>
  <c r="C131" i="10"/>
  <c r="C115" i="10"/>
  <c r="C99" i="10"/>
  <c r="C83" i="10"/>
  <c r="C67" i="10"/>
  <c r="C51" i="10"/>
  <c r="C35" i="10"/>
  <c r="C19" i="10"/>
  <c r="C3" i="10"/>
  <c r="C469" i="10"/>
  <c r="C409" i="10"/>
  <c r="C349" i="10"/>
  <c r="C293" i="10"/>
  <c r="C229" i="10"/>
  <c r="C173" i="10"/>
  <c r="C105" i="10"/>
  <c r="C45" i="10"/>
  <c r="C13" i="10"/>
  <c r="C487" i="10"/>
  <c r="C471" i="10"/>
  <c r="C455" i="10"/>
  <c r="C439" i="10"/>
  <c r="C423" i="10"/>
  <c r="C407" i="10"/>
  <c r="C391" i="10"/>
  <c r="C375" i="10"/>
  <c r="C359" i="10"/>
  <c r="C343" i="10"/>
  <c r="C327" i="10"/>
  <c r="C311" i="10"/>
  <c r="C295" i="10"/>
  <c r="C279" i="10"/>
  <c r="C263" i="10"/>
  <c r="C247" i="10"/>
  <c r="C231" i="10"/>
  <c r="C215" i="10"/>
  <c r="C199" i="10"/>
  <c r="C183" i="10"/>
  <c r="C167" i="10"/>
  <c r="C151" i="10"/>
  <c r="C135" i="10"/>
  <c r="C119" i="10"/>
  <c r="C103" i="10"/>
  <c r="C87" i="10"/>
  <c r="C71" i="10"/>
  <c r="C55" i="10"/>
  <c r="C39" i="10"/>
  <c r="C23" i="10"/>
  <c r="C7" i="10"/>
  <c r="N2" i="10" l="1"/>
  <c r="D3" i="10" s="1"/>
  <c r="D474" i="10"/>
  <c r="D427" i="10"/>
  <c r="D306" i="10"/>
  <c r="L115" i="10"/>
  <c r="L221" i="10"/>
  <c r="L218" i="10"/>
  <c r="L255" i="10"/>
  <c r="L188" i="10"/>
  <c r="L274" i="10"/>
  <c r="L399" i="10"/>
  <c r="L118" i="10"/>
  <c r="L346" i="10"/>
  <c r="L214" i="10"/>
  <c r="L406" i="10"/>
  <c r="L34" i="10"/>
  <c r="L82" i="10"/>
  <c r="L360" i="10"/>
  <c r="L392" i="10"/>
  <c r="L74" i="10"/>
  <c r="L200" i="10"/>
  <c r="L264" i="10"/>
  <c r="L328" i="10"/>
  <c r="L396" i="10"/>
  <c r="L452" i="10"/>
  <c r="L460" i="10"/>
  <c r="L288" i="10"/>
  <c r="L310" i="10"/>
  <c r="L398" i="10"/>
  <c r="L98" i="10"/>
  <c r="L227" i="10"/>
  <c r="L368" i="10"/>
  <c r="L416" i="10"/>
  <c r="L492" i="10"/>
  <c r="L456" i="10"/>
  <c r="J47" i="10"/>
  <c r="J55" i="10"/>
  <c r="J79" i="10"/>
  <c r="J111" i="10"/>
  <c r="J131" i="10"/>
  <c r="J163" i="10"/>
  <c r="J191" i="10"/>
  <c r="J215" i="10"/>
  <c r="J227" i="10"/>
  <c r="J275" i="10"/>
  <c r="J279" i="10"/>
  <c r="J5" i="10"/>
  <c r="J41" i="10"/>
  <c r="J61" i="10"/>
  <c r="J89" i="10"/>
  <c r="J121" i="10"/>
  <c r="J149" i="10"/>
  <c r="J153" i="10"/>
  <c r="J205" i="10"/>
  <c r="J209" i="10"/>
  <c r="J225" i="10"/>
  <c r="J253" i="10"/>
  <c r="J269" i="10"/>
  <c r="J289" i="10"/>
  <c r="J309" i="10"/>
  <c r="J333" i="10"/>
  <c r="J337" i="10"/>
  <c r="J60" i="10"/>
  <c r="J76" i="10"/>
  <c r="J108" i="10"/>
  <c r="J156" i="10"/>
  <c r="J188" i="10"/>
  <c r="J236" i="10"/>
  <c r="J276" i="10"/>
  <c r="J311" i="10"/>
  <c r="J322" i="10"/>
  <c r="J363" i="10"/>
  <c r="J367" i="10"/>
  <c r="J379" i="10"/>
  <c r="J399" i="10"/>
  <c r="J411" i="10"/>
  <c r="J427" i="10"/>
  <c r="J443" i="10"/>
  <c r="J459" i="10"/>
  <c r="J463" i="10"/>
  <c r="J491" i="10"/>
  <c r="J495" i="10"/>
  <c r="J16" i="10"/>
  <c r="J56" i="10"/>
  <c r="J80" i="10"/>
  <c r="J112" i="10"/>
  <c r="J144" i="10"/>
  <c r="J176" i="10"/>
  <c r="J184" i="10"/>
  <c r="J240" i="10"/>
  <c r="J248" i="10"/>
  <c r="J272" i="10"/>
  <c r="J308" i="10"/>
  <c r="J324" i="10"/>
  <c r="J345" i="10"/>
  <c r="J361" i="10"/>
  <c r="J369" i="10"/>
  <c r="J373" i="10"/>
  <c r="J385" i="10"/>
  <c r="J389" i="10"/>
  <c r="J393" i="10"/>
  <c r="J405" i="10"/>
  <c r="J409" i="10"/>
  <c r="J417" i="10"/>
  <c r="J425" i="10"/>
  <c r="J433" i="10"/>
  <c r="J437" i="10"/>
  <c r="J449" i="10"/>
  <c r="J453" i="10"/>
  <c r="J457" i="10"/>
  <c r="J469" i="10"/>
  <c r="J473" i="10"/>
  <c r="J481" i="10"/>
  <c r="J489" i="10"/>
  <c r="J497" i="10"/>
  <c r="J6" i="10"/>
  <c r="J54" i="10"/>
  <c r="J70" i="10"/>
  <c r="J86" i="10"/>
  <c r="J134" i="10"/>
  <c r="J150" i="10"/>
  <c r="J182" i="10"/>
  <c r="J214" i="10"/>
  <c r="J246" i="10"/>
  <c r="J262" i="10"/>
  <c r="J307" i="10"/>
  <c r="J318" i="10"/>
  <c r="J328" i="10"/>
  <c r="J356" i="10"/>
  <c r="J364" i="10"/>
  <c r="J380" i="10"/>
  <c r="J396" i="10"/>
  <c r="J412" i="10"/>
  <c r="J420" i="10"/>
  <c r="J444" i="10"/>
  <c r="J452" i="10"/>
  <c r="J460" i="10"/>
  <c r="J484" i="10"/>
  <c r="J492" i="10"/>
  <c r="J62" i="10"/>
  <c r="J126" i="10"/>
  <c r="J174" i="10"/>
  <c r="J206" i="10"/>
  <c r="J302" i="10"/>
  <c r="J323" i="10"/>
  <c r="J344" i="10"/>
  <c r="J392" i="10"/>
  <c r="J408" i="10"/>
  <c r="J440" i="10"/>
  <c r="J472" i="10"/>
  <c r="J34" i="10"/>
  <c r="J66" i="10"/>
  <c r="J146" i="10"/>
  <c r="J178" i="10"/>
  <c r="J210" i="10"/>
  <c r="J315" i="10"/>
  <c r="J336" i="10"/>
  <c r="J370" i="10"/>
  <c r="J402" i="10"/>
  <c r="J442" i="10"/>
  <c r="J458" i="10"/>
  <c r="J498" i="10"/>
  <c r="J10" i="10"/>
  <c r="J26" i="10"/>
  <c r="J74" i="10"/>
  <c r="J90" i="10"/>
  <c r="J122" i="10"/>
  <c r="J154" i="10"/>
  <c r="J186" i="10"/>
  <c r="J202" i="10"/>
  <c r="J250" i="10"/>
  <c r="J266" i="10"/>
  <c r="J282" i="10"/>
  <c r="J320" i="10"/>
  <c r="J331" i="10"/>
  <c r="J350" i="10"/>
  <c r="J366" i="10"/>
  <c r="J382" i="10"/>
  <c r="J390" i="10"/>
  <c r="J414" i="10"/>
  <c r="J422" i="10"/>
  <c r="J430" i="10"/>
  <c r="J454" i="10"/>
  <c r="J462" i="10"/>
  <c r="J478" i="10"/>
  <c r="J494" i="10"/>
  <c r="J46" i="10"/>
  <c r="J94" i="10"/>
  <c r="J190" i="10"/>
  <c r="J222" i="10"/>
  <c r="J254" i="10"/>
  <c r="J334" i="10"/>
  <c r="J352" i="10"/>
  <c r="J368" i="10"/>
  <c r="J400" i="10"/>
  <c r="J416" i="10"/>
  <c r="J432" i="10"/>
  <c r="J464" i="10"/>
  <c r="J480" i="10"/>
  <c r="J496" i="10"/>
  <c r="J50" i="10"/>
  <c r="J82" i="10"/>
  <c r="J130" i="10"/>
  <c r="J194" i="10"/>
  <c r="J226" i="10"/>
  <c r="J258" i="10"/>
  <c r="J304" i="10"/>
  <c r="J326" i="10"/>
  <c r="J346" i="10"/>
  <c r="J378" i="10"/>
  <c r="J394" i="10"/>
  <c r="J410" i="10"/>
  <c r="J434" i="10"/>
  <c r="J450" i="10"/>
  <c r="J466" i="10"/>
  <c r="H3" i="10"/>
  <c r="H7" i="10"/>
  <c r="H11" i="10"/>
  <c r="H19" i="10"/>
  <c r="H23" i="10"/>
  <c r="H27" i="10"/>
  <c r="H35" i="10"/>
  <c r="H39" i="10"/>
  <c r="H43" i="10"/>
  <c r="H51" i="10"/>
  <c r="H55" i="10"/>
  <c r="H59" i="10"/>
  <c r="H67" i="10"/>
  <c r="H71" i="10"/>
  <c r="H75" i="10"/>
  <c r="H83" i="10"/>
  <c r="H87" i="10"/>
  <c r="H91" i="10"/>
  <c r="H99" i="10"/>
  <c r="H103" i="10"/>
  <c r="H107" i="10"/>
  <c r="H115" i="10"/>
  <c r="H119" i="10"/>
  <c r="H123" i="10"/>
  <c r="H131" i="10"/>
  <c r="H135" i="10"/>
  <c r="H139" i="10"/>
  <c r="H147" i="10"/>
  <c r="H151" i="10"/>
  <c r="H155" i="10"/>
  <c r="H163" i="10"/>
  <c r="H167" i="10"/>
  <c r="H171" i="10"/>
  <c r="H179" i="10"/>
  <c r="H183" i="10"/>
  <c r="H187" i="10"/>
  <c r="H195" i="10"/>
  <c r="H199" i="10"/>
  <c r="H203" i="10"/>
  <c r="H211" i="10"/>
  <c r="H215" i="10"/>
  <c r="H219" i="10"/>
  <c r="H4" i="10"/>
  <c r="H8" i="10"/>
  <c r="H12" i="10"/>
  <c r="H16" i="10"/>
  <c r="H20" i="10"/>
  <c r="H24" i="10"/>
  <c r="H28" i="10"/>
  <c r="H32" i="10"/>
  <c r="H36" i="10"/>
  <c r="H40" i="10"/>
  <c r="H44" i="10"/>
  <c r="H48" i="10"/>
  <c r="H52" i="10"/>
  <c r="H56" i="10"/>
  <c r="H60" i="10"/>
  <c r="H64" i="10"/>
  <c r="H68" i="10"/>
  <c r="H72" i="10"/>
  <c r="H76" i="10"/>
  <c r="H80" i="10"/>
  <c r="H84" i="10"/>
  <c r="H88" i="10"/>
  <c r="H92" i="10"/>
  <c r="H96" i="10"/>
  <c r="H100" i="10"/>
  <c r="H104" i="10"/>
  <c r="H108" i="10"/>
  <c r="H112" i="10"/>
  <c r="H116" i="10"/>
  <c r="H120" i="10"/>
  <c r="H124" i="10"/>
  <c r="H128" i="10"/>
  <c r="H132" i="10"/>
  <c r="H136" i="10"/>
  <c r="H140" i="10"/>
  <c r="H144" i="10"/>
  <c r="H148" i="10"/>
  <c r="H152" i="10"/>
  <c r="H156" i="10"/>
  <c r="H160" i="10"/>
  <c r="H164" i="10"/>
  <c r="H168" i="10"/>
  <c r="H172" i="10"/>
  <c r="H176" i="10"/>
  <c r="H180" i="10"/>
  <c r="H184" i="10"/>
  <c r="H188" i="10"/>
  <c r="H192" i="10"/>
  <c r="H196" i="10"/>
  <c r="H200" i="10"/>
  <c r="H204" i="10"/>
  <c r="H208" i="10"/>
  <c r="H212" i="10"/>
  <c r="H216" i="10"/>
  <c r="H220" i="10"/>
  <c r="H224" i="10"/>
  <c r="H228" i="10"/>
  <c r="H232" i="10"/>
  <c r="H236" i="10"/>
  <c r="H240" i="10"/>
  <c r="H244" i="10"/>
  <c r="H248" i="10"/>
  <c r="H252" i="10"/>
  <c r="H256" i="10"/>
  <c r="H260" i="10"/>
  <c r="H264" i="10"/>
  <c r="H268" i="10"/>
  <c r="H272" i="10"/>
  <c r="H276" i="10"/>
  <c r="H280" i="10"/>
  <c r="H284" i="10"/>
  <c r="H288" i="10"/>
  <c r="H292" i="10"/>
  <c r="H296" i="10"/>
  <c r="H300" i="10"/>
  <c r="H304" i="10"/>
  <c r="H308" i="10"/>
  <c r="H312" i="10"/>
  <c r="H316" i="10"/>
  <c r="H320" i="10"/>
  <c r="H324" i="10"/>
  <c r="H328" i="10"/>
  <c r="H332" i="10"/>
  <c r="H336" i="10"/>
  <c r="H340" i="10"/>
  <c r="H5" i="10"/>
  <c r="H13" i="10"/>
  <c r="H21" i="10"/>
  <c r="H29" i="10"/>
  <c r="H37" i="10"/>
  <c r="H45" i="10"/>
  <c r="H53" i="10"/>
  <c r="H61" i="10"/>
  <c r="H69" i="10"/>
  <c r="H77" i="10"/>
  <c r="H85" i="10"/>
  <c r="H93" i="10"/>
  <c r="H101" i="10"/>
  <c r="H109" i="10"/>
  <c r="H117" i="10"/>
  <c r="H125" i="10"/>
  <c r="H133" i="10"/>
  <c r="H141" i="10"/>
  <c r="H149" i="10"/>
  <c r="H157" i="10"/>
  <c r="H165" i="10"/>
  <c r="H173" i="10"/>
  <c r="H181" i="10"/>
  <c r="H189" i="10"/>
  <c r="H197" i="10"/>
  <c r="H205" i="10"/>
  <c r="H213" i="10"/>
  <c r="H221" i="10"/>
  <c r="H226" i="10"/>
  <c r="H231" i="10"/>
  <c r="H237" i="10"/>
  <c r="H242" i="10"/>
  <c r="H247" i="10"/>
  <c r="H253" i="10"/>
  <c r="H258" i="10"/>
  <c r="H263" i="10"/>
  <c r="H269" i="10"/>
  <c r="H274" i="10"/>
  <c r="H279" i="10"/>
  <c r="H285" i="10"/>
  <c r="H290" i="10"/>
  <c r="H295" i="10"/>
  <c r="H301" i="10"/>
  <c r="H306" i="10"/>
  <c r="H311" i="10"/>
  <c r="H317" i="10"/>
  <c r="H322" i="10"/>
  <c r="H327" i="10"/>
  <c r="H333" i="10"/>
  <c r="H338" i="10"/>
  <c r="H343" i="10"/>
  <c r="H347" i="10"/>
  <c r="H351" i="10"/>
  <c r="H355" i="10"/>
  <c r="H359" i="10"/>
  <c r="H363" i="10"/>
  <c r="H367" i="10"/>
  <c r="H371" i="10"/>
  <c r="H375" i="10"/>
  <c r="H379" i="10"/>
  <c r="H383" i="10"/>
  <c r="H387" i="10"/>
  <c r="H391" i="10"/>
  <c r="H395" i="10"/>
  <c r="H399" i="10"/>
  <c r="H403" i="10"/>
  <c r="H407" i="10"/>
  <c r="H411" i="10"/>
  <c r="H415" i="10"/>
  <c r="H419" i="10"/>
  <c r="H423" i="10"/>
  <c r="H427" i="10"/>
  <c r="H431" i="10"/>
  <c r="H435" i="10"/>
  <c r="H439" i="10"/>
  <c r="H443" i="10"/>
  <c r="H447" i="10"/>
  <c r="H451" i="10"/>
  <c r="H455" i="10"/>
  <c r="H459" i="10"/>
  <c r="H463" i="10"/>
  <c r="H467" i="10"/>
  <c r="H471" i="10"/>
  <c r="H475" i="10"/>
  <c r="H479" i="10"/>
  <c r="H6" i="10"/>
  <c r="H14" i="10"/>
  <c r="H22" i="10"/>
  <c r="H30" i="10"/>
  <c r="H38" i="10"/>
  <c r="H46" i="10"/>
  <c r="H54" i="10"/>
  <c r="H62" i="10"/>
  <c r="H70" i="10"/>
  <c r="H78" i="10"/>
  <c r="H86" i="10"/>
  <c r="H94" i="10"/>
  <c r="H102" i="10"/>
  <c r="H110" i="10"/>
  <c r="H118" i="10"/>
  <c r="H126" i="10"/>
  <c r="H134" i="10"/>
  <c r="H142" i="10"/>
  <c r="H150" i="10"/>
  <c r="H158" i="10"/>
  <c r="H166" i="10"/>
  <c r="H174" i="10"/>
  <c r="H182" i="10"/>
  <c r="H190" i="10"/>
  <c r="H198" i="10"/>
  <c r="H206" i="10"/>
  <c r="H214" i="10"/>
  <c r="H222" i="10"/>
  <c r="H227" i="10"/>
  <c r="H233" i="10"/>
  <c r="H238" i="10"/>
  <c r="H243" i="10"/>
  <c r="H249" i="10"/>
  <c r="H254" i="10"/>
  <c r="H259" i="10"/>
  <c r="H265" i="10"/>
  <c r="H270" i="10"/>
  <c r="H275" i="10"/>
  <c r="H281" i="10"/>
  <c r="H286" i="10"/>
  <c r="H291" i="10"/>
  <c r="H297" i="10"/>
  <c r="H302" i="10"/>
  <c r="H307" i="10"/>
  <c r="H313" i="10"/>
  <c r="H318" i="10"/>
  <c r="H323" i="10"/>
  <c r="H329" i="10"/>
  <c r="H334" i="10"/>
  <c r="H339" i="10"/>
  <c r="H344" i="10"/>
  <c r="H348" i="10"/>
  <c r="H352" i="10"/>
  <c r="H356" i="10"/>
  <c r="H360" i="10"/>
  <c r="H364" i="10"/>
  <c r="H368" i="10"/>
  <c r="H372" i="10"/>
  <c r="H376" i="10"/>
  <c r="H380" i="10"/>
  <c r="H384" i="10"/>
  <c r="H388" i="10"/>
  <c r="H392" i="10"/>
  <c r="H396" i="10"/>
  <c r="H400" i="10"/>
  <c r="H404" i="10"/>
  <c r="H408" i="10"/>
  <c r="H412" i="10"/>
  <c r="H416" i="10"/>
  <c r="H420" i="10"/>
  <c r="H424" i="10"/>
  <c r="H428" i="10"/>
  <c r="H432" i="10"/>
  <c r="H436" i="10"/>
  <c r="H440" i="10"/>
  <c r="H444" i="10"/>
  <c r="H448" i="10"/>
  <c r="H452" i="10"/>
  <c r="H456" i="10"/>
  <c r="H460" i="10"/>
  <c r="H464" i="10"/>
  <c r="H468" i="10"/>
  <c r="H472" i="10"/>
  <c r="H476" i="10"/>
  <c r="H480" i="10"/>
  <c r="H484" i="10"/>
  <c r="H488" i="10"/>
  <c r="H492" i="10"/>
  <c r="H496" i="10"/>
  <c r="H9" i="10"/>
  <c r="H25" i="10"/>
  <c r="H41" i="10"/>
  <c r="H57" i="10"/>
  <c r="H73" i="10"/>
  <c r="H89" i="10"/>
  <c r="H105" i="10"/>
  <c r="H121" i="10"/>
  <c r="H137" i="10"/>
  <c r="H153" i="10"/>
  <c r="H169" i="10"/>
  <c r="H185" i="10"/>
  <c r="H201" i="10"/>
  <c r="H217" i="10"/>
  <c r="H229" i="10"/>
  <c r="H239" i="10"/>
  <c r="H250" i="10"/>
  <c r="H261" i="10"/>
  <c r="H271" i="10"/>
  <c r="H282" i="10"/>
  <c r="H293" i="10"/>
  <c r="H303" i="10"/>
  <c r="H314" i="10"/>
  <c r="H325" i="10"/>
  <c r="H335" i="10"/>
  <c r="H345" i="10"/>
  <c r="H353" i="10"/>
  <c r="H361" i="10"/>
  <c r="H369" i="10"/>
  <c r="H377" i="10"/>
  <c r="H385" i="10"/>
  <c r="H393" i="10"/>
  <c r="H401" i="10"/>
  <c r="H409" i="10"/>
  <c r="H417" i="10"/>
  <c r="H425" i="10"/>
  <c r="H433" i="10"/>
  <c r="H441" i="10"/>
  <c r="H449" i="10"/>
  <c r="H457" i="10"/>
  <c r="H465" i="10"/>
  <c r="H473" i="10"/>
  <c r="H481" i="10"/>
  <c r="H486" i="10"/>
  <c r="H491" i="10"/>
  <c r="H497" i="10"/>
  <c r="H33" i="10"/>
  <c r="H49" i="10"/>
  <c r="H65" i="10"/>
  <c r="H81" i="10"/>
  <c r="H97" i="10"/>
  <c r="H129" i="10"/>
  <c r="H161" i="10"/>
  <c r="H193" i="10"/>
  <c r="H223" i="10"/>
  <c r="H245" i="10"/>
  <c r="H266" i="10"/>
  <c r="H287" i="10"/>
  <c r="H309" i="10"/>
  <c r="H319" i="10"/>
  <c r="H341" i="10"/>
  <c r="H357" i="10"/>
  <c r="H373" i="10"/>
  <c r="H389" i="10"/>
  <c r="H405" i="10"/>
  <c r="H429" i="10"/>
  <c r="H437" i="10"/>
  <c r="H453" i="10"/>
  <c r="H469" i="10"/>
  <c r="H483" i="10"/>
  <c r="H494" i="10"/>
  <c r="H18" i="10"/>
  <c r="H50" i="10"/>
  <c r="H82" i="10"/>
  <c r="H114" i="10"/>
  <c r="H146" i="10"/>
  <c r="H178" i="10"/>
  <c r="H210" i="10"/>
  <c r="H235" i="10"/>
  <c r="H257" i="10"/>
  <c r="H278" i="10"/>
  <c r="H299" i="10"/>
  <c r="H321" i="10"/>
  <c r="H342" i="10"/>
  <c r="H358" i="10"/>
  <c r="H374" i="10"/>
  <c r="H390" i="10"/>
  <c r="H414" i="10"/>
  <c r="H430" i="10"/>
  <c r="H438" i="10"/>
  <c r="H454" i="10"/>
  <c r="H470" i="10"/>
  <c r="H485" i="10"/>
  <c r="H490" i="10"/>
  <c r="H10" i="10"/>
  <c r="H26" i="10"/>
  <c r="H42" i="10"/>
  <c r="H58" i="10"/>
  <c r="H74" i="10"/>
  <c r="H90" i="10"/>
  <c r="H106" i="10"/>
  <c r="H122" i="10"/>
  <c r="H138" i="10"/>
  <c r="H154" i="10"/>
  <c r="H170" i="10"/>
  <c r="H186" i="10"/>
  <c r="H202" i="10"/>
  <c r="H218" i="10"/>
  <c r="H230" i="10"/>
  <c r="H241" i="10"/>
  <c r="H251" i="10"/>
  <c r="H262" i="10"/>
  <c r="H273" i="10"/>
  <c r="H283" i="10"/>
  <c r="H294" i="10"/>
  <c r="H305" i="10"/>
  <c r="H315" i="10"/>
  <c r="H326" i="10"/>
  <c r="H337" i="10"/>
  <c r="H346" i="10"/>
  <c r="H354" i="10"/>
  <c r="H362" i="10"/>
  <c r="H370" i="10"/>
  <c r="H378" i="10"/>
  <c r="H386" i="10"/>
  <c r="H394" i="10"/>
  <c r="H402" i="10"/>
  <c r="H410" i="10"/>
  <c r="H418" i="10"/>
  <c r="H426" i="10"/>
  <c r="H434" i="10"/>
  <c r="H442" i="10"/>
  <c r="H450" i="10"/>
  <c r="H458" i="10"/>
  <c r="H466" i="10"/>
  <c r="H474" i="10"/>
  <c r="H482" i="10"/>
  <c r="H487" i="10"/>
  <c r="H493" i="10"/>
  <c r="H498" i="10"/>
  <c r="H17" i="10"/>
  <c r="H113" i="10"/>
  <c r="H145" i="10"/>
  <c r="H177" i="10"/>
  <c r="H209" i="10"/>
  <c r="H234" i="10"/>
  <c r="H255" i="10"/>
  <c r="H277" i="10"/>
  <c r="H298" i="10"/>
  <c r="H330" i="10"/>
  <c r="H349" i="10"/>
  <c r="H365" i="10"/>
  <c r="H381" i="10"/>
  <c r="H397" i="10"/>
  <c r="H413" i="10"/>
  <c r="H421" i="10"/>
  <c r="H445" i="10"/>
  <c r="H461" i="10"/>
  <c r="H477" i="10"/>
  <c r="H489" i="10"/>
  <c r="H499" i="10"/>
  <c r="H34" i="10"/>
  <c r="H66" i="10"/>
  <c r="H98" i="10"/>
  <c r="H130" i="10"/>
  <c r="H162" i="10"/>
  <c r="H194" i="10"/>
  <c r="H225" i="10"/>
  <c r="H246" i="10"/>
  <c r="H267" i="10"/>
  <c r="H289" i="10"/>
  <c r="H310" i="10"/>
  <c r="H331" i="10"/>
  <c r="H350" i="10"/>
  <c r="H366" i="10"/>
  <c r="H382" i="10"/>
  <c r="H398" i="10"/>
  <c r="H406" i="10"/>
  <c r="H422" i="10"/>
  <c r="H446" i="10"/>
  <c r="H462" i="10"/>
  <c r="H478" i="10"/>
  <c r="H495" i="10"/>
  <c r="F3" i="10"/>
  <c r="F7" i="10"/>
  <c r="F11" i="10"/>
  <c r="F15" i="10"/>
  <c r="F19" i="10"/>
  <c r="F23" i="10"/>
  <c r="F27" i="10"/>
  <c r="F31" i="10"/>
  <c r="F35" i="10"/>
  <c r="F39" i="10"/>
  <c r="F43" i="10"/>
  <c r="F47" i="10"/>
  <c r="F51" i="10"/>
  <c r="F55" i="10"/>
  <c r="F59" i="10"/>
  <c r="F63" i="10"/>
  <c r="F67" i="10"/>
  <c r="F71" i="10"/>
  <c r="F75" i="10"/>
  <c r="F79" i="10"/>
  <c r="F83" i="10"/>
  <c r="F87" i="10"/>
  <c r="F91" i="10"/>
  <c r="F95" i="10"/>
  <c r="F99" i="10"/>
  <c r="F103" i="10"/>
  <c r="F107" i="10"/>
  <c r="F111" i="10"/>
  <c r="F115" i="10"/>
  <c r="F119" i="10"/>
  <c r="F123" i="10"/>
  <c r="F127" i="10"/>
  <c r="F131" i="10"/>
  <c r="F135" i="10"/>
  <c r="F139" i="10"/>
  <c r="F143" i="10"/>
  <c r="F147" i="10"/>
  <c r="F151" i="10"/>
  <c r="F155" i="10"/>
  <c r="F159" i="10"/>
  <c r="F163" i="10"/>
  <c r="F167" i="10"/>
  <c r="F171" i="10"/>
  <c r="F175" i="10"/>
  <c r="F179" i="10"/>
  <c r="F183" i="10"/>
  <c r="F187" i="10"/>
  <c r="F191" i="10"/>
  <c r="F195" i="10"/>
  <c r="F199" i="10"/>
  <c r="F203" i="10"/>
  <c r="F207" i="10"/>
  <c r="F211" i="10"/>
  <c r="F215" i="10"/>
  <c r="F219" i="10"/>
  <c r="F223" i="10"/>
  <c r="F227" i="10"/>
  <c r="F231" i="10"/>
  <c r="F235" i="10"/>
  <c r="F239" i="10"/>
  <c r="F243" i="10"/>
  <c r="F247" i="10"/>
  <c r="F251" i="10"/>
  <c r="F255" i="10"/>
  <c r="F259" i="10"/>
  <c r="F263" i="10"/>
  <c r="F267" i="10"/>
  <c r="F271" i="10"/>
  <c r="F275" i="10"/>
  <c r="F279" i="10"/>
  <c r="F283" i="10"/>
  <c r="F287" i="10"/>
  <c r="F291" i="10"/>
  <c r="F295" i="10"/>
  <c r="F299" i="10"/>
  <c r="F303" i="10"/>
  <c r="F307" i="10"/>
  <c r="F311" i="10"/>
  <c r="F315" i="10"/>
  <c r="F319" i="10"/>
  <c r="F323" i="10"/>
  <c r="F327" i="10"/>
  <c r="F331" i="10"/>
  <c r="F335" i="10"/>
  <c r="F339" i="10"/>
  <c r="F4" i="10"/>
  <c r="F8" i="10"/>
  <c r="F12" i="10"/>
  <c r="F16" i="10"/>
  <c r="F20" i="10"/>
  <c r="F24" i="10"/>
  <c r="F28" i="10"/>
  <c r="F32" i="10"/>
  <c r="F36" i="10"/>
  <c r="F40" i="10"/>
  <c r="F44" i="10"/>
  <c r="F48" i="10"/>
  <c r="F52" i="10"/>
  <c r="F56" i="10"/>
  <c r="F60" i="10"/>
  <c r="F64" i="10"/>
  <c r="F68" i="10"/>
  <c r="F72" i="10"/>
  <c r="F76" i="10"/>
  <c r="F80" i="10"/>
  <c r="F84" i="10"/>
  <c r="F88" i="10"/>
  <c r="F92" i="10"/>
  <c r="F96" i="10"/>
  <c r="F100" i="10"/>
  <c r="F104" i="10"/>
  <c r="F108" i="10"/>
  <c r="F112" i="10"/>
  <c r="F116" i="10"/>
  <c r="F120" i="10"/>
  <c r="F124" i="10"/>
  <c r="F128" i="10"/>
  <c r="F132" i="10"/>
  <c r="F136" i="10"/>
  <c r="F140" i="10"/>
  <c r="F144" i="10"/>
  <c r="F148" i="10"/>
  <c r="F152" i="10"/>
  <c r="F156" i="10"/>
  <c r="F160" i="10"/>
  <c r="F164" i="10"/>
  <c r="F168" i="10"/>
  <c r="F172" i="10"/>
  <c r="F176" i="10"/>
  <c r="F180" i="10"/>
  <c r="F184" i="10"/>
  <c r="F188" i="10"/>
  <c r="F192" i="10"/>
  <c r="F196" i="10"/>
  <c r="F200" i="10"/>
  <c r="F204" i="10"/>
  <c r="F208" i="10"/>
  <c r="F212" i="10"/>
  <c r="F216" i="10"/>
  <c r="F220" i="10"/>
  <c r="F224" i="10"/>
  <c r="F228" i="10"/>
  <c r="F232" i="10"/>
  <c r="F236" i="10"/>
  <c r="F240" i="10"/>
  <c r="F244" i="10"/>
  <c r="F248" i="10"/>
  <c r="F252" i="10"/>
  <c r="F256" i="10"/>
  <c r="F260" i="10"/>
  <c r="F264" i="10"/>
  <c r="F268" i="10"/>
  <c r="F272" i="10"/>
  <c r="F276" i="10"/>
  <c r="F280" i="10"/>
  <c r="F6" i="10"/>
  <c r="F10" i="10"/>
  <c r="F14" i="10"/>
  <c r="F18" i="10"/>
  <c r="F22" i="10"/>
  <c r="F26" i="10"/>
  <c r="F30" i="10"/>
  <c r="F34" i="10"/>
  <c r="F38" i="10"/>
  <c r="F42" i="10"/>
  <c r="F46" i="10"/>
  <c r="F50" i="10"/>
  <c r="F54" i="10"/>
  <c r="F58" i="10"/>
  <c r="F62" i="10"/>
  <c r="F66" i="10"/>
  <c r="F70" i="10"/>
  <c r="F74" i="10"/>
  <c r="F78" i="10"/>
  <c r="F82" i="10"/>
  <c r="F86" i="10"/>
  <c r="F90" i="10"/>
  <c r="F94" i="10"/>
  <c r="F98" i="10"/>
  <c r="F102" i="10"/>
  <c r="F106" i="10"/>
  <c r="F110" i="10"/>
  <c r="F114" i="10"/>
  <c r="F118" i="10"/>
  <c r="F122" i="10"/>
  <c r="F126" i="10"/>
  <c r="F130" i="10"/>
  <c r="F134" i="10"/>
  <c r="F138" i="10"/>
  <c r="F142" i="10"/>
  <c r="F146" i="10"/>
  <c r="F150" i="10"/>
  <c r="F154" i="10"/>
  <c r="F158" i="10"/>
  <c r="F162" i="10"/>
  <c r="F166" i="10"/>
  <c r="F170" i="10"/>
  <c r="F174" i="10"/>
  <c r="F178" i="10"/>
  <c r="F182" i="10"/>
  <c r="F186" i="10"/>
  <c r="F190" i="10"/>
  <c r="F194" i="10"/>
  <c r="F198" i="10"/>
  <c r="F202" i="10"/>
  <c r="F206" i="10"/>
  <c r="F210" i="10"/>
  <c r="F214" i="10"/>
  <c r="F218" i="10"/>
  <c r="F222" i="10"/>
  <c r="F226" i="10"/>
  <c r="F230" i="10"/>
  <c r="F234" i="10"/>
  <c r="F238" i="10"/>
  <c r="F242" i="10"/>
  <c r="F246" i="10"/>
  <c r="F250" i="10"/>
  <c r="F254" i="10"/>
  <c r="F258" i="10"/>
  <c r="F262" i="10"/>
  <c r="F266" i="10"/>
  <c r="F270" i="10"/>
  <c r="F274" i="10"/>
  <c r="F278" i="10"/>
  <c r="F5" i="10"/>
  <c r="F21" i="10"/>
  <c r="F37" i="10"/>
  <c r="F53" i="10"/>
  <c r="F69" i="10"/>
  <c r="F85" i="10"/>
  <c r="F101" i="10"/>
  <c r="F117" i="10"/>
  <c r="F133" i="10"/>
  <c r="F149" i="10"/>
  <c r="F165" i="10"/>
  <c r="F181" i="10"/>
  <c r="F197" i="10"/>
  <c r="F213" i="10"/>
  <c r="F229" i="10"/>
  <c r="F245" i="10"/>
  <c r="F261" i="10"/>
  <c r="F277" i="10"/>
  <c r="F285" i="10"/>
  <c r="F290" i="10"/>
  <c r="F296" i="10"/>
  <c r="F301" i="10"/>
  <c r="F306" i="10"/>
  <c r="F312" i="10"/>
  <c r="F317" i="10"/>
  <c r="F322" i="10"/>
  <c r="F328" i="10"/>
  <c r="F333" i="10"/>
  <c r="F338" i="10"/>
  <c r="F343" i="10"/>
  <c r="F347" i="10"/>
  <c r="F351" i="10"/>
  <c r="F355" i="10"/>
  <c r="F359" i="10"/>
  <c r="F363" i="10"/>
  <c r="F367" i="10"/>
  <c r="F371" i="10"/>
  <c r="F375" i="10"/>
  <c r="F379" i="10"/>
  <c r="F383" i="10"/>
  <c r="F387" i="10"/>
  <c r="F391" i="10"/>
  <c r="F395" i="10"/>
  <c r="F399" i="10"/>
  <c r="F403" i="10"/>
  <c r="F407" i="10"/>
  <c r="F411" i="10"/>
  <c r="F415" i="10"/>
  <c r="F419" i="10"/>
  <c r="F423" i="10"/>
  <c r="F427" i="10"/>
  <c r="F431" i="10"/>
  <c r="F435" i="10"/>
  <c r="F439" i="10"/>
  <c r="F443" i="10"/>
  <c r="F447" i="10"/>
  <c r="F451" i="10"/>
  <c r="F455" i="10"/>
  <c r="F459" i="10"/>
  <c r="F463" i="10"/>
  <c r="F467" i="10"/>
  <c r="F471" i="10"/>
  <c r="F475" i="10"/>
  <c r="F479" i="10"/>
  <c r="F483" i="10"/>
  <c r="F487" i="10"/>
  <c r="F491" i="10"/>
  <c r="F495" i="10"/>
  <c r="F499" i="10"/>
  <c r="F9" i="10"/>
  <c r="F25" i="10"/>
  <c r="F41" i="10"/>
  <c r="F57" i="10"/>
  <c r="F73" i="10"/>
  <c r="F89" i="10"/>
  <c r="F105" i="10"/>
  <c r="F121" i="10"/>
  <c r="F137" i="10"/>
  <c r="F153" i="10"/>
  <c r="F169" i="10"/>
  <c r="F185" i="10"/>
  <c r="F201" i="10"/>
  <c r="F217" i="10"/>
  <c r="F233" i="10"/>
  <c r="F249" i="10"/>
  <c r="F265" i="10"/>
  <c r="F281" i="10"/>
  <c r="F286" i="10"/>
  <c r="F292" i="10"/>
  <c r="F297" i="10"/>
  <c r="F302" i="10"/>
  <c r="F308" i="10"/>
  <c r="F313" i="10"/>
  <c r="F318" i="10"/>
  <c r="F324" i="10"/>
  <c r="F329" i="10"/>
  <c r="F334" i="10"/>
  <c r="F340" i="10"/>
  <c r="F344" i="10"/>
  <c r="F348" i="10"/>
  <c r="F352" i="10"/>
  <c r="F356" i="10"/>
  <c r="F360" i="10"/>
  <c r="F364" i="10"/>
  <c r="F368" i="10"/>
  <c r="F372" i="10"/>
  <c r="F376" i="10"/>
  <c r="F380" i="10"/>
  <c r="F384" i="10"/>
  <c r="F388" i="10"/>
  <c r="F392" i="10"/>
  <c r="F396" i="10"/>
  <c r="F400" i="10"/>
  <c r="F404" i="10"/>
  <c r="F408" i="10"/>
  <c r="F412" i="10"/>
  <c r="F416" i="10"/>
  <c r="F420" i="10"/>
  <c r="F424" i="10"/>
  <c r="F428" i="10"/>
  <c r="F432" i="10"/>
  <c r="F436" i="10"/>
  <c r="F440" i="10"/>
  <c r="F444" i="10"/>
  <c r="F448" i="10"/>
  <c r="F452" i="10"/>
  <c r="F456" i="10"/>
  <c r="F460" i="10"/>
  <c r="F464" i="10"/>
  <c r="F468" i="10"/>
  <c r="F472" i="10"/>
  <c r="F476" i="10"/>
  <c r="F480" i="10"/>
  <c r="F484" i="10"/>
  <c r="F488" i="10"/>
  <c r="F492" i="10"/>
  <c r="F496" i="10"/>
  <c r="F13" i="10"/>
  <c r="F29" i="10"/>
  <c r="F45" i="10"/>
  <c r="F61" i="10"/>
  <c r="F77" i="10"/>
  <c r="F93" i="10"/>
  <c r="F109" i="10"/>
  <c r="F125" i="10"/>
  <c r="F141" i="10"/>
  <c r="F157" i="10"/>
  <c r="F173" i="10"/>
  <c r="F189" i="10"/>
  <c r="F205" i="10"/>
  <c r="F221" i="10"/>
  <c r="F237" i="10"/>
  <c r="F253" i="10"/>
  <c r="F269" i="10"/>
  <c r="F282" i="10"/>
  <c r="F288" i="10"/>
  <c r="F293" i="10"/>
  <c r="F298" i="10"/>
  <c r="F304" i="10"/>
  <c r="F309" i="10"/>
  <c r="F314" i="10"/>
  <c r="F320" i="10"/>
  <c r="F325" i="10"/>
  <c r="F330" i="10"/>
  <c r="F336" i="10"/>
  <c r="F341" i="10"/>
  <c r="F345" i="10"/>
  <c r="F349" i="10"/>
  <c r="F353" i="10"/>
  <c r="F357" i="10"/>
  <c r="F361" i="10"/>
  <c r="F365" i="10"/>
  <c r="F369" i="10"/>
  <c r="F373" i="10"/>
  <c r="F377" i="10"/>
  <c r="F381" i="10"/>
  <c r="F385" i="10"/>
  <c r="F389" i="10"/>
  <c r="F393" i="10"/>
  <c r="F397" i="10"/>
  <c r="F401" i="10"/>
  <c r="F405" i="10"/>
  <c r="F409" i="10"/>
  <c r="F413" i="10"/>
  <c r="F417" i="10"/>
  <c r="F421" i="10"/>
  <c r="F425" i="10"/>
  <c r="F429" i="10"/>
  <c r="F433" i="10"/>
  <c r="F437" i="10"/>
  <c r="F441" i="10"/>
  <c r="F445" i="10"/>
  <c r="F449" i="10"/>
  <c r="F453" i="10"/>
  <c r="F457" i="10"/>
  <c r="F461" i="10"/>
  <c r="F465" i="10"/>
  <c r="F469" i="10"/>
  <c r="F473" i="10"/>
  <c r="F477" i="10"/>
  <c r="F481" i="10"/>
  <c r="F485" i="10"/>
  <c r="F489" i="10"/>
  <c r="F493" i="10"/>
  <c r="F497" i="10"/>
  <c r="F17" i="10"/>
  <c r="F33" i="10"/>
  <c r="F49" i="10"/>
  <c r="F65" i="10"/>
  <c r="F81" i="10"/>
  <c r="F97" i="10"/>
  <c r="F113" i="10"/>
  <c r="F129" i="10"/>
  <c r="F145" i="10"/>
  <c r="F161" i="10"/>
  <c r="F177" i="10"/>
  <c r="F193" i="10"/>
  <c r="F209" i="10"/>
  <c r="F225" i="10"/>
  <c r="F241" i="10"/>
  <c r="F257" i="10"/>
  <c r="F273" i="10"/>
  <c r="F284" i="10"/>
  <c r="F305" i="10"/>
  <c r="F326" i="10"/>
  <c r="F346" i="10"/>
  <c r="F362" i="10"/>
  <c r="F378" i="10"/>
  <c r="F394" i="10"/>
  <c r="F410" i="10"/>
  <c r="F426" i="10"/>
  <c r="F442" i="10"/>
  <c r="F458" i="10"/>
  <c r="F474" i="10"/>
  <c r="F490" i="10"/>
  <c r="F289" i="10"/>
  <c r="F310" i="10"/>
  <c r="F332" i="10"/>
  <c r="F350" i="10"/>
  <c r="F366" i="10"/>
  <c r="F382" i="10"/>
  <c r="F398" i="10"/>
  <c r="F414" i="10"/>
  <c r="F430" i="10"/>
  <c r="F446" i="10"/>
  <c r="F462" i="10"/>
  <c r="F478" i="10"/>
  <c r="F494" i="10"/>
  <c r="F294" i="10"/>
  <c r="F316" i="10"/>
  <c r="F337" i="10"/>
  <c r="F354" i="10"/>
  <c r="F370" i="10"/>
  <c r="F386" i="10"/>
  <c r="F402" i="10"/>
  <c r="F418" i="10"/>
  <c r="F434" i="10"/>
  <c r="F450" i="10"/>
  <c r="F466" i="10"/>
  <c r="F482" i="10"/>
  <c r="F498" i="10"/>
  <c r="F300" i="10"/>
  <c r="F321" i="10"/>
  <c r="F342" i="10"/>
  <c r="F358" i="10"/>
  <c r="F374" i="10"/>
  <c r="F390" i="10"/>
  <c r="F406" i="10"/>
  <c r="F422" i="10"/>
  <c r="F438" i="10"/>
  <c r="F454" i="10"/>
  <c r="F470" i="10"/>
  <c r="F486" i="10"/>
  <c r="H2" i="10"/>
  <c r="J2" i="10"/>
  <c r="F2" i="10"/>
  <c r="H207" i="10" l="1"/>
  <c r="H191" i="10"/>
  <c r="H175" i="10"/>
  <c r="H159" i="10"/>
  <c r="H143" i="10"/>
  <c r="H127" i="10"/>
  <c r="H111" i="10"/>
  <c r="H95" i="10"/>
  <c r="H79" i="10"/>
  <c r="H63" i="10"/>
  <c r="H47" i="10"/>
  <c r="H31" i="10"/>
  <c r="H15" i="10"/>
  <c r="J482" i="10"/>
  <c r="J426" i="10"/>
  <c r="J362" i="10"/>
  <c r="J290" i="10"/>
  <c r="J162" i="10"/>
  <c r="J18" i="10"/>
  <c r="J448" i="10"/>
  <c r="J384" i="10"/>
  <c r="J312" i="10"/>
  <c r="J110" i="10"/>
  <c r="J486" i="10"/>
  <c r="J446" i="10"/>
  <c r="J398" i="10"/>
  <c r="J358" i="10"/>
  <c r="J310" i="10"/>
  <c r="J218" i="10"/>
  <c r="J138" i="10"/>
  <c r="J58" i="10"/>
  <c r="J474" i="10"/>
  <c r="J386" i="10"/>
  <c r="J274" i="10"/>
  <c r="J98" i="10"/>
  <c r="J456" i="10"/>
  <c r="J376" i="10"/>
  <c r="J238" i="10"/>
  <c r="J78" i="10"/>
  <c r="J476" i="10"/>
  <c r="J428" i="10"/>
  <c r="J388" i="10"/>
  <c r="J348" i="10"/>
  <c r="J278" i="10"/>
  <c r="J198" i="10"/>
  <c r="J118" i="10"/>
  <c r="J22" i="10"/>
  <c r="J485" i="10"/>
  <c r="J465" i="10"/>
  <c r="J441" i="10"/>
  <c r="J421" i="10"/>
  <c r="J401" i="10"/>
  <c r="J377" i="10"/>
  <c r="J349" i="10"/>
  <c r="J303" i="10"/>
  <c r="J208" i="10"/>
  <c r="J120" i="10"/>
  <c r="J48" i="10"/>
  <c r="J475" i="10"/>
  <c r="J431" i="10"/>
  <c r="J395" i="10"/>
  <c r="J343" i="10"/>
  <c r="J244" i="10"/>
  <c r="J148" i="10"/>
  <c r="J20" i="10"/>
  <c r="J293" i="10"/>
  <c r="J245" i="10"/>
  <c r="J173" i="10"/>
  <c r="J101" i="10"/>
  <c r="J37" i="10"/>
  <c r="J247" i="10"/>
  <c r="J167" i="10"/>
  <c r="J103" i="10"/>
  <c r="J19" i="10"/>
  <c r="L384" i="10"/>
  <c r="L496" i="10"/>
  <c r="L494" i="10"/>
  <c r="L356" i="10"/>
  <c r="L190" i="10"/>
  <c r="L238" i="10"/>
  <c r="L320" i="10"/>
  <c r="L54" i="10"/>
  <c r="L417" i="10"/>
  <c r="L151" i="10"/>
  <c r="D208" i="10"/>
  <c r="J286" i="10"/>
  <c r="J158" i="10"/>
  <c r="J30" i="10"/>
  <c r="J470" i="10"/>
  <c r="J438" i="10"/>
  <c r="J406" i="10"/>
  <c r="J374" i="10"/>
  <c r="J342" i="10"/>
  <c r="J298" i="10"/>
  <c r="J234" i="10"/>
  <c r="J170" i="10"/>
  <c r="J106" i="10"/>
  <c r="J42" i="10"/>
  <c r="J490" i="10"/>
  <c r="J418" i="10"/>
  <c r="J354" i="10"/>
  <c r="J242" i="10"/>
  <c r="J114" i="10"/>
  <c r="J488" i="10"/>
  <c r="J424" i="10"/>
  <c r="J360" i="10"/>
  <c r="J270" i="10"/>
  <c r="J142" i="10"/>
  <c r="J14" i="10"/>
  <c r="J468" i="10"/>
  <c r="J436" i="10"/>
  <c r="J404" i="10"/>
  <c r="J372" i="10"/>
  <c r="J339" i="10"/>
  <c r="J294" i="10"/>
  <c r="J230" i="10"/>
  <c r="J166" i="10"/>
  <c r="J102" i="10"/>
  <c r="J38" i="10"/>
  <c r="J493" i="10"/>
  <c r="J477" i="10"/>
  <c r="J461" i="10"/>
  <c r="J445" i="10"/>
  <c r="J429" i="10"/>
  <c r="J413" i="10"/>
  <c r="J397" i="10"/>
  <c r="J381" i="10"/>
  <c r="J365" i="10"/>
  <c r="J330" i="10"/>
  <c r="J280" i="10"/>
  <c r="J216" i="10"/>
  <c r="J152" i="10"/>
  <c r="J88" i="10"/>
  <c r="J24" i="10"/>
  <c r="J479" i="10"/>
  <c r="J447" i="10"/>
  <c r="J415" i="10"/>
  <c r="J383" i="10"/>
  <c r="J347" i="10"/>
  <c r="J284" i="10"/>
  <c r="J204" i="10"/>
  <c r="J116" i="10"/>
  <c r="J28" i="10"/>
  <c r="J317" i="10"/>
  <c r="J273" i="10"/>
  <c r="J229" i="10"/>
  <c r="J185" i="10"/>
  <c r="J125" i="10"/>
  <c r="J69" i="10"/>
  <c r="J13" i="10"/>
  <c r="J255" i="10"/>
  <c r="J195" i="10"/>
  <c r="J143" i="10"/>
  <c r="J83" i="10"/>
  <c r="J23" i="10"/>
  <c r="L424" i="10"/>
  <c r="L248" i="10"/>
  <c r="L430" i="10"/>
  <c r="L158" i="10"/>
  <c r="L412" i="10"/>
  <c r="L275" i="10"/>
  <c r="L122" i="10"/>
  <c r="L259" i="10"/>
  <c r="L422" i="10"/>
  <c r="L442" i="10"/>
  <c r="L419" i="10"/>
  <c r="L461" i="10"/>
  <c r="L293" i="10"/>
  <c r="D156" i="10"/>
  <c r="D173" i="10"/>
  <c r="J357" i="10"/>
  <c r="J340" i="10"/>
  <c r="J319" i="10"/>
  <c r="J296" i="10"/>
  <c r="J264" i="10"/>
  <c r="J232" i="10"/>
  <c r="J200" i="10"/>
  <c r="J168" i="10"/>
  <c r="J136" i="10"/>
  <c r="J104" i="10"/>
  <c r="J72" i="10"/>
  <c r="J40" i="10"/>
  <c r="J8" i="10"/>
  <c r="J487" i="10"/>
  <c r="J471" i="10"/>
  <c r="J455" i="10"/>
  <c r="J439" i="10"/>
  <c r="J423" i="10"/>
  <c r="J407" i="10"/>
  <c r="J391" i="10"/>
  <c r="J375" i="10"/>
  <c r="J359" i="10"/>
  <c r="J332" i="10"/>
  <c r="J306" i="10"/>
  <c r="J268" i="10"/>
  <c r="J220" i="10"/>
  <c r="J180" i="10"/>
  <c r="J140" i="10"/>
  <c r="J92" i="10"/>
  <c r="J52" i="10"/>
  <c r="J12" i="10"/>
  <c r="J325" i="10"/>
  <c r="J305" i="10"/>
  <c r="J285" i="10"/>
  <c r="J261" i="10"/>
  <c r="J241" i="10"/>
  <c r="J221" i="10"/>
  <c r="J197" i="10"/>
  <c r="J169" i="10"/>
  <c r="J141" i="10"/>
  <c r="J109" i="10"/>
  <c r="J85" i="10"/>
  <c r="J57" i="10"/>
  <c r="J25" i="10"/>
  <c r="J295" i="10"/>
  <c r="J271" i="10"/>
  <c r="J239" i="10"/>
  <c r="J211" i="10"/>
  <c r="J183" i="10"/>
  <c r="J151" i="10"/>
  <c r="J127" i="10"/>
  <c r="J99" i="10"/>
  <c r="J67" i="10"/>
  <c r="J39" i="10"/>
  <c r="J15" i="10"/>
  <c r="L440" i="10"/>
  <c r="L486" i="10"/>
  <c r="L334" i="10"/>
  <c r="L162" i="10"/>
  <c r="L485" i="10"/>
  <c r="L382" i="10"/>
  <c r="L224" i="10"/>
  <c r="L484" i="10"/>
  <c r="L444" i="10"/>
  <c r="L380" i="10"/>
  <c r="L318" i="10"/>
  <c r="L243" i="10"/>
  <c r="L154" i="10"/>
  <c r="L58" i="10"/>
  <c r="L344" i="10"/>
  <c r="L174" i="10"/>
  <c r="L480" i="10"/>
  <c r="L390" i="10"/>
  <c r="L62" i="10"/>
  <c r="L304" i="10"/>
  <c r="L483" i="10"/>
  <c r="L332" i="10"/>
  <c r="L160" i="10"/>
  <c r="L393" i="10"/>
  <c r="L76" i="10"/>
  <c r="L145" i="10"/>
  <c r="L83" i="10"/>
  <c r="D247" i="10"/>
  <c r="D26" i="10"/>
  <c r="D249" i="10"/>
  <c r="J353" i="10"/>
  <c r="J335" i="10"/>
  <c r="J314" i="10"/>
  <c r="J288" i="10"/>
  <c r="J256" i="10"/>
  <c r="J224" i="10"/>
  <c r="J192" i="10"/>
  <c r="J160" i="10"/>
  <c r="J128" i="10"/>
  <c r="J96" i="10"/>
  <c r="J64" i="10"/>
  <c r="J32" i="10"/>
  <c r="J499" i="10"/>
  <c r="J483" i="10"/>
  <c r="J467" i="10"/>
  <c r="J451" i="10"/>
  <c r="J435" i="10"/>
  <c r="J419" i="10"/>
  <c r="J403" i="10"/>
  <c r="J387" i="10"/>
  <c r="J371" i="10"/>
  <c r="J351" i="10"/>
  <c r="J327" i="10"/>
  <c r="J300" i="10"/>
  <c r="J252" i="10"/>
  <c r="J212" i="10"/>
  <c r="J172" i="10"/>
  <c r="J124" i="10"/>
  <c r="J84" i="10"/>
  <c r="J44" i="10"/>
  <c r="J341" i="10"/>
  <c r="J321" i="10"/>
  <c r="J301" i="10"/>
  <c r="J277" i="10"/>
  <c r="J257" i="10"/>
  <c r="J237" i="10"/>
  <c r="J213" i="10"/>
  <c r="J189" i="10"/>
  <c r="J165" i="10"/>
  <c r="J133" i="10"/>
  <c r="J105" i="10"/>
  <c r="J77" i="10"/>
  <c r="J45" i="10"/>
  <c r="J21" i="10"/>
  <c r="J291" i="10"/>
  <c r="J259" i="10"/>
  <c r="J231" i="10"/>
  <c r="J207" i="10"/>
  <c r="J175" i="10"/>
  <c r="J147" i="10"/>
  <c r="J119" i="10"/>
  <c r="J87" i="10"/>
  <c r="J63" i="10"/>
  <c r="J35" i="10"/>
  <c r="J3" i="10"/>
  <c r="L481" i="10"/>
  <c r="L464" i="10"/>
  <c r="L291" i="10"/>
  <c r="L130" i="10"/>
  <c r="L462" i="10"/>
  <c r="L331" i="10"/>
  <c r="L203" i="10"/>
  <c r="L478" i="10"/>
  <c r="L420" i="10"/>
  <c r="L364" i="10"/>
  <c r="L307" i="10"/>
  <c r="L222" i="10"/>
  <c r="L138" i="10"/>
  <c r="L26" i="10"/>
  <c r="L280" i="10"/>
  <c r="L146" i="10"/>
  <c r="L469" i="10"/>
  <c r="L342" i="10"/>
  <c r="L472" i="10"/>
  <c r="L262" i="10"/>
  <c r="L451" i="10"/>
  <c r="L306" i="10"/>
  <c r="L72" i="10"/>
  <c r="L298" i="10"/>
  <c r="L20" i="10"/>
  <c r="L101" i="10"/>
  <c r="D216" i="10"/>
  <c r="D359" i="10"/>
  <c r="D17" i="10"/>
  <c r="D256" i="10"/>
  <c r="J355" i="10"/>
  <c r="J338" i="10"/>
  <c r="J316" i="10"/>
  <c r="J292" i="10"/>
  <c r="J260" i="10"/>
  <c r="J228" i="10"/>
  <c r="J196" i="10"/>
  <c r="J164" i="10"/>
  <c r="J132" i="10"/>
  <c r="J100" i="10"/>
  <c r="J68" i="10"/>
  <c r="J36" i="10"/>
  <c r="J4" i="10"/>
  <c r="J329" i="10"/>
  <c r="J313" i="10"/>
  <c r="J297" i="10"/>
  <c r="J281" i="10"/>
  <c r="J265" i="10"/>
  <c r="J249" i="10"/>
  <c r="J233" i="10"/>
  <c r="J217" i="10"/>
  <c r="J201" i="10"/>
  <c r="J181" i="10"/>
  <c r="J157" i="10"/>
  <c r="J137" i="10"/>
  <c r="J117" i="10"/>
  <c r="J93" i="10"/>
  <c r="J73" i="10"/>
  <c r="J53" i="10"/>
  <c r="J29" i="10"/>
  <c r="J9" i="10"/>
  <c r="J287" i="10"/>
  <c r="J263" i="10"/>
  <c r="J243" i="10"/>
  <c r="J223" i="10"/>
  <c r="J199" i="10"/>
  <c r="J179" i="10"/>
  <c r="J159" i="10"/>
  <c r="J135" i="10"/>
  <c r="J115" i="10"/>
  <c r="J95" i="10"/>
  <c r="J71" i="10"/>
  <c r="J51" i="10"/>
  <c r="J31" i="10"/>
  <c r="J7" i="10"/>
  <c r="L470" i="10"/>
  <c r="L497" i="10"/>
  <c r="L400" i="10"/>
  <c r="L312" i="10"/>
  <c r="L206" i="10"/>
  <c r="L18" i="10"/>
  <c r="L446" i="10"/>
  <c r="L366" i="10"/>
  <c r="L246" i="10"/>
  <c r="L30" i="10"/>
  <c r="L473" i="10"/>
  <c r="L428" i="10"/>
  <c r="L388" i="10"/>
  <c r="L348" i="10"/>
  <c r="L286" i="10"/>
  <c r="L232" i="10"/>
  <c r="L179" i="10"/>
  <c r="L90" i="10"/>
  <c r="L10" i="10"/>
  <c r="L323" i="10"/>
  <c r="L195" i="10"/>
  <c r="L50" i="10"/>
  <c r="L454" i="10"/>
  <c r="L358" i="10"/>
  <c r="L126" i="10"/>
  <c r="L410" i="10"/>
  <c r="L176" i="10"/>
  <c r="L467" i="10"/>
  <c r="L379" i="10"/>
  <c r="L220" i="10"/>
  <c r="L32" i="10"/>
  <c r="L361" i="10"/>
  <c r="L124" i="10"/>
  <c r="L261" i="10"/>
  <c r="L69" i="10"/>
  <c r="L3" i="10"/>
  <c r="D206" i="10"/>
  <c r="D415" i="10"/>
  <c r="D314" i="10"/>
  <c r="D24" i="10"/>
  <c r="J193" i="10"/>
  <c r="J177" i="10"/>
  <c r="J161" i="10"/>
  <c r="J145" i="10"/>
  <c r="J129" i="10"/>
  <c r="J113" i="10"/>
  <c r="J97" i="10"/>
  <c r="J81" i="10"/>
  <c r="J65" i="10"/>
  <c r="J49" i="10"/>
  <c r="J33" i="10"/>
  <c r="J17" i="10"/>
  <c r="J299" i="10"/>
  <c r="J283" i="10"/>
  <c r="J267" i="10"/>
  <c r="J251" i="10"/>
  <c r="J235" i="10"/>
  <c r="J219" i="10"/>
  <c r="J203" i="10"/>
  <c r="J187" i="10"/>
  <c r="J171" i="10"/>
  <c r="J155" i="10"/>
  <c r="J139" i="10"/>
  <c r="J123" i="10"/>
  <c r="J107" i="10"/>
  <c r="J91" i="10"/>
  <c r="J75" i="10"/>
  <c r="J59" i="10"/>
  <c r="J43" i="10"/>
  <c r="J27" i="10"/>
  <c r="J11" i="10"/>
  <c r="L448" i="10"/>
  <c r="L408" i="10"/>
  <c r="L476" i="10"/>
  <c r="L432" i="10"/>
  <c r="L352" i="10"/>
  <c r="L270" i="10"/>
  <c r="L184" i="10"/>
  <c r="L66" i="10"/>
  <c r="L474" i="10"/>
  <c r="L414" i="10"/>
  <c r="L350" i="10"/>
  <c r="L267" i="10"/>
  <c r="L182" i="10"/>
  <c r="L489" i="10"/>
  <c r="L468" i="10"/>
  <c r="L436" i="10"/>
  <c r="L404" i="10"/>
  <c r="L372" i="10"/>
  <c r="L339" i="10"/>
  <c r="L296" i="10"/>
  <c r="L254" i="10"/>
  <c r="L211" i="10"/>
  <c r="L168" i="10"/>
  <c r="L106" i="10"/>
  <c r="L42" i="10"/>
  <c r="L376" i="10"/>
  <c r="L302" i="10"/>
  <c r="L216" i="10"/>
  <c r="L114" i="10"/>
  <c r="L490" i="10"/>
  <c r="L438" i="10"/>
  <c r="L374" i="10"/>
  <c r="L299" i="10"/>
  <c r="L493" i="10"/>
  <c r="L378" i="10"/>
  <c r="L219" i="10"/>
  <c r="L499" i="10"/>
  <c r="L435" i="10"/>
  <c r="L355" i="10"/>
  <c r="L247" i="10"/>
  <c r="L120" i="10"/>
  <c r="L437" i="10"/>
  <c r="L330" i="10"/>
  <c r="L180" i="10"/>
  <c r="L321" i="10"/>
  <c r="L181" i="10"/>
  <c r="L33" i="10"/>
  <c r="L39" i="10"/>
  <c r="D254" i="10"/>
  <c r="D435" i="10"/>
  <c r="D316" i="10"/>
  <c r="D310" i="10"/>
  <c r="D429" i="10"/>
  <c r="D277" i="10"/>
  <c r="L278" i="10"/>
  <c r="L192" i="10"/>
  <c r="L110" i="10"/>
  <c r="L46" i="10"/>
  <c r="L488" i="10"/>
  <c r="L466" i="10"/>
  <c r="L434" i="10"/>
  <c r="L402" i="10"/>
  <c r="L370" i="10"/>
  <c r="L336" i="10"/>
  <c r="L294" i="10"/>
  <c r="L251" i="10"/>
  <c r="L208" i="10"/>
  <c r="L166" i="10"/>
  <c r="L102" i="10"/>
  <c r="L38" i="10"/>
  <c r="L495" i="10"/>
  <c r="L479" i="10"/>
  <c r="L463" i="10"/>
  <c r="L447" i="10"/>
  <c r="L431" i="10"/>
  <c r="L415" i="10"/>
  <c r="L395" i="10"/>
  <c r="L371" i="10"/>
  <c r="L351" i="10"/>
  <c r="L327" i="10"/>
  <c r="L295" i="10"/>
  <c r="L268" i="10"/>
  <c r="L242" i="10"/>
  <c r="L210" i="10"/>
  <c r="L183" i="10"/>
  <c r="L152" i="10"/>
  <c r="L104" i="10"/>
  <c r="L64" i="10"/>
  <c r="L24" i="10"/>
  <c r="L453" i="10"/>
  <c r="L433" i="10"/>
  <c r="L413" i="10"/>
  <c r="L381" i="10"/>
  <c r="L357" i="10"/>
  <c r="L324" i="10"/>
  <c r="L282" i="10"/>
  <c r="L244" i="10"/>
  <c r="L212" i="10"/>
  <c r="L170" i="10"/>
  <c r="L116" i="10"/>
  <c r="L60" i="10"/>
  <c r="L341" i="10"/>
  <c r="L317" i="10"/>
  <c r="L289" i="10"/>
  <c r="L245" i="10"/>
  <c r="L209" i="10"/>
  <c r="L177" i="10"/>
  <c r="L133" i="10"/>
  <c r="L97" i="10"/>
  <c r="L61" i="10"/>
  <c r="L17" i="10"/>
  <c r="L147" i="10"/>
  <c r="L111" i="10"/>
  <c r="L67" i="10"/>
  <c r="L31" i="10"/>
  <c r="D497" i="10"/>
  <c r="D471" i="10"/>
  <c r="D495" i="10"/>
  <c r="D499" i="10"/>
  <c r="D464" i="10"/>
  <c r="D140" i="10"/>
  <c r="D489" i="10"/>
  <c r="D487" i="10"/>
  <c r="D484" i="10"/>
  <c r="D284" i="10"/>
  <c r="D268" i="10"/>
  <c r="D498" i="10"/>
  <c r="D453" i="10"/>
  <c r="D273" i="10"/>
  <c r="D32" i="10"/>
  <c r="D246" i="10"/>
  <c r="D10" i="10"/>
  <c r="D45" i="10"/>
  <c r="D442" i="10"/>
  <c r="D287" i="10"/>
  <c r="D201" i="10"/>
  <c r="D39" i="10"/>
  <c r="D409" i="10"/>
  <c r="D245" i="10"/>
  <c r="L256" i="10"/>
  <c r="L171" i="10"/>
  <c r="L94" i="10"/>
  <c r="L14" i="10"/>
  <c r="L482" i="10"/>
  <c r="L458" i="10"/>
  <c r="L426" i="10"/>
  <c r="L394" i="10"/>
  <c r="L362" i="10"/>
  <c r="L326" i="10"/>
  <c r="L283" i="10"/>
  <c r="L240" i="10"/>
  <c r="L198" i="10"/>
  <c r="L150" i="10"/>
  <c r="L86" i="10"/>
  <c r="L22" i="10"/>
  <c r="L491" i="10"/>
  <c r="L475" i="10"/>
  <c r="L459" i="10"/>
  <c r="L443" i="10"/>
  <c r="L427" i="10"/>
  <c r="L411" i="10"/>
  <c r="L387" i="10"/>
  <c r="L367" i="10"/>
  <c r="L347" i="10"/>
  <c r="L316" i="10"/>
  <c r="L290" i="10"/>
  <c r="L263" i="10"/>
  <c r="L231" i="10"/>
  <c r="L204" i="10"/>
  <c r="L178" i="10"/>
  <c r="L136" i="10"/>
  <c r="L96" i="10"/>
  <c r="L56" i="10"/>
  <c r="L8" i="10"/>
  <c r="L449" i="10"/>
  <c r="L429" i="10"/>
  <c r="L405" i="10"/>
  <c r="L377" i="10"/>
  <c r="L349" i="10"/>
  <c r="L308" i="10"/>
  <c r="L276" i="10"/>
  <c r="L239" i="10"/>
  <c r="L196" i="10"/>
  <c r="L156" i="10"/>
  <c r="L108" i="10"/>
  <c r="L44" i="10"/>
  <c r="L337" i="10"/>
  <c r="L309" i="10"/>
  <c r="L273" i="10"/>
  <c r="L241" i="10"/>
  <c r="L205" i="10"/>
  <c r="L161" i="10"/>
  <c r="L125" i="10"/>
  <c r="L93" i="10"/>
  <c r="L49" i="10"/>
  <c r="L13" i="10"/>
  <c r="L135" i="10"/>
  <c r="L95" i="10"/>
  <c r="L63" i="10"/>
  <c r="L23" i="10"/>
  <c r="D376" i="10"/>
  <c r="D375" i="10"/>
  <c r="D436" i="10"/>
  <c r="D443" i="10"/>
  <c r="D400" i="10"/>
  <c r="D431" i="10"/>
  <c r="D200" i="10"/>
  <c r="D360" i="10"/>
  <c r="D420" i="10"/>
  <c r="D352" i="10"/>
  <c r="D412" i="10"/>
  <c r="D450" i="10"/>
  <c r="D319" i="10"/>
  <c r="D225" i="10"/>
  <c r="D63" i="10"/>
  <c r="D449" i="10"/>
  <c r="D126" i="10"/>
  <c r="D108" i="10"/>
  <c r="D240" i="10"/>
  <c r="D180" i="10"/>
  <c r="D169" i="10"/>
  <c r="D438" i="10"/>
  <c r="D345" i="10"/>
  <c r="D69" i="10"/>
  <c r="L235" i="10"/>
  <c r="L142" i="10"/>
  <c r="L78" i="10"/>
  <c r="L498" i="10"/>
  <c r="L477" i="10"/>
  <c r="L450" i="10"/>
  <c r="L418" i="10"/>
  <c r="L386" i="10"/>
  <c r="L354" i="10"/>
  <c r="L315" i="10"/>
  <c r="L272" i="10"/>
  <c r="L230" i="10"/>
  <c r="L187" i="10"/>
  <c r="L134" i="10"/>
  <c r="L70" i="10"/>
  <c r="L6" i="10"/>
  <c r="L487" i="10"/>
  <c r="L471" i="10"/>
  <c r="L455" i="10"/>
  <c r="L439" i="10"/>
  <c r="L423" i="10"/>
  <c r="L403" i="10"/>
  <c r="L383" i="10"/>
  <c r="L363" i="10"/>
  <c r="L338" i="10"/>
  <c r="L311" i="10"/>
  <c r="L284" i="10"/>
  <c r="L252" i="10"/>
  <c r="L226" i="10"/>
  <c r="L199" i="10"/>
  <c r="L167" i="10"/>
  <c r="L128" i="10"/>
  <c r="L88" i="10"/>
  <c r="L40" i="10"/>
  <c r="L465" i="10"/>
  <c r="L445" i="10"/>
  <c r="L421" i="10"/>
  <c r="L397" i="10"/>
  <c r="L373" i="10"/>
  <c r="L340" i="10"/>
  <c r="L303" i="10"/>
  <c r="L266" i="10"/>
  <c r="L223" i="10"/>
  <c r="L191" i="10"/>
  <c r="L148" i="10"/>
  <c r="L84" i="10"/>
  <c r="L28" i="10"/>
  <c r="L333" i="10"/>
  <c r="L301" i="10"/>
  <c r="L269" i="10"/>
  <c r="L229" i="10"/>
  <c r="L189" i="10"/>
  <c r="L157" i="10"/>
  <c r="L117" i="10"/>
  <c r="L77" i="10"/>
  <c r="L37" i="10"/>
  <c r="L5" i="10"/>
  <c r="L127" i="10"/>
  <c r="L87" i="10"/>
  <c r="L51" i="10"/>
  <c r="L7" i="10"/>
  <c r="D302" i="10"/>
  <c r="D343" i="10"/>
  <c r="D296" i="10"/>
  <c r="D347" i="10"/>
  <c r="D368" i="10"/>
  <c r="D332" i="10"/>
  <c r="D493" i="10"/>
  <c r="D195" i="10"/>
  <c r="D488" i="10"/>
  <c r="D270" i="10"/>
  <c r="D348" i="10"/>
  <c r="D272" i="10"/>
  <c r="D212" i="10"/>
  <c r="D177" i="10"/>
  <c r="D446" i="10"/>
  <c r="D401" i="10"/>
  <c r="D253" i="10"/>
  <c r="D59" i="10"/>
  <c r="D176" i="10"/>
  <c r="D184" i="10"/>
  <c r="D104" i="10"/>
  <c r="D299" i="10"/>
  <c r="D196" i="10"/>
  <c r="D52" i="10"/>
  <c r="L407" i="10"/>
  <c r="L391" i="10"/>
  <c r="L375" i="10"/>
  <c r="L359" i="10"/>
  <c r="L343" i="10"/>
  <c r="L322" i="10"/>
  <c r="L300" i="10"/>
  <c r="L279" i="10"/>
  <c r="L258" i="10"/>
  <c r="L236" i="10"/>
  <c r="L215" i="10"/>
  <c r="L194" i="10"/>
  <c r="L172" i="10"/>
  <c r="L144" i="10"/>
  <c r="L112" i="10"/>
  <c r="L80" i="10"/>
  <c r="L48" i="10"/>
  <c r="L16" i="10"/>
  <c r="L457" i="10"/>
  <c r="L441" i="10"/>
  <c r="L425" i="10"/>
  <c r="L409" i="10"/>
  <c r="L389" i="10"/>
  <c r="L365" i="10"/>
  <c r="L345" i="10"/>
  <c r="L319" i="10"/>
  <c r="L287" i="10"/>
  <c r="L260" i="10"/>
  <c r="L234" i="10"/>
  <c r="L202" i="10"/>
  <c r="L175" i="10"/>
  <c r="L140" i="10"/>
  <c r="L92" i="10"/>
  <c r="L52" i="10"/>
  <c r="L12" i="10"/>
  <c r="L325" i="10"/>
  <c r="L305" i="10"/>
  <c r="L285" i="10"/>
  <c r="L253" i="10"/>
  <c r="L225" i="10"/>
  <c r="L197" i="10"/>
  <c r="L165" i="10"/>
  <c r="L141" i="10"/>
  <c r="L113" i="10"/>
  <c r="L81" i="10"/>
  <c r="L53" i="10"/>
  <c r="L29" i="10"/>
  <c r="L159" i="10"/>
  <c r="L131" i="10"/>
  <c r="L103" i="10"/>
  <c r="L71" i="10"/>
  <c r="L47" i="10"/>
  <c r="L19" i="10"/>
  <c r="D408" i="10"/>
  <c r="D496" i="10"/>
  <c r="D300" i="10"/>
  <c r="D372" i="10"/>
  <c r="D475" i="10"/>
  <c r="D220" i="10"/>
  <c r="D248" i="10"/>
  <c r="D399" i="10"/>
  <c r="D428" i="10"/>
  <c r="D210" i="10"/>
  <c r="D423" i="10"/>
  <c r="D356" i="10"/>
  <c r="D480" i="10"/>
  <c r="D351" i="10"/>
  <c r="D34" i="10"/>
  <c r="D315" i="10"/>
  <c r="D405" i="10"/>
  <c r="D152" i="10"/>
  <c r="D49" i="10"/>
  <c r="D494" i="10"/>
  <c r="D203" i="10"/>
  <c r="D186" i="10"/>
  <c r="D221" i="10"/>
  <c r="D28" i="10"/>
  <c r="D304" i="10"/>
  <c r="D397" i="10"/>
  <c r="D120" i="10"/>
  <c r="D41" i="10"/>
  <c r="D486" i="10"/>
  <c r="D192" i="10"/>
  <c r="D158" i="10"/>
  <c r="D5" i="10"/>
  <c r="L401" i="10"/>
  <c r="L385" i="10"/>
  <c r="L369" i="10"/>
  <c r="L353" i="10"/>
  <c r="L335" i="10"/>
  <c r="L314" i="10"/>
  <c r="L292" i="10"/>
  <c r="L271" i="10"/>
  <c r="L250" i="10"/>
  <c r="L228" i="10"/>
  <c r="L207" i="10"/>
  <c r="L186" i="10"/>
  <c r="L164" i="10"/>
  <c r="L132" i="10"/>
  <c r="L100" i="10"/>
  <c r="L68" i="10"/>
  <c r="L36" i="10"/>
  <c r="L4" i="10"/>
  <c r="L329" i="10"/>
  <c r="L313" i="10"/>
  <c r="L297" i="10"/>
  <c r="L277" i="10"/>
  <c r="L257" i="10"/>
  <c r="L237" i="10"/>
  <c r="L213" i="10"/>
  <c r="L193" i="10"/>
  <c r="L173" i="10"/>
  <c r="L149" i="10"/>
  <c r="L129" i="10"/>
  <c r="L109" i="10"/>
  <c r="L85" i="10"/>
  <c r="L65" i="10"/>
  <c r="L45" i="10"/>
  <c r="L21" i="10"/>
  <c r="L163" i="10"/>
  <c r="L143" i="10"/>
  <c r="L119" i="10"/>
  <c r="L99" i="10"/>
  <c r="L79" i="10"/>
  <c r="L55" i="10"/>
  <c r="L35" i="10"/>
  <c r="L15" i="10"/>
  <c r="D440" i="10"/>
  <c r="D259" i="10"/>
  <c r="D439" i="10"/>
  <c r="D215" i="10"/>
  <c r="D404" i="10"/>
  <c r="D211" i="10"/>
  <c r="D379" i="10"/>
  <c r="D492" i="10"/>
  <c r="D334" i="10"/>
  <c r="D463" i="10"/>
  <c r="D290" i="10"/>
  <c r="D364" i="10"/>
  <c r="D295" i="10"/>
  <c r="D280" i="10"/>
  <c r="D279" i="10"/>
  <c r="D190" i="10"/>
  <c r="D199" i="10"/>
  <c r="D183" i="10"/>
  <c r="D476" i="10"/>
  <c r="D419" i="10"/>
  <c r="D418" i="10"/>
  <c r="D78" i="10"/>
  <c r="D255" i="10"/>
  <c r="D38" i="10"/>
  <c r="D97" i="10"/>
  <c r="D111" i="10"/>
  <c r="D398" i="10"/>
  <c r="D481" i="10"/>
  <c r="D250" i="10"/>
  <c r="D22" i="10"/>
  <c r="D93" i="10"/>
  <c r="D91" i="10"/>
  <c r="D394" i="10"/>
  <c r="D477" i="10"/>
  <c r="D244" i="10"/>
  <c r="D329" i="10"/>
  <c r="D73" i="10"/>
  <c r="D87" i="10"/>
  <c r="D406" i="10"/>
  <c r="D473" i="10"/>
  <c r="D106" i="10"/>
  <c r="D181" i="10"/>
  <c r="D51" i="10"/>
  <c r="L281" i="10"/>
  <c r="L265" i="10"/>
  <c r="L249" i="10"/>
  <c r="L233" i="10"/>
  <c r="L217" i="10"/>
  <c r="L201" i="10"/>
  <c r="L185" i="10"/>
  <c r="L169" i="10"/>
  <c r="L153" i="10"/>
  <c r="L137" i="10"/>
  <c r="L121" i="10"/>
  <c r="L105" i="10"/>
  <c r="L89" i="10"/>
  <c r="L73" i="10"/>
  <c r="L57" i="10"/>
  <c r="L41" i="10"/>
  <c r="L25" i="10"/>
  <c r="L9" i="10"/>
  <c r="L155" i="10"/>
  <c r="L139" i="10"/>
  <c r="L123" i="10"/>
  <c r="L107" i="10"/>
  <c r="L91" i="10"/>
  <c r="L75" i="10"/>
  <c r="L59" i="10"/>
  <c r="L43" i="10"/>
  <c r="L27" i="10"/>
  <c r="L11" i="10"/>
  <c r="D472" i="10"/>
  <c r="D344" i="10"/>
  <c r="D162" i="10"/>
  <c r="D407" i="10"/>
  <c r="D258" i="10"/>
  <c r="D468" i="10"/>
  <c r="D339" i="10"/>
  <c r="D151" i="10"/>
  <c r="D411" i="10"/>
  <c r="D263" i="10"/>
  <c r="D432" i="10"/>
  <c r="D291" i="10"/>
  <c r="D491" i="10"/>
  <c r="D367" i="10"/>
  <c r="D204" i="10"/>
  <c r="D286" i="10"/>
  <c r="D371" i="10"/>
  <c r="D424" i="10"/>
  <c r="D485" i="10"/>
  <c r="D194" i="10"/>
  <c r="D275" i="10"/>
  <c r="D363" i="10"/>
  <c r="D416" i="10"/>
  <c r="D479" i="10"/>
  <c r="D178" i="10"/>
  <c r="D222" i="10"/>
  <c r="D231" i="10"/>
  <c r="D370" i="10"/>
  <c r="D144" i="10"/>
  <c r="D373" i="10"/>
  <c r="D148" i="10"/>
  <c r="D305" i="10"/>
  <c r="D145" i="10"/>
  <c r="D80" i="10"/>
  <c r="D15" i="10"/>
  <c r="D366" i="10"/>
  <c r="D139" i="10"/>
  <c r="D353" i="10"/>
  <c r="D143" i="10"/>
  <c r="D301" i="10"/>
  <c r="D125" i="10"/>
  <c r="D76" i="10"/>
  <c r="D11" i="10"/>
  <c r="D346" i="10"/>
  <c r="D134" i="10"/>
  <c r="D349" i="10"/>
  <c r="D116" i="10"/>
  <c r="D297" i="10"/>
  <c r="D121" i="10"/>
  <c r="D56" i="10"/>
  <c r="D7" i="10"/>
  <c r="D358" i="10"/>
  <c r="D94" i="10"/>
  <c r="D282" i="10"/>
  <c r="D341" i="10"/>
  <c r="D117" i="10"/>
  <c r="D4" i="10"/>
  <c r="D135" i="10"/>
  <c r="D396" i="10"/>
  <c r="D243" i="10"/>
  <c r="D467" i="10"/>
  <c r="D338" i="10"/>
  <c r="D2" i="10"/>
  <c r="D392" i="10"/>
  <c r="D238" i="10"/>
  <c r="D455" i="10"/>
  <c r="D322" i="10"/>
  <c r="D114" i="10"/>
  <c r="D388" i="10"/>
  <c r="D232" i="10"/>
  <c r="D459" i="10"/>
  <c r="D327" i="10"/>
  <c r="L2" i="10"/>
  <c r="D384" i="10"/>
  <c r="D227" i="10"/>
  <c r="D447" i="10"/>
  <c r="D311" i="10"/>
  <c r="D50" i="10"/>
  <c r="D380" i="10"/>
  <c r="D172" i="10"/>
  <c r="D387" i="10"/>
  <c r="D146" i="10"/>
  <c r="D434" i="10"/>
  <c r="D354" i="10"/>
  <c r="D230" i="10"/>
  <c r="D123" i="10"/>
  <c r="D437" i="10"/>
  <c r="D340" i="10"/>
  <c r="D234" i="10"/>
  <c r="D127" i="10"/>
  <c r="D102" i="10"/>
  <c r="D289" i="10"/>
  <c r="D209" i="10"/>
  <c r="D113" i="10"/>
  <c r="D33" i="10"/>
  <c r="D64" i="10"/>
  <c r="D79" i="10"/>
  <c r="D124" i="10"/>
  <c r="D430" i="10"/>
  <c r="D331" i="10"/>
  <c r="D224" i="10"/>
  <c r="D118" i="10"/>
  <c r="D417" i="10"/>
  <c r="D335" i="10"/>
  <c r="D228" i="10"/>
  <c r="D74" i="10"/>
  <c r="D86" i="10"/>
  <c r="D285" i="10"/>
  <c r="D189" i="10"/>
  <c r="D109" i="10"/>
  <c r="D29" i="10"/>
  <c r="D44" i="10"/>
  <c r="D75" i="10"/>
  <c r="D82" i="10"/>
  <c r="D410" i="10"/>
  <c r="D326" i="10"/>
  <c r="D219" i="10"/>
  <c r="D46" i="10"/>
  <c r="D413" i="10"/>
  <c r="D330" i="10"/>
  <c r="D202" i="10"/>
  <c r="D58" i="10"/>
  <c r="D70" i="10"/>
  <c r="D265" i="10"/>
  <c r="D185" i="10"/>
  <c r="D105" i="10"/>
  <c r="D9" i="10"/>
  <c r="D40" i="10"/>
  <c r="D71" i="10"/>
  <c r="D18" i="10"/>
  <c r="D422" i="10"/>
  <c r="D342" i="10"/>
  <c r="D214" i="10"/>
  <c r="D30" i="10"/>
  <c r="D377" i="10"/>
  <c r="D218" i="10"/>
  <c r="D42" i="10"/>
  <c r="D325" i="10"/>
  <c r="D197" i="10"/>
  <c r="D85" i="10"/>
  <c r="D100" i="10"/>
  <c r="D83" i="10"/>
  <c r="D460" i="10"/>
  <c r="D328" i="10"/>
  <c r="D130" i="10"/>
  <c r="D403" i="10"/>
  <c r="D252" i="10"/>
  <c r="D456" i="10"/>
  <c r="D323" i="10"/>
  <c r="D119" i="10"/>
  <c r="D391" i="10"/>
  <c r="D236" i="10"/>
  <c r="D452" i="10"/>
  <c r="D318" i="10"/>
  <c r="D98" i="10"/>
  <c r="D395" i="10"/>
  <c r="D242" i="10"/>
  <c r="D448" i="10"/>
  <c r="D312" i="10"/>
  <c r="D66" i="10"/>
  <c r="D383" i="10"/>
  <c r="D226" i="10"/>
  <c r="D444" i="10"/>
  <c r="D307" i="10"/>
  <c r="D451" i="10"/>
  <c r="D274" i="10"/>
  <c r="D482" i="10"/>
  <c r="D386" i="10"/>
  <c r="D294" i="10"/>
  <c r="D187" i="10"/>
  <c r="D469" i="10"/>
  <c r="D389" i="10"/>
  <c r="D298" i="10"/>
  <c r="D170" i="10"/>
  <c r="D174" i="10"/>
  <c r="D337" i="10"/>
  <c r="D241" i="10"/>
  <c r="D161" i="10"/>
  <c r="D81" i="10"/>
  <c r="D96" i="10"/>
  <c r="D16" i="10"/>
  <c r="D47" i="10"/>
  <c r="D462" i="10"/>
  <c r="D382" i="10"/>
  <c r="D288" i="10"/>
  <c r="D160" i="10"/>
  <c r="D465" i="10"/>
  <c r="D385" i="10"/>
  <c r="D271" i="10"/>
  <c r="D164" i="10"/>
  <c r="D168" i="10"/>
  <c r="D317" i="10"/>
  <c r="D237" i="10"/>
  <c r="D157" i="10"/>
  <c r="D61" i="10"/>
  <c r="D92" i="10"/>
  <c r="D12" i="10"/>
  <c r="D27" i="10"/>
  <c r="D458" i="10"/>
  <c r="D378" i="10"/>
  <c r="D262" i="10"/>
  <c r="D155" i="10"/>
  <c r="D461" i="10"/>
  <c r="D365" i="10"/>
  <c r="D266" i="10"/>
  <c r="D159" i="10"/>
  <c r="D142" i="10"/>
  <c r="D313" i="10"/>
  <c r="D233" i="10"/>
  <c r="D137" i="10"/>
  <c r="D57" i="10"/>
  <c r="D88" i="10"/>
  <c r="D103" i="10"/>
  <c r="D23" i="10"/>
  <c r="D470" i="10"/>
  <c r="D374" i="10"/>
  <c r="D278" i="10"/>
  <c r="D171" i="10"/>
  <c r="D425" i="10"/>
  <c r="D303" i="10"/>
  <c r="D175" i="10"/>
  <c r="D115" i="10"/>
  <c r="D261" i="10"/>
  <c r="D149" i="10"/>
  <c r="D21" i="10"/>
  <c r="D36" i="10"/>
  <c r="D35" i="10"/>
  <c r="D264" i="10"/>
  <c r="D483" i="10"/>
  <c r="D355" i="10"/>
  <c r="D188" i="10"/>
  <c r="D466" i="10"/>
  <c r="D402" i="10"/>
  <c r="D336" i="10"/>
  <c r="D251" i="10"/>
  <c r="D166" i="10"/>
  <c r="D14" i="10"/>
  <c r="D421" i="10"/>
  <c r="D357" i="10"/>
  <c r="D276" i="10"/>
  <c r="D191" i="10"/>
  <c r="D90" i="10"/>
  <c r="D131" i="10"/>
  <c r="D321" i="10"/>
  <c r="D257" i="10"/>
  <c r="D193" i="10"/>
  <c r="D129" i="10"/>
  <c r="D65" i="10"/>
  <c r="D112" i="10"/>
  <c r="D48" i="10"/>
  <c r="D95" i="10"/>
  <c r="D31" i="10"/>
  <c r="D478" i="10"/>
  <c r="D414" i="10"/>
  <c r="D350" i="10"/>
  <c r="D267" i="10"/>
  <c r="D182" i="10"/>
  <c r="D62" i="10"/>
  <c r="D433" i="10"/>
  <c r="D369" i="10"/>
  <c r="D292" i="10"/>
  <c r="D207" i="10"/>
  <c r="D122" i="10"/>
  <c r="D147" i="10"/>
  <c r="D333" i="10"/>
  <c r="D269" i="10"/>
  <c r="D205" i="10"/>
  <c r="D141" i="10"/>
  <c r="D77" i="10"/>
  <c r="D13" i="10"/>
  <c r="D60" i="10"/>
  <c r="D107" i="10"/>
  <c r="D43" i="10"/>
  <c r="D490" i="10"/>
  <c r="D426" i="10"/>
  <c r="D362" i="10"/>
  <c r="D283" i="10"/>
  <c r="D198" i="10"/>
  <c r="D110" i="10"/>
  <c r="D445" i="10"/>
  <c r="D381" i="10"/>
  <c r="D308" i="10"/>
  <c r="D223" i="10"/>
  <c r="D138" i="10"/>
  <c r="D163" i="10"/>
  <c r="D6" i="10"/>
  <c r="D281" i="10"/>
  <c r="D217" i="10"/>
  <c r="D153" i="10"/>
  <c r="D89" i="10"/>
  <c r="D25" i="10"/>
  <c r="D72" i="10"/>
  <c r="D8" i="10"/>
  <c r="D55" i="10"/>
  <c r="D167" i="10"/>
  <c r="D454" i="10"/>
  <c r="D390" i="10"/>
  <c r="D320" i="10"/>
  <c r="D235" i="10"/>
  <c r="D150" i="10"/>
  <c r="D441" i="10"/>
  <c r="D361" i="10"/>
  <c r="D260" i="10"/>
  <c r="D132" i="10"/>
  <c r="D136" i="10"/>
  <c r="D309" i="10"/>
  <c r="D213" i="10"/>
  <c r="D133" i="10"/>
  <c r="D53" i="10"/>
  <c r="D68" i="10"/>
  <c r="D99" i="10"/>
  <c r="D19" i="10"/>
  <c r="D128" i="10"/>
  <c r="D457" i="10"/>
  <c r="D393" i="10"/>
  <c r="D324" i="10"/>
  <c r="D239" i="10"/>
  <c r="D154" i="10"/>
  <c r="D179" i="10"/>
  <c r="D54" i="10"/>
  <c r="D293" i="10"/>
  <c r="D229" i="10"/>
  <c r="D165" i="10"/>
  <c r="D101" i="10"/>
  <c r="D37" i="10"/>
  <c r="D84" i="10"/>
  <c r="D20" i="10"/>
  <c r="D67" i="10"/>
</calcChain>
</file>

<file path=xl/sharedStrings.xml><?xml version="1.0" encoding="utf-8"?>
<sst xmlns="http://schemas.openxmlformats.org/spreadsheetml/2006/main" count="464" uniqueCount="272">
  <si>
    <t>Código</t>
  </si>
  <si>
    <t>Nome</t>
  </si>
  <si>
    <t>Cargo</t>
  </si>
  <si>
    <t>Unidade</t>
  </si>
  <si>
    <t>Aniversário</t>
  </si>
  <si>
    <t>Ativo</t>
  </si>
  <si>
    <t>Instrutor</t>
  </si>
  <si>
    <t>Data</t>
  </si>
  <si>
    <t>Membro</t>
  </si>
  <si>
    <t>Pontualidade</t>
  </si>
  <si>
    <t>Uniforme</t>
  </si>
  <si>
    <t>Pasta</t>
  </si>
  <si>
    <t>Cartão</t>
  </si>
  <si>
    <t>Excursionista</t>
  </si>
  <si>
    <t>Pioneiro</t>
  </si>
  <si>
    <t>Companheiro</t>
  </si>
  <si>
    <t>Pesquisador</t>
  </si>
  <si>
    <t>Guia</t>
  </si>
  <si>
    <t xml:space="preserve">1. Ter, no mínimo, 10 anos de idade. </t>
  </si>
  <si>
    <t xml:space="preserve">2. Ser membro ativo do Clube de Desbravadores. </t>
  </si>
  <si>
    <t xml:space="preserve">3. Decorar e explicar o Voto e a Lei do Desbravador. </t>
  </si>
  <si>
    <t xml:space="preserve">4. Ler o livro do Clube do livro Juvenil do ano em curso. </t>
  </si>
  <si>
    <t xml:space="preserve">5. Ler o livro “Pela Graça de Deus”. </t>
  </si>
  <si>
    <t>1. Dedicar, pelo menos duas horas, ajudando alguém necessitado em sua comunidade, através de duas das seguintes atividades: a. Visitar alguém que precisa de amizade e orar com essa pessoa; b. Oferecer alimento a alguém carente; c. Participar de um projeto ecológico ou educativo.</t>
  </si>
  <si>
    <t xml:space="preserve">1. Mencionar dez qualidades de um bom amigo e apresentar quatro situações diárias onde você praticou a Regra Áurea de Mateus 7:12. </t>
  </si>
  <si>
    <t xml:space="preserve">1. Participar de uma caminhada de 3 horas ou 8 quilômetros cumprindo algum requisito de uma das especialidades da seção “Estudos da Natureza”. </t>
  </si>
  <si>
    <t>2. Em consulta com o seu líder, escolher um dos seguintes personagens do Antigo Testamento e conversar com seu grupo sobre o amor e cuidado de Deus e o livramento demonstrado na vida de cada um. José, Jonas, Ester, Rute</t>
  </si>
  <si>
    <t xml:space="preserve">3. Levar, pelo menos, duas visitas à Escola Sabatina ou ao Clube de Desbravadores. </t>
  </si>
  <si>
    <t>6. Conhecer e identificar 10 flores silvestres e 10 insetos de sua região.</t>
  </si>
  <si>
    <t xml:space="preserve">7. Começar uma fogueira com apenas um fósforo, usando materiais naturais, e mantê-la acesa. </t>
  </si>
  <si>
    <t xml:space="preserve">8. Usar corretamente uma faca, facão e uma machadinha e conhecer dez regras para usá-los com segurança. </t>
  </si>
  <si>
    <t xml:space="preserve">2. Dedicar pelo menos cinco horas participando de um projeto que beneficiará sua comunidade ou igreja.  </t>
  </si>
  <si>
    <t xml:space="preserve">1. Conversar com seu conselheiro ou unidade sobre como respeitar pessoas de cultura, raça, e sexo diferentes.  </t>
  </si>
  <si>
    <t xml:space="preserve">1. Dirigir ou colaborar em uma meditação criativa para a sua unidade ou Clube. </t>
  </si>
  <si>
    <t xml:space="preserve">2. Ajudar no planejamento de uma excursão ou acampamento com sua unidade ou clube, envolvendo pelo menos um pernoite.  </t>
  </si>
  <si>
    <t xml:space="preserve">1. Conhecer os projetos comunitários desenvolvidos em sua cidade e participar em pelo menos um deles com sua unidade ou clube. </t>
  </si>
  <si>
    <t xml:space="preserve">2. Participar em pelo menos três atividades missionárias da igreja. </t>
  </si>
  <si>
    <t xml:space="preserve">1. Identificar a estrela Alfa da constelação do Centauro e a constelação de Órion. Conhecer o significado espiritual de Órion, como descrito no livro “Primeiros Escritos, pág. 41”. </t>
  </si>
  <si>
    <t xml:space="preserve">2. Ler a primeira visão de Ellen White e discutir como Deus usa os profetas para apresentar Sua mensagem à igreja (ver Primeiros Escritos, pág. 13-20). </t>
  </si>
  <si>
    <t xml:space="preserve">3. Participar em uma atividade missionária ou comunitária, envolvendo também um amigo. </t>
  </si>
  <si>
    <t>10. Preparar um quadro com pelo menos 15 nós diferentes.</t>
  </si>
  <si>
    <t>11. Completar uma especialidade, não realizada anteriormente, em uma das seguintes áreas: a. Habilidades Domésticas, b. Ciência e Saúde, c. Atividades Missionárias d. Atividades Agrícolas</t>
  </si>
  <si>
    <t xml:space="preserve">3. Decorar e entender o Alvo e o Lema JA. </t>
  </si>
  <si>
    <t xml:space="preserve">2. Debater as vantagens do estilo de vida Adventista de acordo com o que a Bíblia ensina. </t>
  </si>
  <si>
    <t xml:space="preserve">1. Fazer um fogo refletor e demonstrar seu uso. </t>
  </si>
  <si>
    <t xml:space="preserve">3. Completar a especialidade de Resgate Básico.  </t>
  </si>
  <si>
    <t xml:space="preserve">3. Completar a especialidade de Vida Silvestre. </t>
  </si>
  <si>
    <t xml:space="preserve">2. Participar em dois programas envolvendo diferentes departamentos da igreja local. </t>
  </si>
  <si>
    <t>1. Completar a especialidade de Mordomia.</t>
  </si>
  <si>
    <t>7. Completar o mestrado em Vida Campestre.</t>
  </si>
  <si>
    <t xml:space="preserve">8. Projetar três tipos diferentes de abrigo, explicar seu uso e utilizar um deles em um acampamento. </t>
  </si>
  <si>
    <t xml:space="preserve">3. Construir e utilizar um móvel de acampamento em tamanho real, com nós e amarras. </t>
  </si>
  <si>
    <t xml:space="preserve">5. Ler um livro sobre a história da Igreja Adventista, com destaque especial para a realidade de seu país. </t>
  </si>
  <si>
    <t>Amigo</t>
  </si>
  <si>
    <t>6. Participar ativamente da classe bíblica do seu clube</t>
  </si>
  <si>
    <t>1. Memorizar e demonstrar o seu conhecimento: a. Criação: O que Deus criou em cada dia da Criação; b. 10 Pragas: Quais as pragas que caíram sobre o Egito; c. 12 Tribos: O nome de cada uma das 12 tribos de Israel; d. 39 livros do Antigo Testamento e demonstrar habilidade para encontrar qualquer um deles.</t>
  </si>
  <si>
    <t>2. Ler e explicar os versos abaixo: João 3:16; Efésios 6:1-3; II Timóteo 3:16; Salmo 1</t>
  </si>
  <si>
    <t>2. Escrever uma redação explicando como ser um bom cidadão no lar e na escola. (Folha A4, fonte Arial 12)</t>
  </si>
  <si>
    <t xml:space="preserve">2. Conhecer cantar o Hino Nacional de seu país e conhecer a sua história.  Saber o nome do autor da letra e da música do hino. </t>
  </si>
  <si>
    <t>2. Utilizando a experiência de Daniel, completar o seguinte: a. Explicar os princípios de temperança que ele defendeu ou participar em uma apresentação/encenação sobre Daniel 1. b. Decorar e explicar Daniel 1:8. c. Escrever seu compromisso pessoal de seguir um estilo de vida saudável.</t>
  </si>
  <si>
    <t xml:space="preserve">3. Aprender os princípios de uma dieta saudável e ajudar a preparar um quadro com os grupos básicos de alimentos. </t>
  </si>
  <si>
    <t xml:space="preserve">1. Completar uma das seguintes especialidades: Natação Principiante I ou Cultura Física. </t>
  </si>
  <si>
    <t>1. Completar uma das seguintes especialidades: a) Felinos b) Cães c) Mamíferos d) Sementes e) Aves de Estimação</t>
  </si>
  <si>
    <t xml:space="preserve">2. Aprender e demonstrar uma maneira para purificar água e escrever um parágrafo destacando Jesus como a água da vida. </t>
  </si>
  <si>
    <t>3. Aprender e montar três diferentes tipos de barracas em locais apropriados.</t>
  </si>
  <si>
    <t>1. Demonstrar como cuidar corretamente de uma corda. Fazer e explicar o uso prático dos seguintes nós: Simples, Cego, Direito, Cirurgião, Lais de guia, Lais de guia duplo, Escota, Catau, Pescador, Fateixa, Volta da fiel, Nó de gancho, Volta da ribeira, Ordinário</t>
  </si>
  <si>
    <t>3. Completar a especialidade de Acampamento I.</t>
  </si>
  <si>
    <t xml:space="preserve">4. Apresentar 10 regras para uma caminhada e explicar o que fazer quando estiver perdido. </t>
  </si>
  <si>
    <t xml:space="preserve">5. Aprender os sinais para seguir uma pista. Fazer e seguir uma pista de 2 quilômetros, com no mínimo 10 sinais, que também possa ser seguida por outros. </t>
  </si>
  <si>
    <t xml:space="preserve">1. Completar uma especialidade na área de Artes e Habilidades Manuais. </t>
  </si>
  <si>
    <t xml:space="preserve">1. Memorizar, cantar ou tocar, o Hino dos Desbravadores e conhecer a história do hino. </t>
  </si>
  <si>
    <t xml:space="preserve">4. Demonstrar os pricípios de higiene boas maneiras à mesa e como se comportar diante de pessoas que tenham diferentes idades. Demonstrar e explicar como estas boas maneiras podem ser úteis nas reuniões e acampamentos do clube. </t>
  </si>
  <si>
    <t xml:space="preserve">5. Completar a especialidade de Arte de Acampar. </t>
  </si>
  <si>
    <t xml:space="preserve">9. Completar uma especialidade em  uma das áreas abaixo: a.Atividades Missionárias; b. Atividades Agrícolas. </t>
  </si>
  <si>
    <t>.</t>
  </si>
  <si>
    <t xml:space="preserve">3. Ilustrar de forma criativa o significado do Voto dos Desbravadores. </t>
  </si>
  <si>
    <t>4. Ler o livro do Clube da Leitura Juvenil do ano em curso e escrever um parágrafo sobre o que mais lhe chamou atenção ou onsiderou importante.</t>
  </si>
  <si>
    <t xml:space="preserve">5. Ler o livro Caminho a Cristo. </t>
  </si>
  <si>
    <t>1. Memorizar e demonstrar o seu conhecimento: a. 10 Mandamentos: A Lei de Deus dada a Moisés; b. 27 livros do Novo Testamento e demonstrar habilidade para encontrar qualquer um deles.</t>
  </si>
  <si>
    <t>2. Ler e explicar os versos abaixo: Isa. 41:9-10; Heb. 13:5; Prov. 22:6; I João 1:9; Salmo 8</t>
  </si>
  <si>
    <t>4. Em consulta com o seu conselheiro, escolher um dos seguintes temas: a. Uma parábola de Jesus; b. Um milagre de Jesus; c. O sermão da Montanha; d. Um sermaão dobre a Segunda Vinda de Cristo. Escolher um item abaixo para demonstrar seu conhecimento sobre o tema escolhido: a. Troca de ideias com o seu conselheiro; b. Atividade que integre o grupo; c. Redação</t>
  </si>
  <si>
    <t xml:space="preserve">1. Planejar e dedicar pelo menos duas horas servindo sua comunidade e demonstrando companheirismo a alguém, de maneira prática. </t>
  </si>
  <si>
    <t xml:space="preserve">1. Memorizar e explicar I Coríntios 9:24-27. </t>
  </si>
  <si>
    <t xml:space="preserve">2. Conversar com seu líder sobre a aptidão física e os exercícios físicos regulares que se relacionam com uma vida saudável. </t>
  </si>
  <si>
    <t xml:space="preserve">3. Aprender sobre os prejuízos que o cigarro causa à saúde e escrever seu compromisso de não fazer uso do fumo. </t>
  </si>
  <si>
    <t xml:space="preserve">4. Completar uma das especialidades: a. Natação Principiante II; b. Acampamento II.  </t>
  </si>
  <si>
    <t xml:space="preserve">1. Participar de jogos da natureza ou caminhada ecológica, pelo período de uma hora. </t>
  </si>
  <si>
    <t>2. Completar uma das seguintes especialidades: a. Anfíbios b. Aves c. Aves Domésticas d. Pecuária e. Répteis f. Moluscos g. Árvores h. Arbustos</t>
  </si>
  <si>
    <t xml:space="preserve">3. Recapitular o estudo da criação e fazer um diário por sete dias registrando suas observações do que foi criado em cada dia correspondente.  </t>
  </si>
  <si>
    <t>1. Descobrir os pontos cardeais sem a ajuda de uma bússola e desenhar a Rosa dos Ventos.</t>
  </si>
  <si>
    <t xml:space="preserve">2. Participar em um acampamento de final de semana e fazer um relatório destacando o que mais lhe impressionou positivamente. </t>
  </si>
  <si>
    <t>3. Aprender ou recapitular os seguintes nós: a. Oito b. Volta do salteador c. Volta esticada ou paradora d. Caminhoneiro e. Direito f. Volta do Fiel g. Escota h. Lais de Guia i. Simples</t>
  </si>
  <si>
    <t xml:space="preserve">1. Completar uma especialidade não realizada anteriormente na seção de Artes e Habilidades Manuais. </t>
  </si>
  <si>
    <t xml:space="preserve">1. Aprender e demonstrar a composição, significado e uso da Bandeira Nacional. </t>
  </si>
  <si>
    <t>4. Conversar com seu conselheiro ou unidade sobre como demonstrar respeito pelos seus pais ou responsáveis e fazer uma lista mostrando como cuidm de você.</t>
  </si>
  <si>
    <t xml:space="preserve">5. Participar de uma caminhada de 6 quilômetros, preparando, ao final, um relatório de uma página. </t>
  </si>
  <si>
    <t>6. Escolher um dos seguintes: a. Assistir a um “Curso Como Deixar de Fumar”. b. Assistir dois filmes sobre saúde. c. Elaborar um cartaz sobre o prejuízo das drogas. d. Ajudar a preparar material para uma exposição ou passeata sobre saúde. E. Pesquisar na internet informações sobre saúde e escrever uma página sobre os resultados encontrados.</t>
  </si>
  <si>
    <t>7. Identificar e descrever 12 aves nativas e 12 árvores nativas.</t>
  </si>
  <si>
    <t>8. Participar de uma das seguintes cerimônias e e sugerir ideias criativas e como realizá-las: a. Investidura b. Admissão em lenço c. Dia mundial do desbravador.</t>
  </si>
  <si>
    <t>9. Preparar uma refeição em uma fogueira durante um acampamento do clube ou unidade.</t>
  </si>
  <si>
    <t>11. Completar a especialidade de Excursionismo pedestre</t>
  </si>
  <si>
    <t xml:space="preserve">3. Demonstrar sua compresão  do significado da Lei do Desbravador através das seguintes atividades: a. Representação; b. Debate; c. Redação. </t>
  </si>
  <si>
    <t>6. Participar ativamente da classe bíblica do seu clube.</t>
  </si>
  <si>
    <t xml:space="preserve">1. Memorizar e demonstrar o seu conhecimento: a. Levítico 11: Quais as regras dos alimentos considerados comestíveis e não comestíveis. </t>
  </si>
  <si>
    <t xml:space="preserve">2. Ler e explicar os versos abaixo: Ecles. 12:13-14; Rom. 6:23; Apoc 1:3; Isa 43:1-2; Salmo 51:10; Salmo 16 </t>
  </si>
  <si>
    <t>3.Leitura bíblica</t>
  </si>
  <si>
    <t xml:space="preserve">3.Leitura bíblica: </t>
  </si>
  <si>
    <t xml:space="preserve">4. Conversar com seu líder e escolher uma das seguintes passagens: a. João 3 - Nicodemos; b. João 4 - A mulher samaritana; c. Lucas 10 - O bom samaritano; d. Lucas 15 - O filho pródigo;  e. Lucas 19 - Zaqueu </t>
  </si>
  <si>
    <t>5. Através da passagem escolhida, mostrar sua compreensão de como Jesus salva as pessoas, usando um dos  métodos abaixo: a. Conversar em grupo com a participação de seu líder; b. Apresentar uma mensagem em uma reunião do clube; c. Fazer uma série de cartazes ou uma maquete; d. Escrever uma poesia ou hino.</t>
  </si>
  <si>
    <t xml:space="preserve">1. Participar de um debate ou representação sobre a pressão de grupo e identificar a influência que isto exerce sobre suas decisões. </t>
  </si>
  <si>
    <t xml:space="preserve">2. Visitar um óragão público de sua cidade ou bairro e descobrir de que maneiras o clube pode ser útil à cidade. </t>
  </si>
  <si>
    <t>1. Escolher uma das seguintes atividades abaixo e escrever um texto pessoal para um estilo de vida livre do álcool: a. Participar de uma discussão em classe sobre os efeitos do álcool sobre o organismo; b. Assistir um vídeo sobre o efeito do álcool ou outras drogas no corpo humano e conversar sobre o assunto.</t>
  </si>
  <si>
    <t xml:space="preserve">1. Dirigir uma cerimônia de abertura de reunião semanal em seu clube ou um programa de Escola Sabatina. </t>
  </si>
  <si>
    <t xml:space="preserve">2. Ajudar a organizar a classe bíblica do seu clube.  </t>
  </si>
  <si>
    <t>2. Completar uma das especialidades abaixo: a. Astronomia; b. Cactos; c. Climatologia; d. Flores; e. Rastreio de Animais. </t>
  </si>
  <si>
    <t xml:space="preserve">1. Apresentar seis segredos para um bom acampamento. Participar em um acampamento de final de semana, planejando e cozinhando duas refeições. </t>
  </si>
  <si>
    <t>2. Completar as seguintes especialidades: a. Acampamento III; b. Primeiros Socorros - básico.</t>
  </si>
  <si>
    <t xml:space="preserve">3. Aprender a usar uma bússola ou um GPS (urbano ou campo) e demonstrar sua habilidade encontrando endereços em uma zona urbana.  </t>
  </si>
  <si>
    <t xml:space="preserve">1. Conhecer e saber usar a Bandeira dos Desbravadores, o bandeirim de unidade e os comandos de ordem unida. </t>
  </si>
  <si>
    <t xml:space="preserve">2. Ler a história de J. N. Andrews ou um pioneiro de seu país e discutir a importância do trabalho de missionários, e porque Cristo ordenou a Grande Comissão (Mat. 28:18-20). </t>
  </si>
  <si>
    <t>3. Convidar uma pessoa para assistir um dos seguintes programas: a. Clube dos Desbravadores; b. Classe Bíblica; c. Pequeno grupo.</t>
  </si>
  <si>
    <t>4. Fazer uma das seguintes especialidades: a. Asseio e Cortesia Cristã; b. Vida Familiar</t>
  </si>
  <si>
    <t xml:space="preserve">5. Participar de uma caminhada de 10 quilômetros e fazer uma lista dos equipamentos necessários, incluindo a roupa e o calçado que devem ser usados. </t>
  </si>
  <si>
    <t xml:space="preserve">6. Participar na organização de um dos eventos especiais do Clube: a. Investidura; b. Admissão em lenço; c. Dia do Desbravador. </t>
  </si>
  <si>
    <t>7. Identificar seis pegadas de animais ou aves. Fazer um modelo em gesso, massa de modelar ou biscuit de três destas pegadas.</t>
  </si>
  <si>
    <t xml:space="preserve">8. Aprender a fazer as quatro amarras básicas e construir um móvel de acampamento. </t>
  </si>
  <si>
    <t>9. Planejar o cardápio vegetariano para a sua unidade, para um acampamento de 3 dias e apresentar ao seu instrutor.</t>
  </si>
  <si>
    <t>10. Enviar e receber uma mensagem através das formas de comunicação abaixo: a. Alfabeto com semáforos; b. Código Morse com lanterna; c. Alfabeto LIBRAS (língua de sinais); d. Alfabeto Braile.</t>
  </si>
  <si>
    <t>11. Completar a especialidade de Excursionismo pedestre com mochila.</t>
  </si>
  <si>
    <t>12. Completar duas especialidades, não realizada anteriormente, em uma das seguintes áreas abaixo: a. Habilidades Domésticas; b. Ciência e Saúde; c. Atividades Missionárias; d. Atividades Agrícolas.</t>
  </si>
  <si>
    <t xml:space="preserve">5. Ler o livro Além da Magia. </t>
  </si>
  <si>
    <t xml:space="preserve">4. Ler o livro do Clube de Leitura Juvenil do ano em curso e depois escrever dois parágrafos sobre o que mais lhe chamou atenção ou considerou importante. </t>
  </si>
  <si>
    <t>4. Ler o livro do Clube de Leitura Juvenil do ano em curso e resumi-lo em uma página</t>
  </si>
  <si>
    <t>5. Ler o livro A História da Vida</t>
  </si>
  <si>
    <t>1. Memorizar e demonstrar o seu conhecimento: a. Bem-Aventuranças: O Sermão da Montanha.</t>
  </si>
  <si>
    <t xml:space="preserve">2. Ler e explicar os versos abaixo: Isa. 26:3; Rom. 12:12; João 3:12-14; Sal. 37:5; Filip. 3:12-14; Salmo 23; I Sam. 15:22 </t>
  </si>
  <si>
    <t>3. Conversar em seu clube ou unidade sobre: a. O que é Cristianismo; b. Quais são as características de um verdadeiro discípulo; c. O que fazer para ser um cristão verdadeiro</t>
  </si>
  <si>
    <t>4. Participar de um estudo especial sobre a inspiração da Bíblia, com a ajuda de um pastor, trabalhando os conceitos de inspiração, revelação e iluminação</t>
  </si>
  <si>
    <t xml:space="preserve">5. Matricular pelo menos três pessoas para assistirem a uma classe bíblica ou pequeno grupo. </t>
  </si>
  <si>
    <t>6. Leitura Bíblica</t>
  </si>
  <si>
    <t xml:space="preserve">1. Participar em dois projetos missionários  definidos por seu clube. </t>
  </si>
  <si>
    <t xml:space="preserve">2. Dedicar, no mínimo, oito horas, trabalhando em um projeto comunitário de sua igreja, escola ou comunidade. </t>
  </si>
  <si>
    <t xml:space="preserve">1. Participar de um debate e fazer uma avaliação pessoal sobre suas atitudes em dois dos seguintes temas: a. Auto-estima; b. Amizade; c. Relacionamentos; d. Otimismo e pessimismo. </t>
  </si>
  <si>
    <t xml:space="preserve">1. Preparar um programa pessoal de exercícios diários e conversar com seu líder ou conselheiro sobre os princípios de aptidão física. Fazer e assinar um compromisso pessoal de realizar exercícios regularmente. </t>
  </si>
  <si>
    <t>1. Assistir a um seminário ou treinamento, oferecido pela sua igreja ou distrito nos departamentos abaixo: a. Ministério Pessoal; b. Evangelismo</t>
  </si>
  <si>
    <t xml:space="preserve">2. Participar de uma atividade social de sua igreja.  </t>
  </si>
  <si>
    <t xml:space="preserve">1. Estudar a história do dilúvio e o processo de fossilização. </t>
  </si>
  <si>
    <t xml:space="preserve">2. Completar uma especialidade,  não realizada anteriormente,em Estudos da Natureza. </t>
  </si>
  <si>
    <t xml:space="preserve">2. Participar em um acampamento de final de semana, arrumando de maneira apropriada uma bolsa ou mochila, com equipamento pessoal necessário. </t>
  </si>
  <si>
    <t xml:space="preserve">1. Completar uma especialidade, não realizada anteriormente, em uma das seguintes áreas: a. Atividades Missionárias; b. Atividades Profissionais; c. Atividades Agrícolas. </t>
  </si>
  <si>
    <t xml:space="preserve">1. Completar a especialidade de Cidadania Cristã, caso não tenha sido feita anteriormente. </t>
  </si>
  <si>
    <t xml:space="preserve">2. Dar dois estudos bíblicos a uma pessoa não batizada na Igreja Adventista. </t>
  </si>
  <si>
    <t xml:space="preserve">3. Encenar a história do bom samaritano, demonstrando como ajudar as pessoas e auxiliar, de maneira prática três pessoas ou mais. </t>
  </si>
  <si>
    <t>4. Participar em uma das seguintes atividades, apresentando ao final um relatório escrito contendo, no mínimo, duas páginas: a. Caminhar 10 quilômetros; b. Cavalgar 2 quilômetros; c. Viajar de canoa 2 horas; d. Praticar 15 quilômetros de ciclismo; e. Nadar 200 metros; f. Correr 1500 metros; g. Rodar 2 quilômetros de patins ou roller</t>
  </si>
  <si>
    <t xml:space="preserve">5. Completar a especialidade de Ordem Unida, caso não tenham sido realizada anteriormente. </t>
  </si>
  <si>
    <t xml:space="preserve">6. Completar a especialidade de Mapa e bússola. </t>
  </si>
  <si>
    <t xml:space="preserve">7. Demonstrar habilidade no uso corretamente uma machadinha. </t>
  </si>
  <si>
    <t xml:space="preserve">8. Ser capaz de acender uma fogueira num dia de chuva. Saber como conseguir lenha seca e manter o fogo aceso. </t>
  </si>
  <si>
    <t>9. Completar um dos seguintes itens: a. Pesquisar e identificar dez variedades de plantas silvestres comestíveis; b. Ser capaz de enviar e receber 35 letras por minuto pelo código semafórico; c. Ser capaz de enviar e receber 35 letras por minuto através do código náutico, usando o código internacional; d. Ser capaz de apresentar e entender Mateus 24 em Libras (lingua de sinais); e. Preparar o Salmo 23 em braile</t>
  </si>
  <si>
    <t xml:space="preserve">10. Completar uma especialidade,  não realizadas anteriormente, em Atividades Recreativas </t>
  </si>
  <si>
    <t xml:space="preserve">10. Ser capaz de identificar, através de fotografias, exposições ou ao vivo, um dos seguintes itens: a. 25 folhas de árvores; b. 25 rochas e minerais; c. 25 flores silvestres; d. 25 borboletas e mariposas; e. 25 conchas. </t>
  </si>
  <si>
    <t xml:space="preserve">11.Completar uma especialidade,  não realizadas anteriormente, em Artes e Habilidades Manuais. </t>
  </si>
  <si>
    <t>12. Completar a especialidade de Fogueiras e cozinha ao ar livre.</t>
  </si>
  <si>
    <t xml:space="preserve">1. Ter, no mínimo, 11 anos de idade. </t>
  </si>
  <si>
    <t xml:space="preserve">1. Ter, no mínimo, 12 anos de idade. </t>
  </si>
  <si>
    <t xml:space="preserve">1. Ter, no mínimo, 13 anos de idade. </t>
  </si>
  <si>
    <t xml:space="preserve">1.Ter, no mínimo, 14 anos de idade. </t>
  </si>
  <si>
    <t xml:space="preserve">1. Ter, no mínimo, 15 anos de idade. </t>
  </si>
  <si>
    <t xml:space="preserve">3. Memorizar e explicar o significado do Objetivo JA. </t>
  </si>
  <si>
    <t>5. Ler o livro Nos Bastidores da Mídia.</t>
  </si>
  <si>
    <t>1. Memorizar e demonstrar o seu conhecimento: a. 12 Apóstolos: O nome dos 12 apóstolos de Cristo.</t>
  </si>
  <si>
    <t>2. Ler e explicar os versos abaixo: Rom 8:28; Apoc. 21:1-3; II Ped. 1:20-21; I João 2:14; II Cro 20:20; Salmo 46</t>
  </si>
  <si>
    <t xml:space="preserve">3. Estudar e entender a pessoa do Espírito Santo, como Ele se relaciona, e qual o Seu papel no crescimento espiritual de cada ser humano. </t>
  </si>
  <si>
    <t xml:space="preserve">4. Estude, com sua unidade, os eventos finais a segunda vinda de Cristo. </t>
  </si>
  <si>
    <t>5. Através do estudo da Bíblia, descobrir o verdadeiro significado da observância do Sábado.</t>
  </si>
  <si>
    <t xml:space="preserve">1. Convidar um amigo para participar de uma atividade social de sua igreja ou da Associação/Missão. </t>
  </si>
  <si>
    <t xml:space="preserve">2. Participar de um projeto comunitário desde o planejamento, organização até a execução. </t>
  </si>
  <si>
    <t xml:space="preserve">3. Discutir como os jovens adventistas devem se relacionam com as pessoas nas diferentes situações do dia a dia, tais como: a. Vizinhos; b. Escola; c. Atividades sociais; d. Atividades recreativas. </t>
  </si>
  <si>
    <t>1. Através de uma conversa em grupo ou avaliação pessoal, examinar suas atitudes em relação a dois dos seguintes temas: a. Auto-estima; b. Relacionamento familiar; c. Finanças pessoais; d. Pressão de grupo</t>
  </si>
  <si>
    <t>2. Preparar uma lista contendo cinco sugestões de atividades recreativas para ajudar pessoas com necessidades espicificas e colaborar na organização de uma dessas atividades para essas pessoas.</t>
  </si>
  <si>
    <t xml:space="preserve">1. Completar a especialidade de Temperança. </t>
  </si>
  <si>
    <t xml:space="preserve">1. Preparar um organograma da igreja local e relacionar as funções dos departamentos. </t>
  </si>
  <si>
    <t xml:space="preserve">4. Completar a especialidade de Ordem Unida, caso não tenha sido realizada anteriormente. </t>
  </si>
  <si>
    <t xml:space="preserve">1. Recapitular a historia de Nicodemos e relacioná-la com o ciclo da lagarta ou borboleta,acrescentando um significado espiritual. </t>
  </si>
  <si>
    <t>2. Completar uma especialidade de Estudos da Natureza, não realizada anteriormente.</t>
  </si>
  <si>
    <t xml:space="preserve">1. Com um grupo de, no mínimo quatro pessoas, com a presença um conselheiro adulto e experiente, andar pelo menos 20 quilômetros numa área rural ou deserta, incluindo uma noite ao ar livre ou em barraca. Planejar a expedição em detalhes antes da saída. Durante a caminhada, efetuar anotações sobre o terreno, flora e fauna observados. Depois, usando as anotações, participar em uma discussão de grupo, dirigida por seu conselheiro. </t>
  </si>
  <si>
    <t xml:space="preserve">2. Completar a especialidade de Pioneirismo. </t>
  </si>
  <si>
    <t>1. Completar uma especialidade, não realizada anteriormente, em uma das seguintes áreas: a. Atividades Missionárias; b. Atividades Agrícolas; c. Ciência e Saúde; d. Habilidades Domésticas.</t>
  </si>
  <si>
    <t xml:space="preserve">1. Fazer uma apresentação escrita ou falada sobre o respeito que devemos ter com a Lei de Deus e as autoridades civis, enumerando pelo menos 10 princípios de comportamento moral. </t>
  </si>
  <si>
    <t>2. Acompanhar seu pastor ou ancião numa visita missionária ou estudo bíblico.</t>
  </si>
  <si>
    <t>3.  Completar a especialidade de Testemunho Juvenil.</t>
  </si>
  <si>
    <t xml:space="preserve">4. Apresentar cinco atividades na natureza, para serem realizadas no Sábado à tarde. </t>
  </si>
  <si>
    <t>5. Com sua unidade, construira cinco móveis de acampamento e um portal do clube.</t>
  </si>
  <si>
    <t>6. Através da supervisão de seu líder ou conselheiro, conversar em sua unidade ou clube sobre um dos seguintes temas: a. Modéstia Cristã; b. Recreação; c. Saúde; d. Observância do Sábado.</t>
  </si>
  <si>
    <t>7. Demonstrar conhecimento para encontrar alimentos, através de plantas silvestres de sua região e saber diferenciá-las de plantas tóxicas/venenosas</t>
  </si>
  <si>
    <t>8. Demonstrar conhecimento quanto aos procedimentos necessários em caso de ferimentos por diferentes animais peçonhetos e não peçonhetos.</t>
  </si>
  <si>
    <t>9. Demonstrar técnicas para pecorrer trilhas em diferentes tipos de terrenos, como: desertos, florestas, pântanos e rios</t>
  </si>
  <si>
    <t xml:space="preserve">3. Memorizar e explicar o Voto de Fidelidade à Bíblia. </t>
  </si>
  <si>
    <t xml:space="preserve">6. Ler o livro Nossa Herança. </t>
  </si>
  <si>
    <t>1. Memorizar e demonstrar o seu conhecimento: a. 3 Mensagens Angélicas: Reveladas em Apocalipse 14:6-12; b. 7 Igrejas: O nome das igrejas do Apocalipse; c. Pedras preciosas: Os 12 fundamentos da Cidade Santa - A nova Jerusalém.</t>
  </si>
  <si>
    <t>2. Ler e explicar os versos abaixo: I Cor. 13; II Cron. 7:14; Apoc 22:18-20; II Tim. 4:6-7; Rom 8:38-39; Mateus 6:33-34</t>
  </si>
  <si>
    <t xml:space="preserve">3. Descrever os dons espirituais mencionados nos escritos de Paulo (Coríntios, Efésios, Filipenses) e para quais objetivos a igreja recebe estes dons. </t>
  </si>
  <si>
    <t xml:space="preserve">4. Estudar a estrutura e serviço do santuário no Antigo Testamento e relacionar com o minstério pessoal de Jesus e a cruz. </t>
  </si>
  <si>
    <t>5. Ler e resumir três histórias de pioneiros adventistas. Contar estas histórias na reunião do clube, no culto JA, ou na Escola Sabatina.</t>
  </si>
  <si>
    <t>1. Ajudar a organizar e participar em uma das seguintes atividades: a. Fazer uma visita de cortesia a uma pessoa doente; b. Adotar uma pessoa ou família em necessidade e ajudá-los; c. Um projeto de sua escolha aprovado por seu líder.</t>
  </si>
  <si>
    <t xml:space="preserve">2. Discutir com sua unidade os métodos de evangelismo pessoal e colocar alguns princípios em prática.  </t>
  </si>
  <si>
    <t>1. Assistir a uma palestra ou aula e examinar suas atitudes em relação a dois dos seguintes temas: a. A Importância da escolha profissional.; b. Como se relacionar com os pais; c. A escolha da pessoa certa para namorar; d. O plano de Deus para o sexo.</t>
  </si>
  <si>
    <t>1. Fazer uma apresentação para alunos do ensino fundamental, sobre os oito remédios naturais dados por Deus.</t>
  </si>
  <si>
    <t xml:space="preserve">2. Completar uma das seguintes atividades: a. Escrever uma poesia ou artigo para ser divulgado em uma revista, boletim ou jornal da igreja; b. Individualmente ou em grupo organizar e participar de uma corrida ou atividade similar e apresentar com antecedência um programa de treinamento físico para este grupo; c. Ler as páginas 102-125 do livro Temperança, de Ellen White, e apresentar em uma página ou mais, 10 textos selecionados da leitura; d. Completar a especialidade de Nutrição ou liderar um grupo para a especialidade de Cultura Física. </t>
  </si>
  <si>
    <t xml:space="preserve">1. Preparar um organograma da estrutura administrativa da Igreja Adventista em sua Divisão. </t>
  </si>
  <si>
    <t>2. Participar em um dos itens abaixo: a. Curso para conselheiros; b. Convenção de liderança da Associação/Missão; c. 6 reuniões da diretoria do seu clube.</t>
  </si>
  <si>
    <t xml:space="preserve">3. Planejar e ensinar,no mínimo, dois requisitos de uma especialidade para um grupo ou unidade de desbravadores. </t>
  </si>
  <si>
    <t>4. Completar a especialidade de Orçamento familiar</t>
  </si>
  <si>
    <t>1. Ler o capitulo 7 do livro O Desejado de Todas as Nações sobre a infância de Jesus. Apresentar para um grupo, clube ou unidade as lições encontradas, demonstrando a importância que os estudo da natureza excerceu na educação e ministério de Jesus.</t>
  </si>
  <si>
    <t>2. Completar uma das seguintes especialidades: a. Ecologia; b. Conservação Ambiental.</t>
  </si>
  <si>
    <t>1. Participar com sua unidade de um acampamento com estrutura de pioneria,  planejar o que deve ser levado e o que vai acontecer neste acampamento.</t>
  </si>
  <si>
    <t>2. Planejar preparar e cozinhar três refeições ao ar livre.</t>
  </si>
  <si>
    <t xml:space="preserve">4. Completar uma especialidade não realizada anteriormente que possa ser contada para um dos Mestrado abaixo: a. Aquática; b. Esporte; c. Atividades Recreativas; d. Vida Campestre. </t>
  </si>
  <si>
    <t>5. Completar a especialidade de Liderança campestre</t>
  </si>
  <si>
    <t>1. Completar uma especialidade, não realizada anteriormente, em uma das seguintes áreas: a. Atividades Agrícolas; b. Ciência e Saúde; c. Habilidades Domésticas; d. Atividades profissionais</t>
  </si>
  <si>
    <t xml:space="preserve">2. Ler o livro O Maior Discurso de Cristo e escrever uma página sobre o efeito da leitura em sua vida. </t>
  </si>
  <si>
    <t>3. Cumprir um dos seguintes itens: a. Trazer dois amigos para assistir a duas diferentes reuniões da igreja; b. Ajudar a planejar e participar de, no mínimo, quatro domingos em uma série de evangelismo jovem.</t>
  </si>
  <si>
    <t xml:space="preserve">4. Escrever uma página ou apresentar uma palestra em como influenciar amigos para Cristo. </t>
  </si>
  <si>
    <t>6. Observa, durante o período de dois meses, o trabalho dos diáconos, apresentando um relatório detalhado de suas atividades, contendo: a. Cuidado da propriedade da igreja; b. Cerimônia de lava-pés; c. Cerimônia de batismo; d. Recolhimento dos dízimos e ofertas.</t>
  </si>
  <si>
    <t>9. Assistir um seminário ou apresentar uma palestra sobre dois dos seguintes tópicos: a. Aborto; b. Bulling; c. Violência; d. Drogas; e. Doenças sexualmente transmissíveis.</t>
  </si>
  <si>
    <t>Quantidade de requisitos passados</t>
  </si>
  <si>
    <t>Quantidade de requisitos feitos</t>
  </si>
  <si>
    <t>Quantidade de requisitos atrasados</t>
  </si>
  <si>
    <t>% concluída em relação ao que foi passado</t>
  </si>
  <si>
    <t>% concluída em relação ao total</t>
  </si>
  <si>
    <t>% requisitos passados</t>
  </si>
  <si>
    <t>Regular</t>
  </si>
  <si>
    <t>Avançado</t>
  </si>
  <si>
    <t>Amigo da Natureza</t>
  </si>
  <si>
    <t>Companheiro de Excursionismo</t>
  </si>
  <si>
    <t>Pesquisador de Campo e Bosque</t>
  </si>
  <si>
    <t>Pioneiro de Novas Fronteiras</t>
  </si>
  <si>
    <t>Excursionista da Mata</t>
  </si>
  <si>
    <t>Guia de Exploaração</t>
  </si>
  <si>
    <t>Cantinho da Unidade</t>
  </si>
  <si>
    <t>Master Avançado</t>
  </si>
  <si>
    <t>Sim</t>
  </si>
  <si>
    <t>Geral</t>
  </si>
  <si>
    <t>Descoberta Espiritual</t>
  </si>
  <si>
    <t>Estilo de Vida</t>
  </si>
  <si>
    <t>Arte de Acampar</t>
  </si>
  <si>
    <t>Estudo da Natureza</t>
  </si>
  <si>
    <t>Organização e Liderança</t>
  </si>
  <si>
    <t>Saúde e Aptidão Física</t>
  </si>
  <si>
    <t>Servindo a Outros</t>
  </si>
  <si>
    <t>Desenvolvendo Amizade</t>
  </si>
  <si>
    <t xml:space="preserve">3. Completar a especialidade de Aventuras com Cristo. </t>
  </si>
  <si>
    <t>Esstilo de Vida</t>
  </si>
  <si>
    <t>Guia de Exploração</t>
  </si>
  <si>
    <t>Bíblia</t>
  </si>
  <si>
    <t>Desbravador 3</t>
  </si>
  <si>
    <t>Desbravador 4</t>
  </si>
  <si>
    <t>Desbravador 5</t>
  </si>
  <si>
    <t>Desbravador 6</t>
  </si>
  <si>
    <t>Desbravador 7</t>
  </si>
  <si>
    <t>Desbravador 8</t>
  </si>
  <si>
    <t>Requisitos dados</t>
  </si>
  <si>
    <t>Número de Reuniões</t>
  </si>
  <si>
    <t>Pontualidade (%)</t>
  </si>
  <si>
    <t>Uniforme (%)</t>
  </si>
  <si>
    <t>Bíblia (%)</t>
  </si>
  <si>
    <t>Pasta (%)</t>
  </si>
  <si>
    <t>Desbravador 1</t>
  </si>
  <si>
    <t>Desbravador 2</t>
  </si>
  <si>
    <t xml:space="preserve">CLUBE DE DESBRAVADORES " NOME DO CLUBE" </t>
  </si>
  <si>
    <t>Presença</t>
  </si>
  <si>
    <t>Presença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</si>
</sst>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haroni"/>
      <charset val="177"/>
    </font>
    <font>
      <sz val="11"/>
      <color theme="0"/>
      <name val="Aharoni"/>
      <charset val="177"/>
    </font>
    <font>
      <b/>
      <sz val="11"/>
      <name val="Aharoni"/>
      <charset val="177"/>
    </font>
    <font>
      <b/>
      <sz val="9"/>
      <color rgb="FF0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209">
    <xf numFmtId="0" fontId="0" fillId="0" borderId="0" xfId="0"/>
    <xf numFmtId="0" fontId="0" fillId="0" borderId="0" xfId="0" applyFont="1"/>
    <xf numFmtId="0" fontId="0" fillId="0" borderId="0" xfId="0" applyFont="1" applyFill="1"/>
    <xf numFmtId="0" fontId="0" fillId="0" borderId="0" xfId="0" applyFont="1" applyBorder="1"/>
    <xf numFmtId="0" fontId="0" fillId="0" borderId="0" xfId="0" applyFont="1" applyFill="1" applyBorder="1" applyAlignment="1">
      <alignment horizontal="center" textRotation="45"/>
    </xf>
    <xf numFmtId="0" fontId="0" fillId="0" borderId="0" xfId="0" applyFont="1" applyFill="1" applyBorder="1"/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16" fontId="1" fillId="0" borderId="1" xfId="0" applyNumberFormat="1" applyFont="1" applyFill="1" applyBorder="1" applyAlignment="1">
      <alignment horizontal="center"/>
    </xf>
    <xf numFmtId="0" fontId="1" fillId="10" borderId="1" xfId="0" applyFont="1" applyFill="1" applyBorder="1"/>
    <xf numFmtId="0" fontId="1" fillId="10" borderId="1" xfId="0" applyFont="1" applyFill="1" applyBorder="1" applyAlignment="1">
      <alignment horizontal="center"/>
    </xf>
    <xf numFmtId="0" fontId="0" fillId="10" borderId="14" xfId="0" applyFont="1" applyFill="1" applyBorder="1"/>
    <xf numFmtId="0" fontId="0" fillId="10" borderId="15" xfId="0" applyFont="1" applyFill="1" applyBorder="1"/>
    <xf numFmtId="0" fontId="0" fillId="10" borderId="1" xfId="0" applyFont="1" applyFill="1" applyBorder="1"/>
    <xf numFmtId="0" fontId="0" fillId="10" borderId="17" xfId="0" applyFont="1" applyFill="1" applyBorder="1"/>
    <xf numFmtId="9" fontId="0" fillId="10" borderId="1" xfId="1" applyFont="1" applyFill="1" applyBorder="1"/>
    <xf numFmtId="9" fontId="0" fillId="10" borderId="17" xfId="1" applyFont="1" applyFill="1" applyBorder="1"/>
    <xf numFmtId="9" fontId="0" fillId="10" borderId="19" xfId="1" applyFont="1" applyFill="1" applyBorder="1"/>
    <xf numFmtId="9" fontId="0" fillId="10" borderId="20" xfId="1" applyFont="1" applyFill="1" applyBorder="1"/>
    <xf numFmtId="0" fontId="0" fillId="10" borderId="23" xfId="0" applyFill="1" applyBorder="1" applyAlignment="1">
      <alignment vertical="center"/>
    </xf>
    <xf numFmtId="0" fontId="0" fillId="10" borderId="15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10" borderId="24" xfId="0" applyFill="1" applyBorder="1" applyAlignment="1">
      <alignment vertical="center"/>
    </xf>
    <xf numFmtId="0" fontId="0" fillId="10" borderId="20" xfId="0" applyFill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28" xfId="0" applyFont="1" applyBorder="1"/>
    <xf numFmtId="0" fontId="0" fillId="0" borderId="5" xfId="0" applyFont="1" applyBorder="1"/>
    <xf numFmtId="0" fontId="0" fillId="0" borderId="29" xfId="0" applyFont="1" applyBorder="1"/>
    <xf numFmtId="0" fontId="0" fillId="10" borderId="13" xfId="0" applyFont="1" applyFill="1" applyBorder="1"/>
    <xf numFmtId="0" fontId="0" fillId="10" borderId="16" xfId="0" applyFont="1" applyFill="1" applyBorder="1"/>
    <xf numFmtId="9" fontId="0" fillId="10" borderId="16" xfId="1" applyFont="1" applyFill="1" applyBorder="1"/>
    <xf numFmtId="9" fontId="0" fillId="10" borderId="18" xfId="1" applyFont="1" applyFill="1" applyBorder="1"/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16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/>
    </xf>
    <xf numFmtId="0" fontId="1" fillId="10" borderId="1" xfId="0" applyFont="1" applyFill="1" applyBorder="1" applyProtection="1"/>
    <xf numFmtId="0" fontId="1" fillId="10" borderId="1" xfId="0" applyFont="1" applyFill="1" applyBorder="1" applyAlignment="1" applyProtection="1">
      <alignment horizontal="center"/>
    </xf>
    <xf numFmtId="0" fontId="0" fillId="0" borderId="0" xfId="0" applyProtection="1"/>
    <xf numFmtId="14" fontId="0" fillId="8" borderId="1" xfId="0" applyNumberFormat="1" applyFont="1" applyFill="1" applyBorder="1" applyProtection="1">
      <protection locked="0"/>
    </xf>
    <xf numFmtId="0" fontId="0" fillId="8" borderId="1" xfId="0" applyFont="1" applyFill="1" applyBorder="1" applyProtection="1">
      <protection locked="0"/>
    </xf>
    <xf numFmtId="14" fontId="0" fillId="0" borderId="1" xfId="0" applyNumberFormat="1" applyFont="1" applyBorder="1" applyProtection="1">
      <protection locked="0"/>
    </xf>
    <xf numFmtId="0" fontId="0" fillId="0" borderId="1" xfId="0" applyFont="1" applyBorder="1" applyProtection="1">
      <protection locked="0"/>
    </xf>
    <xf numFmtId="14" fontId="0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0" fillId="7" borderId="1" xfId="0" applyFont="1" applyFill="1" applyBorder="1" applyProtection="1">
      <protection locked="0"/>
    </xf>
    <xf numFmtId="0" fontId="0" fillId="6" borderId="1" xfId="0" applyFont="1" applyFill="1" applyBorder="1" applyProtection="1">
      <protection locked="0"/>
    </xf>
    <xf numFmtId="0" fontId="0" fillId="3" borderId="1" xfId="0" applyFont="1" applyFill="1" applyBorder="1" applyProtection="1">
      <protection locked="0"/>
    </xf>
    <xf numFmtId="0" fontId="0" fillId="4" borderId="1" xfId="0" applyFont="1" applyFill="1" applyBorder="1" applyProtection="1">
      <protection locked="0"/>
    </xf>
    <xf numFmtId="0" fontId="0" fillId="5" borderId="1" xfId="0" applyFont="1" applyFill="1" applyBorder="1" applyProtection="1">
      <protection locked="0"/>
    </xf>
    <xf numFmtId="0" fontId="0" fillId="0" borderId="8" xfId="0" applyFont="1" applyBorder="1" applyProtection="1">
      <protection locked="0"/>
    </xf>
    <xf numFmtId="0" fontId="0" fillId="0" borderId="9" xfId="0" applyFont="1" applyBorder="1" applyProtection="1">
      <protection locked="0"/>
    </xf>
    <xf numFmtId="0" fontId="0" fillId="5" borderId="3" xfId="0" applyFont="1" applyFill="1" applyBorder="1" applyProtection="1">
      <protection locked="0"/>
    </xf>
    <xf numFmtId="0" fontId="0" fillId="0" borderId="10" xfId="0" applyFont="1" applyBorder="1" applyProtection="1">
      <protection locked="0"/>
    </xf>
    <xf numFmtId="0" fontId="0" fillId="5" borderId="8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9" fontId="0" fillId="10" borderId="21" xfId="1" applyFont="1" applyFill="1" applyBorder="1"/>
    <xf numFmtId="9" fontId="0" fillId="10" borderId="8" xfId="1" applyFont="1" applyFill="1" applyBorder="1"/>
    <xf numFmtId="9" fontId="0" fillId="10" borderId="22" xfId="1" applyFont="1" applyFill="1" applyBorder="1"/>
    <xf numFmtId="0" fontId="0" fillId="10" borderId="39" xfId="0" applyFill="1" applyBorder="1" applyAlignment="1">
      <alignment vertical="center"/>
    </xf>
    <xf numFmtId="0" fontId="0" fillId="10" borderId="40" xfId="0" applyFill="1" applyBorder="1" applyAlignment="1">
      <alignment vertical="center"/>
    </xf>
    <xf numFmtId="0" fontId="1" fillId="0" borderId="0" xfId="0" applyFont="1"/>
    <xf numFmtId="0" fontId="1" fillId="10" borderId="9" xfId="0" applyFont="1" applyFill="1" applyBorder="1"/>
    <xf numFmtId="0" fontId="1" fillId="10" borderId="42" xfId="0" applyFont="1" applyFill="1" applyBorder="1" applyAlignment="1">
      <alignment horizontal="center"/>
    </xf>
    <xf numFmtId="0" fontId="1" fillId="10" borderId="42" xfId="0" applyFont="1" applyFill="1" applyBorder="1"/>
    <xf numFmtId="0" fontId="1" fillId="10" borderId="43" xfId="0" applyFont="1" applyFill="1" applyBorder="1"/>
    <xf numFmtId="0" fontId="1" fillId="10" borderId="44" xfId="0" applyFont="1" applyFill="1" applyBorder="1"/>
    <xf numFmtId="9" fontId="0" fillId="10" borderId="9" xfId="1" applyFont="1" applyFill="1" applyBorder="1"/>
    <xf numFmtId="0" fontId="1" fillId="10" borderId="38" xfId="0" applyFont="1" applyFill="1" applyBorder="1" applyProtection="1"/>
    <xf numFmtId="0" fontId="1" fillId="9" borderId="41" xfId="0" applyFont="1" applyFill="1" applyBorder="1"/>
    <xf numFmtId="0" fontId="1" fillId="9" borderId="9" xfId="0" applyFont="1" applyFill="1" applyBorder="1"/>
    <xf numFmtId="0" fontId="0" fillId="9" borderId="0" xfId="0" applyFill="1"/>
    <xf numFmtId="0" fontId="1" fillId="9" borderId="42" xfId="0" applyFont="1" applyFill="1" applyBorder="1" applyAlignment="1">
      <alignment horizontal="center"/>
    </xf>
    <xf numFmtId="0" fontId="1" fillId="9" borderId="42" xfId="0" applyFont="1" applyFill="1" applyBorder="1"/>
    <xf numFmtId="0" fontId="0" fillId="9" borderId="9" xfId="0" applyFill="1" applyBorder="1"/>
    <xf numFmtId="0" fontId="1" fillId="9" borderId="43" xfId="0" applyFont="1" applyFill="1" applyBorder="1"/>
    <xf numFmtId="0" fontId="9" fillId="0" borderId="0" xfId="0" applyFont="1"/>
    <xf numFmtId="14" fontId="1" fillId="0" borderId="1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Fill="1" applyProtection="1">
      <protection locked="0"/>
    </xf>
    <xf numFmtId="0" fontId="2" fillId="9" borderId="3" xfId="0" applyFont="1" applyFill="1" applyBorder="1" applyAlignment="1" applyProtection="1">
      <alignment horizontal="center"/>
      <protection locked="0"/>
    </xf>
    <xf numFmtId="0" fontId="2" fillId="9" borderId="5" xfId="0" applyFont="1" applyFill="1" applyBorder="1" applyAlignment="1" applyProtection="1">
      <alignment horizontal="center"/>
      <protection locked="0"/>
    </xf>
    <xf numFmtId="0" fontId="2" fillId="9" borderId="6" xfId="0" applyFont="1" applyFill="1" applyBorder="1" applyAlignment="1" applyProtection="1">
      <alignment horizontal="center"/>
      <protection locked="0"/>
    </xf>
    <xf numFmtId="0" fontId="6" fillId="8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 readingOrder="1"/>
    </xf>
    <xf numFmtId="0" fontId="3" fillId="2" borderId="3" xfId="0" applyFont="1" applyFill="1" applyBorder="1" applyAlignment="1">
      <alignment horizontal="center" vertical="center" wrapText="1" readingOrder="1"/>
    </xf>
    <xf numFmtId="0" fontId="3" fillId="2" borderId="5" xfId="0" applyFont="1" applyFill="1" applyBorder="1" applyAlignment="1">
      <alignment horizontal="center" vertical="center" wrapText="1" readingOrder="1"/>
    </xf>
    <xf numFmtId="0" fontId="3" fillId="2" borderId="6" xfId="0" applyFont="1" applyFill="1" applyBorder="1" applyAlignment="1">
      <alignment horizontal="center" vertical="center" wrapText="1" readingOrder="1"/>
    </xf>
    <xf numFmtId="0" fontId="0" fillId="0" borderId="1" xfId="0" applyFont="1" applyBorder="1" applyAlignment="1">
      <alignment horizontal="center"/>
    </xf>
    <xf numFmtId="0" fontId="3" fillId="2" borderId="3" xfId="0" applyFont="1" applyFill="1" applyBorder="1" applyAlignment="1">
      <alignment horizontal="center" vertical="center" readingOrder="1"/>
    </xf>
    <xf numFmtId="0" fontId="3" fillId="2" borderId="5" xfId="0" applyFont="1" applyFill="1" applyBorder="1" applyAlignment="1">
      <alignment horizontal="center" vertical="center" readingOrder="1"/>
    </xf>
    <xf numFmtId="0" fontId="3" fillId="2" borderId="6" xfId="0" applyFont="1" applyFill="1" applyBorder="1" applyAlignment="1">
      <alignment horizontal="center" vertical="center" readingOrder="1"/>
    </xf>
    <xf numFmtId="0" fontId="3" fillId="0" borderId="1" xfId="0" applyFont="1" applyFill="1" applyBorder="1" applyAlignment="1">
      <alignment horizontal="center" vertical="center" wrapText="1" readingOrder="1"/>
    </xf>
    <xf numFmtId="0" fontId="3" fillId="0" borderId="3" xfId="0" applyFont="1" applyFill="1" applyBorder="1" applyAlignment="1">
      <alignment horizontal="center" vertical="center" wrapText="1" readingOrder="1"/>
    </xf>
    <xf numFmtId="0" fontId="0" fillId="0" borderId="3" xfId="0" applyFont="1" applyBorder="1" applyAlignment="1">
      <alignment horizontal="center" wrapText="1"/>
    </xf>
    <xf numFmtId="0" fontId="0" fillId="0" borderId="5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 readingOrder="1"/>
    </xf>
    <xf numFmtId="0" fontId="3" fillId="0" borderId="5" xfId="0" applyFont="1" applyBorder="1" applyAlignment="1">
      <alignment horizontal="center" wrapText="1" readingOrder="1"/>
    </xf>
    <xf numFmtId="0" fontId="3" fillId="0" borderId="6" xfId="0" applyFont="1" applyBorder="1" applyAlignment="1">
      <alignment horizontal="center" wrapText="1" readingOrder="1"/>
    </xf>
    <xf numFmtId="0" fontId="0" fillId="10" borderId="15" xfId="0" applyFont="1" applyFill="1" applyBorder="1" applyAlignment="1">
      <alignment horizontal="center" textRotation="45"/>
    </xf>
    <xf numFmtId="0" fontId="0" fillId="10" borderId="17" xfId="0" applyFont="1" applyFill="1" applyBorder="1" applyAlignment="1">
      <alignment horizontal="center" textRotation="45"/>
    </xf>
    <xf numFmtId="0" fontId="0" fillId="10" borderId="22" xfId="0" applyFont="1" applyFill="1" applyBorder="1" applyAlignment="1">
      <alignment horizontal="center" textRotation="45"/>
    </xf>
    <xf numFmtId="0" fontId="1" fillId="0" borderId="25" xfId="0" applyFont="1" applyBorder="1" applyAlignment="1">
      <alignment horizontal="center" vertical="center" textRotation="90"/>
    </xf>
    <xf numFmtId="0" fontId="1" fillId="0" borderId="26" xfId="0" applyFont="1" applyBorder="1" applyAlignment="1">
      <alignment horizontal="center" vertical="center" textRotation="90"/>
    </xf>
    <xf numFmtId="0" fontId="1" fillId="0" borderId="27" xfId="0" applyFont="1" applyBorder="1" applyAlignment="1">
      <alignment horizontal="center" vertical="center" textRotation="90"/>
    </xf>
    <xf numFmtId="14" fontId="0" fillId="0" borderId="8" xfId="0" applyNumberFormat="1" applyFont="1" applyBorder="1" applyAlignment="1" applyProtection="1">
      <alignment horizontal="center" vertical="center" wrapText="1" shrinkToFit="1"/>
      <protection locked="0"/>
    </xf>
    <xf numFmtId="14" fontId="0" fillId="0" borderId="10" xfId="0" applyNumberFormat="1" applyFont="1" applyBorder="1" applyAlignment="1" applyProtection="1">
      <alignment horizontal="center" vertical="center" wrapText="1" shrinkToFit="1"/>
      <protection locked="0"/>
    </xf>
    <xf numFmtId="14" fontId="0" fillId="0" borderId="9" xfId="0" applyNumberFormat="1" applyFont="1" applyBorder="1" applyAlignment="1" applyProtection="1">
      <alignment horizontal="center" vertical="center" wrapText="1" shrinkToFit="1"/>
      <protection locked="0"/>
    </xf>
    <xf numFmtId="0" fontId="0" fillId="0" borderId="8" xfId="0" applyFont="1" applyBorder="1" applyAlignment="1" applyProtection="1">
      <alignment horizontal="center" vertical="center" wrapText="1" shrinkToFit="1"/>
      <protection locked="0"/>
    </xf>
    <xf numFmtId="0" fontId="0" fillId="0" borderId="10" xfId="0" applyFont="1" applyBorder="1" applyAlignment="1" applyProtection="1">
      <alignment horizontal="center" vertical="center" wrapText="1" shrinkToFit="1"/>
      <protection locked="0"/>
    </xf>
    <xf numFmtId="0" fontId="0" fillId="0" borderId="9" xfId="0" applyFont="1" applyBorder="1" applyAlignment="1" applyProtection="1">
      <alignment horizontal="center" vertical="center" wrapText="1" shrinkToFit="1"/>
      <protection locked="0"/>
    </xf>
    <xf numFmtId="0" fontId="0" fillId="10" borderId="14" xfId="0" applyFont="1" applyFill="1" applyBorder="1" applyAlignment="1">
      <alignment horizontal="center" textRotation="45"/>
    </xf>
    <xf numFmtId="0" fontId="0" fillId="10" borderId="1" xfId="0" applyFont="1" applyFill="1" applyBorder="1" applyAlignment="1">
      <alignment horizontal="center" textRotation="45"/>
    </xf>
    <xf numFmtId="0" fontId="0" fillId="10" borderId="8" xfId="0" applyFont="1" applyFill="1" applyBorder="1" applyAlignment="1">
      <alignment horizontal="center" textRotation="45"/>
    </xf>
    <xf numFmtId="0" fontId="0" fillId="10" borderId="13" xfId="0" applyFont="1" applyFill="1" applyBorder="1" applyAlignment="1">
      <alignment horizontal="center" textRotation="45"/>
    </xf>
    <xf numFmtId="0" fontId="0" fillId="10" borderId="16" xfId="0" applyFont="1" applyFill="1" applyBorder="1" applyAlignment="1">
      <alignment horizontal="center" textRotation="45"/>
    </xf>
    <xf numFmtId="0" fontId="0" fillId="10" borderId="21" xfId="0" applyFont="1" applyFill="1" applyBorder="1" applyAlignment="1">
      <alignment horizontal="center" textRotation="45"/>
    </xf>
    <xf numFmtId="0" fontId="6" fillId="7" borderId="2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4" fillId="0" borderId="3" xfId="0" applyFont="1" applyBorder="1" applyAlignment="1">
      <alignment horizontal="center" wrapText="1" readingOrder="1"/>
    </xf>
    <xf numFmtId="0" fontId="4" fillId="0" borderId="5" xfId="0" applyFont="1" applyBorder="1" applyAlignment="1">
      <alignment horizontal="center" wrapText="1" readingOrder="1"/>
    </xf>
    <xf numFmtId="0" fontId="4" fillId="0" borderId="6" xfId="0" applyFont="1" applyBorder="1" applyAlignment="1">
      <alignment horizont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0" fontId="7" fillId="7" borderId="2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 readingOrder="1"/>
    </xf>
    <xf numFmtId="0" fontId="4" fillId="0" borderId="3" xfId="0" applyFont="1" applyFill="1" applyBorder="1" applyAlignment="1">
      <alignment horizontal="center" vertical="center" wrapText="1" readingOrder="1"/>
    </xf>
    <xf numFmtId="0" fontId="4" fillId="0" borderId="5" xfId="0" applyFont="1" applyFill="1" applyBorder="1" applyAlignment="1">
      <alignment horizontal="center" vertical="center" wrapText="1" readingOrder="1"/>
    </xf>
    <xf numFmtId="0" fontId="4" fillId="0" borderId="6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horizontal="center" wrapText="1" readingOrder="1"/>
    </xf>
    <xf numFmtId="0" fontId="4" fillId="0" borderId="4" xfId="0" applyFont="1" applyBorder="1" applyAlignment="1">
      <alignment horizontal="center" wrapText="1" readingOrder="1"/>
    </xf>
    <xf numFmtId="0" fontId="4" fillId="2" borderId="3" xfId="0" applyFont="1" applyFill="1" applyBorder="1" applyAlignment="1">
      <alignment horizontal="center" vertical="center" readingOrder="1"/>
    </xf>
    <xf numFmtId="0" fontId="4" fillId="2" borderId="5" xfId="0" applyFont="1" applyFill="1" applyBorder="1" applyAlignment="1">
      <alignment horizontal="center" vertical="center" readingOrder="1"/>
    </xf>
    <xf numFmtId="0" fontId="4" fillId="2" borderId="6" xfId="0" applyFont="1" applyFill="1" applyBorder="1" applyAlignment="1">
      <alignment horizontal="center" vertical="center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4" fillId="2" borderId="5" xfId="0" applyFont="1" applyFill="1" applyBorder="1" applyAlignment="1">
      <alignment horizontal="center" vertical="center" wrapText="1" readingOrder="1"/>
    </xf>
    <xf numFmtId="0" fontId="4" fillId="2" borderId="6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6" borderId="6" xfId="0" applyFont="1" applyFill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0" fillId="10" borderId="33" xfId="0" applyFont="1" applyFill="1" applyBorder="1" applyAlignment="1">
      <alignment horizontal="center" textRotation="45"/>
    </xf>
    <xf numFmtId="0" fontId="0" fillId="10" borderId="10" xfId="0" applyFont="1" applyFill="1" applyBorder="1" applyAlignment="1">
      <alignment horizontal="center" textRotation="45"/>
    </xf>
    <xf numFmtId="0" fontId="0" fillId="10" borderId="36" xfId="0" applyFont="1" applyFill="1" applyBorder="1" applyAlignment="1">
      <alignment horizontal="center" textRotation="45"/>
    </xf>
    <xf numFmtId="0" fontId="0" fillId="10" borderId="37" xfId="0" applyFont="1" applyFill="1" applyBorder="1" applyAlignment="1">
      <alignment horizontal="center" textRotation="45"/>
    </xf>
    <xf numFmtId="0" fontId="0" fillId="10" borderId="34" xfId="0" applyFont="1" applyFill="1" applyBorder="1" applyAlignment="1">
      <alignment horizontal="center" textRotation="45"/>
    </xf>
    <xf numFmtId="0" fontId="0" fillId="10" borderId="35" xfId="0" applyFont="1" applyFill="1" applyBorder="1" applyAlignment="1">
      <alignment horizontal="center" textRotation="45"/>
    </xf>
    <xf numFmtId="0" fontId="6" fillId="6" borderId="2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1" fillId="0" borderId="30" xfId="0" applyFont="1" applyBorder="1" applyAlignment="1">
      <alignment horizontal="center" vertical="center" textRotation="90"/>
    </xf>
    <xf numFmtId="0" fontId="1" fillId="0" borderId="31" xfId="0" applyFont="1" applyBorder="1" applyAlignment="1">
      <alignment horizontal="center" vertical="center" textRotation="90"/>
    </xf>
    <xf numFmtId="0" fontId="1" fillId="0" borderId="32" xfId="0" applyFont="1" applyBorder="1" applyAlignment="1">
      <alignment horizontal="center" vertical="center" textRotation="90"/>
    </xf>
    <xf numFmtId="0" fontId="6" fillId="5" borderId="2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 readingOrder="1"/>
    </xf>
    <xf numFmtId="0" fontId="0" fillId="0" borderId="3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6" fillId="3" borderId="2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7" xfId="0" applyFont="1" applyFill="1" applyBorder="1" applyAlignment="1">
      <alignment horizontal="center" vertical="center" wrapText="1" readingOrder="1"/>
    </xf>
    <xf numFmtId="0" fontId="4" fillId="0" borderId="2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8" fillId="4" borderId="3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1" fillId="8" borderId="25" xfId="0" applyFont="1" applyFill="1" applyBorder="1" applyAlignment="1">
      <alignment horizontal="center" vertical="center"/>
    </xf>
    <xf numFmtId="0" fontId="1" fillId="8" borderId="27" xfId="0" applyFont="1" applyFill="1" applyBorder="1" applyAlignment="1">
      <alignment horizontal="center" vertical="center"/>
    </xf>
    <xf numFmtId="0" fontId="1" fillId="7" borderId="25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/>
    </xf>
    <xf numFmtId="0" fontId="1" fillId="6" borderId="27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7" xfId="0" applyFont="1" applyFill="1" applyBorder="1" applyAlignment="1">
      <alignment horizontal="center" vertical="center"/>
    </xf>
    <xf numFmtId="0" fontId="1" fillId="3" borderId="25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1" fillId="8" borderId="25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 wrapText="1"/>
    </xf>
    <xf numFmtId="0" fontId="1" fillId="7" borderId="27" xfId="0" applyFont="1" applyFill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6" borderId="27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" fillId="5" borderId="27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7" xfId="0" applyFont="1" applyBorder="1" applyAlignment="1">
      <alignment horizontal="center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Light16"/>
  <colors>
    <mruColors>
      <color rgb="FFFFFF00"/>
      <color rgb="FFF3F30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22624</xdr:colOff>
      <xdr:row>0</xdr:row>
      <xdr:rowOff>15875</xdr:rowOff>
    </xdr:from>
    <xdr:to>
      <xdr:col>6</xdr:col>
      <xdr:colOff>590550</xdr:colOff>
      <xdr:row>5</xdr:row>
      <xdr:rowOff>200087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4" y="15875"/>
          <a:ext cx="4225526" cy="13748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20442</xdr:rowOff>
    </xdr:from>
    <xdr:to>
      <xdr:col>6</xdr:col>
      <xdr:colOff>596501</xdr:colOff>
      <xdr:row>5</xdr:row>
      <xdr:rowOff>201870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0442"/>
          <a:ext cx="4225526" cy="13720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29967</xdr:rowOff>
    </xdr:from>
    <xdr:to>
      <xdr:col>6</xdr:col>
      <xdr:colOff>596501</xdr:colOff>
      <xdr:row>5</xdr:row>
      <xdr:rowOff>211395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9967"/>
          <a:ext cx="4225526" cy="1372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39492</xdr:rowOff>
    </xdr:from>
    <xdr:to>
      <xdr:col>6</xdr:col>
      <xdr:colOff>586976</xdr:colOff>
      <xdr:row>5</xdr:row>
      <xdr:rowOff>220920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492"/>
          <a:ext cx="4225526" cy="13720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39492</xdr:rowOff>
    </xdr:from>
    <xdr:to>
      <xdr:col>6</xdr:col>
      <xdr:colOff>586976</xdr:colOff>
      <xdr:row>5</xdr:row>
      <xdr:rowOff>220920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492"/>
          <a:ext cx="4225526" cy="13720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29967</xdr:rowOff>
    </xdr:from>
    <xdr:to>
      <xdr:col>6</xdr:col>
      <xdr:colOff>586976</xdr:colOff>
      <xdr:row>5</xdr:row>
      <xdr:rowOff>211395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9967"/>
          <a:ext cx="4225526" cy="13720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0"/>
  <sheetViews>
    <sheetView tabSelected="1" workbookViewId="0">
      <pane ySplit="2" topLeftCell="A3" activePane="bottomLeft" state="frozen"/>
      <selection pane="bottomLeft" activeCell="B3" sqref="B3"/>
    </sheetView>
  </sheetViews>
  <sheetFormatPr defaultRowHeight="15" x14ac:dyDescent="0.25"/>
  <cols>
    <col min="1" max="1" width="9.42578125" bestFit="1" customWidth="1"/>
    <col min="2" max="2" width="36.28515625" bestFit="1" customWidth="1"/>
    <col min="3" max="3" width="16.7109375" bestFit="1" customWidth="1"/>
    <col min="4" max="4" width="14.7109375" customWidth="1"/>
    <col min="5" max="5" width="27" customWidth="1"/>
    <col min="6" max="6" width="13.42578125" bestFit="1" customWidth="1"/>
    <col min="7" max="7" width="8" bestFit="1" customWidth="1"/>
  </cols>
  <sheetData>
    <row r="1" spans="1:7" ht="18.75" x14ac:dyDescent="0.3">
      <c r="A1" s="83" t="s">
        <v>269</v>
      </c>
      <c r="B1" s="84"/>
      <c r="C1" s="84"/>
      <c r="D1" s="84"/>
      <c r="E1" s="84"/>
      <c r="F1" s="84"/>
      <c r="G1" s="85"/>
    </row>
    <row r="2" spans="1:7" x14ac:dyDescent="0.25">
      <c r="A2" s="9" t="s">
        <v>0</v>
      </c>
      <c r="B2" s="10" t="s">
        <v>1</v>
      </c>
      <c r="C2" s="10" t="s">
        <v>2</v>
      </c>
      <c r="D2" s="10" t="s">
        <v>3</v>
      </c>
      <c r="E2" s="10" t="s">
        <v>12</v>
      </c>
      <c r="F2" s="9" t="s">
        <v>4</v>
      </c>
      <c r="G2" s="9" t="s">
        <v>5</v>
      </c>
    </row>
    <row r="3" spans="1:7" x14ac:dyDescent="0.25">
      <c r="A3" s="9">
        <v>1</v>
      </c>
      <c r="B3" s="6" t="s">
        <v>239</v>
      </c>
      <c r="C3" s="7" t="s">
        <v>6</v>
      </c>
      <c r="D3" s="7"/>
      <c r="E3" s="7" t="s">
        <v>240</v>
      </c>
      <c r="F3" s="8">
        <v>40478</v>
      </c>
      <c r="G3" s="6" t="s">
        <v>241</v>
      </c>
    </row>
    <row r="4" spans="1:7" x14ac:dyDescent="0.25">
      <c r="A4" s="9" t="str">
        <f>IF(B4&lt;&gt;"",A3+1,"")</f>
        <v/>
      </c>
      <c r="B4" s="32"/>
      <c r="C4" s="33"/>
      <c r="D4" s="33"/>
      <c r="E4" s="33"/>
      <c r="F4" s="34"/>
      <c r="G4" s="32"/>
    </row>
    <row r="5" spans="1:7" x14ac:dyDescent="0.25">
      <c r="A5" s="9" t="str">
        <f t="shared" ref="A5:A68" si="0">IF(B5&lt;&gt;"",A4+1,"")</f>
        <v/>
      </c>
      <c r="B5" s="32"/>
      <c r="C5" s="33"/>
      <c r="D5" s="33"/>
      <c r="E5" s="33"/>
      <c r="F5" s="34"/>
      <c r="G5" s="32"/>
    </row>
    <row r="6" spans="1:7" x14ac:dyDescent="0.25">
      <c r="A6" s="9" t="str">
        <f t="shared" si="0"/>
        <v/>
      </c>
      <c r="B6" s="32"/>
      <c r="C6" s="33"/>
      <c r="D6" s="33"/>
      <c r="E6" s="33"/>
      <c r="F6" s="34"/>
      <c r="G6" s="32"/>
    </row>
    <row r="7" spans="1:7" x14ac:dyDescent="0.25">
      <c r="A7" s="9" t="str">
        <f t="shared" si="0"/>
        <v/>
      </c>
      <c r="B7" s="32"/>
      <c r="C7" s="33"/>
      <c r="D7" s="33"/>
      <c r="E7" s="33"/>
      <c r="F7" s="34"/>
      <c r="G7" s="32"/>
    </row>
    <row r="8" spans="1:7" x14ac:dyDescent="0.25">
      <c r="A8" s="9" t="str">
        <f t="shared" si="0"/>
        <v/>
      </c>
      <c r="B8" s="32"/>
      <c r="C8" s="33"/>
      <c r="D8" s="33"/>
      <c r="E8" s="33"/>
      <c r="F8" s="34"/>
      <c r="G8" s="32"/>
    </row>
    <row r="9" spans="1:7" x14ac:dyDescent="0.25">
      <c r="A9" s="9" t="str">
        <f t="shared" si="0"/>
        <v/>
      </c>
      <c r="B9" s="32"/>
      <c r="C9" s="33"/>
      <c r="D9" s="33"/>
      <c r="E9" s="33"/>
      <c r="F9" s="34"/>
      <c r="G9" s="32"/>
    </row>
    <row r="10" spans="1:7" x14ac:dyDescent="0.25">
      <c r="A10" s="9" t="str">
        <f t="shared" si="0"/>
        <v/>
      </c>
      <c r="B10" s="32"/>
      <c r="C10" s="33"/>
      <c r="D10" s="33"/>
      <c r="E10" s="33"/>
      <c r="F10" s="34"/>
      <c r="G10" s="32"/>
    </row>
    <row r="11" spans="1:7" x14ac:dyDescent="0.25">
      <c r="A11" s="9" t="str">
        <f t="shared" si="0"/>
        <v/>
      </c>
      <c r="B11" s="32"/>
      <c r="C11" s="33"/>
      <c r="D11" s="33"/>
      <c r="E11" s="33"/>
      <c r="F11" s="34"/>
      <c r="G11" s="32"/>
    </row>
    <row r="12" spans="1:7" x14ac:dyDescent="0.25">
      <c r="A12" s="9" t="str">
        <f t="shared" si="0"/>
        <v/>
      </c>
      <c r="B12" s="32"/>
      <c r="C12" s="33"/>
      <c r="D12" s="33"/>
      <c r="E12" s="33"/>
      <c r="F12" s="34"/>
      <c r="G12" s="32"/>
    </row>
    <row r="13" spans="1:7" x14ac:dyDescent="0.25">
      <c r="A13" s="9" t="str">
        <f t="shared" si="0"/>
        <v/>
      </c>
      <c r="B13" s="32"/>
      <c r="C13" s="33"/>
      <c r="D13" s="33"/>
      <c r="E13" s="33"/>
      <c r="F13" s="34"/>
      <c r="G13" s="32"/>
    </row>
    <row r="14" spans="1:7" x14ac:dyDescent="0.25">
      <c r="A14" s="9" t="str">
        <f t="shared" si="0"/>
        <v/>
      </c>
      <c r="B14" s="32"/>
      <c r="C14" s="33"/>
      <c r="D14" s="33"/>
      <c r="E14" s="33"/>
      <c r="F14" s="34"/>
      <c r="G14" s="32"/>
    </row>
    <row r="15" spans="1:7" x14ac:dyDescent="0.25">
      <c r="A15" s="9" t="str">
        <f t="shared" si="0"/>
        <v/>
      </c>
      <c r="B15" s="32"/>
      <c r="C15" s="33"/>
      <c r="D15" s="33"/>
      <c r="E15" s="33"/>
      <c r="F15" s="34"/>
      <c r="G15" s="32"/>
    </row>
    <row r="16" spans="1:7" x14ac:dyDescent="0.25">
      <c r="A16" s="9" t="str">
        <f t="shared" si="0"/>
        <v/>
      </c>
      <c r="B16" s="32"/>
      <c r="C16" s="33"/>
      <c r="D16" s="33"/>
      <c r="E16" s="33"/>
      <c r="F16" s="34"/>
      <c r="G16" s="32"/>
    </row>
    <row r="17" spans="1:7" x14ac:dyDescent="0.25">
      <c r="A17" s="9" t="str">
        <f t="shared" si="0"/>
        <v/>
      </c>
      <c r="B17" s="32"/>
      <c r="C17" s="33"/>
      <c r="D17" s="33"/>
      <c r="E17" s="33"/>
      <c r="F17" s="33"/>
      <c r="G17" s="32"/>
    </row>
    <row r="18" spans="1:7" x14ac:dyDescent="0.25">
      <c r="A18" s="9" t="str">
        <f t="shared" si="0"/>
        <v/>
      </c>
      <c r="B18" s="32"/>
      <c r="C18" s="33"/>
      <c r="D18" s="33"/>
      <c r="E18" s="33"/>
      <c r="F18" s="33"/>
      <c r="G18" s="32"/>
    </row>
    <row r="19" spans="1:7" x14ac:dyDescent="0.25">
      <c r="A19" s="9" t="str">
        <f t="shared" si="0"/>
        <v/>
      </c>
      <c r="B19" s="32"/>
      <c r="C19" s="33"/>
      <c r="D19" s="33"/>
      <c r="E19" s="33"/>
      <c r="F19" s="34"/>
      <c r="G19" s="32"/>
    </row>
    <row r="20" spans="1:7" x14ac:dyDescent="0.25">
      <c r="A20" s="9" t="str">
        <f t="shared" si="0"/>
        <v/>
      </c>
      <c r="B20" s="32"/>
      <c r="C20" s="33"/>
      <c r="D20" s="33"/>
      <c r="E20" s="33"/>
      <c r="F20" s="34"/>
      <c r="G20" s="32"/>
    </row>
    <row r="21" spans="1:7" x14ac:dyDescent="0.25">
      <c r="A21" s="9" t="str">
        <f t="shared" si="0"/>
        <v/>
      </c>
      <c r="B21" s="32"/>
      <c r="C21" s="33"/>
      <c r="D21" s="33"/>
      <c r="E21" s="33"/>
      <c r="F21" s="34"/>
      <c r="G21" s="32"/>
    </row>
    <row r="22" spans="1:7" x14ac:dyDescent="0.25">
      <c r="A22" s="9" t="str">
        <f t="shared" si="0"/>
        <v/>
      </c>
      <c r="B22" s="32"/>
      <c r="C22" s="33"/>
      <c r="D22" s="33"/>
      <c r="E22" s="33"/>
      <c r="F22" s="33"/>
      <c r="G22" s="32"/>
    </row>
    <row r="23" spans="1:7" x14ac:dyDescent="0.25">
      <c r="A23" s="9" t="str">
        <f t="shared" si="0"/>
        <v/>
      </c>
      <c r="B23" s="32"/>
      <c r="C23" s="33"/>
      <c r="D23" s="33"/>
      <c r="E23" s="33"/>
      <c r="F23" s="34"/>
      <c r="G23" s="32"/>
    </row>
    <row r="24" spans="1:7" x14ac:dyDescent="0.25">
      <c r="A24" s="9" t="str">
        <f t="shared" si="0"/>
        <v/>
      </c>
      <c r="B24" s="32"/>
      <c r="C24" s="33"/>
      <c r="D24" s="33"/>
      <c r="E24" s="33"/>
      <c r="F24" s="34"/>
      <c r="G24" s="32"/>
    </row>
    <row r="25" spans="1:7" x14ac:dyDescent="0.25">
      <c r="A25" s="9" t="str">
        <f t="shared" si="0"/>
        <v/>
      </c>
      <c r="B25" s="32"/>
      <c r="C25" s="33"/>
      <c r="D25" s="33"/>
      <c r="E25" s="33"/>
      <c r="F25" s="34"/>
      <c r="G25" s="32"/>
    </row>
    <row r="26" spans="1:7" x14ac:dyDescent="0.25">
      <c r="A26" s="9" t="str">
        <f t="shared" si="0"/>
        <v/>
      </c>
      <c r="B26" s="32"/>
      <c r="C26" s="33"/>
      <c r="D26" s="33"/>
      <c r="E26" s="33"/>
      <c r="F26" s="33"/>
      <c r="G26" s="32"/>
    </row>
    <row r="27" spans="1:7" x14ac:dyDescent="0.25">
      <c r="A27" s="9" t="str">
        <f t="shared" si="0"/>
        <v/>
      </c>
      <c r="B27" s="32"/>
      <c r="C27" s="33"/>
      <c r="D27" s="33"/>
      <c r="E27" s="33"/>
      <c r="F27" s="33"/>
      <c r="G27" s="32"/>
    </row>
    <row r="28" spans="1:7" x14ac:dyDescent="0.25">
      <c r="A28" s="9" t="str">
        <f t="shared" si="0"/>
        <v/>
      </c>
      <c r="B28" s="32"/>
      <c r="C28" s="33"/>
      <c r="D28" s="33"/>
      <c r="E28" s="33"/>
      <c r="F28" s="34"/>
      <c r="G28" s="32"/>
    </row>
    <row r="29" spans="1:7" x14ac:dyDescent="0.25">
      <c r="A29" s="9" t="str">
        <f t="shared" si="0"/>
        <v/>
      </c>
      <c r="B29" s="32"/>
      <c r="C29" s="33"/>
      <c r="D29" s="33"/>
      <c r="E29" s="33"/>
      <c r="F29" s="33"/>
      <c r="G29" s="32"/>
    </row>
    <row r="30" spans="1:7" x14ac:dyDescent="0.25">
      <c r="A30" s="9" t="str">
        <f t="shared" si="0"/>
        <v/>
      </c>
      <c r="B30" s="32"/>
      <c r="C30" s="33"/>
      <c r="D30" s="33"/>
      <c r="E30" s="33"/>
      <c r="F30" s="34"/>
      <c r="G30" s="32"/>
    </row>
    <row r="31" spans="1:7" x14ac:dyDescent="0.25">
      <c r="A31" s="9" t="str">
        <f t="shared" si="0"/>
        <v/>
      </c>
      <c r="B31" s="32"/>
      <c r="C31" s="33"/>
      <c r="D31" s="33"/>
      <c r="E31" s="33"/>
      <c r="F31" s="34"/>
      <c r="G31" s="32"/>
    </row>
    <row r="32" spans="1:7" x14ac:dyDescent="0.25">
      <c r="A32" s="9" t="str">
        <f t="shared" si="0"/>
        <v/>
      </c>
      <c r="B32" s="32"/>
      <c r="C32" s="33"/>
      <c r="D32" s="33"/>
      <c r="E32" s="33"/>
      <c r="F32" s="34"/>
      <c r="G32" s="32"/>
    </row>
    <row r="33" spans="1:7" x14ac:dyDescent="0.25">
      <c r="A33" s="9" t="str">
        <f t="shared" si="0"/>
        <v/>
      </c>
      <c r="B33" s="32"/>
      <c r="C33" s="33"/>
      <c r="D33" s="33"/>
      <c r="E33" s="33"/>
      <c r="F33" s="34"/>
      <c r="G33" s="32"/>
    </row>
    <row r="34" spans="1:7" x14ac:dyDescent="0.25">
      <c r="A34" s="9" t="str">
        <f t="shared" si="0"/>
        <v/>
      </c>
      <c r="B34" s="32"/>
      <c r="C34" s="33"/>
      <c r="D34" s="33"/>
      <c r="E34" s="33"/>
      <c r="F34" s="34"/>
      <c r="G34" s="32"/>
    </row>
    <row r="35" spans="1:7" x14ac:dyDescent="0.25">
      <c r="A35" s="9" t="str">
        <f t="shared" si="0"/>
        <v/>
      </c>
      <c r="B35" s="32"/>
      <c r="C35" s="33"/>
      <c r="D35" s="33"/>
      <c r="E35" s="33"/>
      <c r="F35" s="34"/>
      <c r="G35" s="32"/>
    </row>
    <row r="36" spans="1:7" x14ac:dyDescent="0.25">
      <c r="A36" s="9" t="str">
        <f t="shared" si="0"/>
        <v/>
      </c>
      <c r="B36" s="32"/>
      <c r="C36" s="33"/>
      <c r="D36" s="33"/>
      <c r="E36" s="33"/>
      <c r="F36" s="33"/>
      <c r="G36" s="32"/>
    </row>
    <row r="37" spans="1:7" x14ac:dyDescent="0.25">
      <c r="A37" s="9" t="str">
        <f t="shared" si="0"/>
        <v/>
      </c>
      <c r="B37" s="32"/>
      <c r="C37" s="33"/>
      <c r="D37" s="33"/>
      <c r="E37" s="33"/>
      <c r="F37" s="34"/>
      <c r="G37" s="32"/>
    </row>
    <row r="38" spans="1:7" x14ac:dyDescent="0.25">
      <c r="A38" s="9" t="str">
        <f t="shared" si="0"/>
        <v/>
      </c>
      <c r="B38" s="32"/>
      <c r="C38" s="33"/>
      <c r="D38" s="33"/>
      <c r="E38" s="33"/>
      <c r="F38" s="34"/>
      <c r="G38" s="32"/>
    </row>
    <row r="39" spans="1:7" x14ac:dyDescent="0.25">
      <c r="A39" s="9" t="str">
        <f t="shared" si="0"/>
        <v/>
      </c>
      <c r="B39" s="32"/>
      <c r="C39" s="33"/>
      <c r="D39" s="33"/>
      <c r="E39" s="33"/>
      <c r="F39" s="34"/>
      <c r="G39" s="32"/>
    </row>
    <row r="40" spans="1:7" x14ac:dyDescent="0.25">
      <c r="A40" s="9" t="str">
        <f t="shared" si="0"/>
        <v/>
      </c>
      <c r="B40" s="32"/>
      <c r="C40" s="33"/>
      <c r="D40" s="33"/>
      <c r="E40" s="33"/>
      <c r="F40" s="34"/>
      <c r="G40" s="32"/>
    </row>
    <row r="41" spans="1:7" x14ac:dyDescent="0.25">
      <c r="A41" s="9" t="str">
        <f t="shared" si="0"/>
        <v/>
      </c>
      <c r="B41" s="32"/>
      <c r="C41" s="33"/>
      <c r="D41" s="33"/>
      <c r="E41" s="33"/>
      <c r="F41" s="34"/>
      <c r="G41" s="32"/>
    </row>
    <row r="42" spans="1:7" x14ac:dyDescent="0.25">
      <c r="A42" s="9" t="str">
        <f t="shared" si="0"/>
        <v/>
      </c>
      <c r="B42" s="32"/>
      <c r="C42" s="33"/>
      <c r="D42" s="33"/>
      <c r="E42" s="33"/>
      <c r="F42" s="33"/>
      <c r="G42" s="32"/>
    </row>
    <row r="43" spans="1:7" x14ac:dyDescent="0.25">
      <c r="A43" s="9" t="str">
        <f t="shared" si="0"/>
        <v/>
      </c>
      <c r="B43" s="32"/>
      <c r="C43" s="33"/>
      <c r="D43" s="33"/>
      <c r="E43" s="33"/>
      <c r="F43" s="34"/>
      <c r="G43" s="32"/>
    </row>
    <row r="44" spans="1:7" x14ac:dyDescent="0.25">
      <c r="A44" s="9" t="str">
        <f t="shared" si="0"/>
        <v/>
      </c>
      <c r="B44" s="32"/>
      <c r="C44" s="33"/>
      <c r="D44" s="33"/>
      <c r="E44" s="33"/>
      <c r="F44" s="33"/>
      <c r="G44" s="32"/>
    </row>
    <row r="45" spans="1:7" x14ac:dyDescent="0.25">
      <c r="A45" s="9" t="str">
        <f t="shared" si="0"/>
        <v/>
      </c>
      <c r="B45" s="32"/>
      <c r="C45" s="33"/>
      <c r="D45" s="33"/>
      <c r="E45" s="33"/>
      <c r="F45" s="33"/>
      <c r="G45" s="32"/>
    </row>
    <row r="46" spans="1:7" x14ac:dyDescent="0.25">
      <c r="A46" s="9" t="str">
        <f t="shared" si="0"/>
        <v/>
      </c>
      <c r="B46" s="32"/>
      <c r="C46" s="33"/>
      <c r="D46" s="33"/>
      <c r="E46" s="33"/>
      <c r="F46" s="33"/>
      <c r="G46" s="32"/>
    </row>
    <row r="47" spans="1:7" x14ac:dyDescent="0.25">
      <c r="A47" s="9" t="str">
        <f t="shared" si="0"/>
        <v/>
      </c>
      <c r="B47" s="32"/>
      <c r="C47" s="33"/>
      <c r="D47" s="33"/>
      <c r="E47" s="33"/>
      <c r="F47" s="33"/>
      <c r="G47" s="32"/>
    </row>
    <row r="48" spans="1:7" x14ac:dyDescent="0.25">
      <c r="A48" s="9" t="str">
        <f t="shared" si="0"/>
        <v/>
      </c>
      <c r="B48" s="32"/>
      <c r="C48" s="33"/>
      <c r="D48" s="33"/>
      <c r="E48" s="33"/>
      <c r="F48" s="34"/>
      <c r="G48" s="32"/>
    </row>
    <row r="49" spans="1:7" x14ac:dyDescent="0.25">
      <c r="A49" s="9" t="str">
        <f t="shared" si="0"/>
        <v/>
      </c>
      <c r="B49" s="32"/>
      <c r="C49" s="33"/>
      <c r="D49" s="33"/>
      <c r="E49" s="33"/>
      <c r="F49" s="33"/>
      <c r="G49" s="32"/>
    </row>
    <row r="50" spans="1:7" x14ac:dyDescent="0.25">
      <c r="A50" s="9" t="str">
        <f t="shared" si="0"/>
        <v/>
      </c>
      <c r="B50" s="32"/>
      <c r="C50" s="33"/>
      <c r="D50" s="33"/>
      <c r="E50" s="33"/>
      <c r="F50" s="34"/>
      <c r="G50" s="32"/>
    </row>
    <row r="51" spans="1:7" x14ac:dyDescent="0.25">
      <c r="A51" s="9" t="str">
        <f t="shared" si="0"/>
        <v/>
      </c>
      <c r="B51" s="32"/>
      <c r="C51" s="33"/>
      <c r="D51" s="33"/>
      <c r="E51" s="33"/>
      <c r="F51" s="34"/>
      <c r="G51" s="32"/>
    </row>
    <row r="52" spans="1:7" x14ac:dyDescent="0.25">
      <c r="A52" s="9" t="str">
        <f t="shared" si="0"/>
        <v/>
      </c>
      <c r="B52" s="32"/>
      <c r="C52" s="33"/>
      <c r="D52" s="33"/>
      <c r="E52" s="33"/>
      <c r="F52" s="34"/>
      <c r="G52" s="32"/>
    </row>
    <row r="53" spans="1:7" x14ac:dyDescent="0.25">
      <c r="A53" s="9" t="str">
        <f t="shared" si="0"/>
        <v/>
      </c>
      <c r="B53" s="32"/>
      <c r="C53" s="33"/>
      <c r="D53" s="33"/>
      <c r="E53" s="33"/>
      <c r="F53" s="34"/>
      <c r="G53" s="32"/>
    </row>
    <row r="54" spans="1:7" x14ac:dyDescent="0.25">
      <c r="A54" s="9" t="str">
        <f t="shared" si="0"/>
        <v/>
      </c>
      <c r="B54" s="35"/>
      <c r="C54" s="36"/>
      <c r="D54" s="36"/>
      <c r="E54" s="36"/>
      <c r="F54" s="36"/>
      <c r="G54" s="35"/>
    </row>
    <row r="55" spans="1:7" x14ac:dyDescent="0.25">
      <c r="A55" s="9" t="str">
        <f t="shared" si="0"/>
        <v/>
      </c>
      <c r="B55" s="35"/>
      <c r="C55" s="36"/>
      <c r="D55" s="36"/>
      <c r="E55" s="36"/>
      <c r="F55" s="36"/>
      <c r="G55" s="35"/>
    </row>
    <row r="56" spans="1:7" x14ac:dyDescent="0.25">
      <c r="A56" s="9" t="str">
        <f t="shared" si="0"/>
        <v/>
      </c>
      <c r="B56" s="35"/>
      <c r="C56" s="36"/>
      <c r="D56" s="36"/>
      <c r="E56" s="36"/>
      <c r="F56" s="36"/>
      <c r="G56" s="35"/>
    </row>
    <row r="57" spans="1:7" x14ac:dyDescent="0.25">
      <c r="A57" s="9" t="str">
        <f t="shared" si="0"/>
        <v/>
      </c>
      <c r="B57" s="35"/>
      <c r="C57" s="36"/>
      <c r="D57" s="36"/>
      <c r="E57" s="36"/>
      <c r="F57" s="36"/>
      <c r="G57" s="35"/>
    </row>
    <row r="58" spans="1:7" x14ac:dyDescent="0.25">
      <c r="A58" s="9" t="str">
        <f t="shared" si="0"/>
        <v/>
      </c>
      <c r="B58" s="35"/>
      <c r="C58" s="36"/>
      <c r="D58" s="36"/>
      <c r="E58" s="36"/>
      <c r="F58" s="36"/>
      <c r="G58" s="35"/>
    </row>
    <row r="59" spans="1:7" x14ac:dyDescent="0.25">
      <c r="A59" s="9" t="str">
        <f t="shared" si="0"/>
        <v/>
      </c>
      <c r="B59" s="35"/>
      <c r="C59" s="36"/>
      <c r="D59" s="36"/>
      <c r="E59" s="36"/>
      <c r="F59" s="36"/>
      <c r="G59" s="35"/>
    </row>
    <row r="60" spans="1:7" x14ac:dyDescent="0.25">
      <c r="A60" s="9" t="str">
        <f t="shared" si="0"/>
        <v/>
      </c>
      <c r="B60" s="35"/>
      <c r="C60" s="36"/>
      <c r="D60" s="36"/>
      <c r="E60" s="36"/>
      <c r="F60" s="36"/>
      <c r="G60" s="35"/>
    </row>
    <row r="61" spans="1:7" x14ac:dyDescent="0.25">
      <c r="A61" s="9" t="str">
        <f t="shared" si="0"/>
        <v/>
      </c>
      <c r="B61" s="35"/>
      <c r="C61" s="35"/>
      <c r="D61" s="35"/>
      <c r="E61" s="35"/>
      <c r="F61" s="35"/>
      <c r="G61" s="35"/>
    </row>
    <row r="62" spans="1:7" x14ac:dyDescent="0.25">
      <c r="A62" s="9" t="str">
        <f t="shared" si="0"/>
        <v/>
      </c>
      <c r="B62" s="35"/>
      <c r="C62" s="35"/>
      <c r="D62" s="35"/>
      <c r="E62" s="35"/>
      <c r="F62" s="35"/>
      <c r="G62" s="35"/>
    </row>
    <row r="63" spans="1:7" x14ac:dyDescent="0.25">
      <c r="A63" s="9" t="str">
        <f t="shared" si="0"/>
        <v/>
      </c>
      <c r="B63" s="35"/>
      <c r="C63" s="35"/>
      <c r="D63" s="35"/>
      <c r="E63" s="35"/>
      <c r="F63" s="35"/>
      <c r="G63" s="35"/>
    </row>
    <row r="64" spans="1:7" x14ac:dyDescent="0.25">
      <c r="A64" s="9" t="str">
        <f t="shared" si="0"/>
        <v/>
      </c>
      <c r="B64" s="35"/>
      <c r="C64" s="35"/>
      <c r="D64" s="35"/>
      <c r="E64" s="35"/>
      <c r="F64" s="35"/>
      <c r="G64" s="35"/>
    </row>
    <row r="65" spans="1:7" x14ac:dyDescent="0.25">
      <c r="A65" s="9" t="str">
        <f t="shared" si="0"/>
        <v/>
      </c>
      <c r="B65" s="35"/>
      <c r="C65" s="35"/>
      <c r="D65" s="35"/>
      <c r="E65" s="35"/>
      <c r="F65" s="35"/>
      <c r="G65" s="35"/>
    </row>
    <row r="66" spans="1:7" x14ac:dyDescent="0.25">
      <c r="A66" s="9" t="str">
        <f t="shared" si="0"/>
        <v/>
      </c>
      <c r="B66" s="35"/>
      <c r="C66" s="35"/>
      <c r="D66" s="35"/>
      <c r="E66" s="35"/>
      <c r="F66" s="35"/>
      <c r="G66" s="35"/>
    </row>
    <row r="67" spans="1:7" x14ac:dyDescent="0.25">
      <c r="A67" s="9" t="str">
        <f t="shared" si="0"/>
        <v/>
      </c>
      <c r="B67" s="35"/>
      <c r="C67" s="35"/>
      <c r="D67" s="35"/>
      <c r="E67" s="35"/>
      <c r="F67" s="35"/>
      <c r="G67" s="35"/>
    </row>
    <row r="68" spans="1:7" x14ac:dyDescent="0.25">
      <c r="A68" s="9" t="str">
        <f t="shared" si="0"/>
        <v/>
      </c>
      <c r="B68" s="35"/>
      <c r="C68" s="35"/>
      <c r="D68" s="35"/>
      <c r="E68" s="35"/>
      <c r="F68" s="35"/>
      <c r="G68" s="35"/>
    </row>
    <row r="69" spans="1:7" x14ac:dyDescent="0.25">
      <c r="A69" s="9" t="str">
        <f t="shared" ref="A69:A132" si="1">IF(B69&lt;&gt;"",A68+1,"")</f>
        <v/>
      </c>
      <c r="B69" s="35"/>
      <c r="C69" s="35"/>
      <c r="D69" s="35"/>
      <c r="E69" s="35"/>
      <c r="F69" s="35"/>
      <c r="G69" s="35"/>
    </row>
    <row r="70" spans="1:7" x14ac:dyDescent="0.25">
      <c r="A70" s="9" t="str">
        <f t="shared" si="1"/>
        <v/>
      </c>
      <c r="B70" s="35"/>
      <c r="C70" s="35"/>
      <c r="D70" s="35"/>
      <c r="E70" s="35"/>
      <c r="F70" s="35"/>
      <c r="G70" s="35"/>
    </row>
    <row r="71" spans="1:7" x14ac:dyDescent="0.25">
      <c r="A71" s="9" t="str">
        <f t="shared" si="1"/>
        <v/>
      </c>
      <c r="B71" s="35"/>
      <c r="C71" s="35"/>
      <c r="D71" s="35"/>
      <c r="E71" s="35"/>
      <c r="F71" s="35"/>
      <c r="G71" s="35"/>
    </row>
    <row r="72" spans="1:7" x14ac:dyDescent="0.25">
      <c r="A72" s="9" t="str">
        <f t="shared" si="1"/>
        <v/>
      </c>
      <c r="B72" s="35"/>
      <c r="C72" s="35"/>
      <c r="D72" s="35"/>
      <c r="E72" s="35"/>
      <c r="F72" s="35"/>
      <c r="G72" s="35"/>
    </row>
    <row r="73" spans="1:7" x14ac:dyDescent="0.25">
      <c r="A73" s="9" t="str">
        <f t="shared" si="1"/>
        <v/>
      </c>
      <c r="B73" s="35"/>
      <c r="C73" s="35"/>
      <c r="D73" s="35"/>
      <c r="E73" s="35"/>
      <c r="F73" s="35"/>
      <c r="G73" s="35"/>
    </row>
    <row r="74" spans="1:7" x14ac:dyDescent="0.25">
      <c r="A74" s="9" t="str">
        <f t="shared" si="1"/>
        <v/>
      </c>
      <c r="B74" s="35"/>
      <c r="C74" s="35"/>
      <c r="D74" s="35"/>
      <c r="E74" s="35"/>
      <c r="F74" s="35"/>
      <c r="G74" s="35"/>
    </row>
    <row r="75" spans="1:7" x14ac:dyDescent="0.25">
      <c r="A75" s="9" t="str">
        <f t="shared" si="1"/>
        <v/>
      </c>
      <c r="B75" s="35"/>
      <c r="C75" s="35"/>
      <c r="D75" s="35"/>
      <c r="E75" s="35"/>
      <c r="F75" s="35"/>
      <c r="G75" s="35"/>
    </row>
    <row r="76" spans="1:7" x14ac:dyDescent="0.25">
      <c r="A76" s="9" t="str">
        <f t="shared" si="1"/>
        <v/>
      </c>
      <c r="B76" s="35"/>
      <c r="C76" s="35"/>
      <c r="D76" s="35"/>
      <c r="E76" s="35"/>
      <c r="F76" s="35"/>
      <c r="G76" s="35"/>
    </row>
    <row r="77" spans="1:7" x14ac:dyDescent="0.25">
      <c r="A77" s="9" t="str">
        <f t="shared" si="1"/>
        <v/>
      </c>
      <c r="B77" s="35"/>
      <c r="C77" s="35"/>
      <c r="D77" s="35"/>
      <c r="E77" s="35"/>
      <c r="F77" s="35"/>
      <c r="G77" s="35"/>
    </row>
    <row r="78" spans="1:7" x14ac:dyDescent="0.25">
      <c r="A78" s="9" t="str">
        <f t="shared" si="1"/>
        <v/>
      </c>
      <c r="B78" s="35"/>
      <c r="C78" s="35"/>
      <c r="D78" s="35"/>
      <c r="E78" s="35"/>
      <c r="F78" s="35"/>
      <c r="G78" s="35"/>
    </row>
    <row r="79" spans="1:7" x14ac:dyDescent="0.25">
      <c r="A79" s="9" t="str">
        <f t="shared" si="1"/>
        <v/>
      </c>
      <c r="B79" s="35"/>
      <c r="C79" s="35"/>
      <c r="D79" s="35"/>
      <c r="E79" s="35"/>
      <c r="F79" s="35"/>
      <c r="G79" s="35"/>
    </row>
    <row r="80" spans="1:7" x14ac:dyDescent="0.25">
      <c r="A80" s="9" t="str">
        <f t="shared" si="1"/>
        <v/>
      </c>
      <c r="B80" s="35"/>
      <c r="C80" s="35"/>
      <c r="D80" s="35"/>
      <c r="E80" s="35"/>
      <c r="F80" s="35"/>
      <c r="G80" s="35"/>
    </row>
    <row r="81" spans="1:7" x14ac:dyDescent="0.25">
      <c r="A81" s="9" t="str">
        <f t="shared" si="1"/>
        <v/>
      </c>
      <c r="B81" s="35"/>
      <c r="C81" s="35"/>
      <c r="D81" s="35"/>
      <c r="E81" s="35"/>
      <c r="F81" s="35"/>
      <c r="G81" s="35"/>
    </row>
    <row r="82" spans="1:7" x14ac:dyDescent="0.25">
      <c r="A82" s="9" t="str">
        <f t="shared" si="1"/>
        <v/>
      </c>
      <c r="B82" s="35"/>
      <c r="C82" s="35"/>
      <c r="D82" s="35"/>
      <c r="E82" s="35"/>
      <c r="F82" s="35"/>
      <c r="G82" s="35"/>
    </row>
    <row r="83" spans="1:7" x14ac:dyDescent="0.25">
      <c r="A83" s="9" t="str">
        <f t="shared" si="1"/>
        <v/>
      </c>
      <c r="B83" s="35"/>
      <c r="C83" s="35"/>
      <c r="D83" s="35"/>
      <c r="E83" s="35"/>
      <c r="F83" s="35"/>
      <c r="G83" s="35"/>
    </row>
    <row r="84" spans="1:7" x14ac:dyDescent="0.25">
      <c r="A84" s="9" t="str">
        <f t="shared" si="1"/>
        <v/>
      </c>
      <c r="B84" s="35"/>
      <c r="C84" s="35"/>
      <c r="D84" s="35"/>
      <c r="E84" s="35"/>
      <c r="F84" s="35"/>
      <c r="G84" s="35"/>
    </row>
    <row r="85" spans="1:7" x14ac:dyDescent="0.25">
      <c r="A85" s="9" t="str">
        <f t="shared" si="1"/>
        <v/>
      </c>
      <c r="B85" s="35"/>
      <c r="C85" s="35"/>
      <c r="D85" s="35"/>
      <c r="E85" s="35"/>
      <c r="F85" s="35"/>
      <c r="G85" s="35"/>
    </row>
    <row r="86" spans="1:7" x14ac:dyDescent="0.25">
      <c r="A86" s="9" t="str">
        <f t="shared" si="1"/>
        <v/>
      </c>
      <c r="B86" s="35"/>
      <c r="C86" s="35"/>
      <c r="D86" s="35"/>
      <c r="E86" s="35"/>
      <c r="F86" s="35"/>
      <c r="G86" s="35"/>
    </row>
    <row r="87" spans="1:7" x14ac:dyDescent="0.25">
      <c r="A87" s="9" t="str">
        <f t="shared" si="1"/>
        <v/>
      </c>
      <c r="B87" s="35"/>
      <c r="C87" s="35"/>
      <c r="D87" s="35"/>
      <c r="E87" s="35"/>
      <c r="F87" s="35"/>
      <c r="G87" s="35"/>
    </row>
    <row r="88" spans="1:7" x14ac:dyDescent="0.25">
      <c r="A88" s="9" t="str">
        <f t="shared" si="1"/>
        <v/>
      </c>
      <c r="B88" s="35"/>
      <c r="C88" s="35"/>
      <c r="D88" s="35"/>
      <c r="E88" s="35"/>
      <c r="F88" s="35"/>
      <c r="G88" s="35"/>
    </row>
    <row r="89" spans="1:7" x14ac:dyDescent="0.25">
      <c r="A89" s="9" t="str">
        <f t="shared" si="1"/>
        <v/>
      </c>
      <c r="B89" s="35"/>
      <c r="C89" s="35"/>
      <c r="D89" s="35"/>
      <c r="E89" s="35"/>
      <c r="F89" s="35"/>
      <c r="G89" s="35"/>
    </row>
    <row r="90" spans="1:7" x14ac:dyDescent="0.25">
      <c r="A90" s="9" t="str">
        <f t="shared" si="1"/>
        <v/>
      </c>
      <c r="B90" s="35"/>
      <c r="C90" s="35"/>
      <c r="D90" s="35"/>
      <c r="E90" s="35"/>
      <c r="F90" s="35"/>
      <c r="G90" s="35"/>
    </row>
    <row r="91" spans="1:7" x14ac:dyDescent="0.25">
      <c r="A91" s="9" t="str">
        <f t="shared" si="1"/>
        <v/>
      </c>
      <c r="B91" s="35"/>
      <c r="C91" s="35"/>
      <c r="D91" s="35"/>
      <c r="E91" s="35"/>
      <c r="F91" s="35"/>
      <c r="G91" s="35"/>
    </row>
    <row r="92" spans="1:7" x14ac:dyDescent="0.25">
      <c r="A92" s="9" t="str">
        <f t="shared" si="1"/>
        <v/>
      </c>
      <c r="B92" s="35"/>
      <c r="C92" s="35"/>
      <c r="D92" s="35"/>
      <c r="E92" s="35"/>
      <c r="F92" s="35"/>
      <c r="G92" s="35"/>
    </row>
    <row r="93" spans="1:7" x14ac:dyDescent="0.25">
      <c r="A93" s="9" t="str">
        <f t="shared" si="1"/>
        <v/>
      </c>
      <c r="B93" s="35"/>
      <c r="C93" s="35"/>
      <c r="D93" s="35"/>
      <c r="E93" s="35"/>
      <c r="F93" s="35"/>
      <c r="G93" s="35"/>
    </row>
    <row r="94" spans="1:7" x14ac:dyDescent="0.25">
      <c r="A94" s="9" t="str">
        <f t="shared" si="1"/>
        <v/>
      </c>
      <c r="B94" s="35"/>
      <c r="C94" s="35"/>
      <c r="D94" s="35"/>
      <c r="E94" s="35"/>
      <c r="F94" s="35"/>
      <c r="G94" s="35"/>
    </row>
    <row r="95" spans="1:7" x14ac:dyDescent="0.25">
      <c r="A95" s="9" t="str">
        <f t="shared" si="1"/>
        <v/>
      </c>
      <c r="B95" s="35"/>
      <c r="C95" s="35"/>
      <c r="D95" s="35"/>
      <c r="E95" s="35"/>
      <c r="F95" s="35"/>
      <c r="G95" s="35"/>
    </row>
    <row r="96" spans="1:7" x14ac:dyDescent="0.25">
      <c r="A96" s="9" t="str">
        <f t="shared" si="1"/>
        <v/>
      </c>
      <c r="B96" s="35"/>
      <c r="C96" s="35"/>
      <c r="D96" s="35"/>
      <c r="E96" s="35"/>
      <c r="F96" s="35"/>
      <c r="G96" s="35"/>
    </row>
    <row r="97" spans="1:7" x14ac:dyDescent="0.25">
      <c r="A97" s="9" t="str">
        <f t="shared" si="1"/>
        <v/>
      </c>
      <c r="B97" s="35"/>
      <c r="C97" s="35"/>
      <c r="D97" s="35"/>
      <c r="E97" s="35"/>
      <c r="F97" s="35"/>
      <c r="G97" s="35"/>
    </row>
    <row r="98" spans="1:7" x14ac:dyDescent="0.25">
      <c r="A98" s="9" t="str">
        <f t="shared" si="1"/>
        <v/>
      </c>
      <c r="B98" s="35"/>
      <c r="C98" s="35"/>
      <c r="D98" s="35"/>
      <c r="E98" s="35"/>
      <c r="F98" s="35"/>
      <c r="G98" s="35"/>
    </row>
    <row r="99" spans="1:7" x14ac:dyDescent="0.25">
      <c r="A99" s="9" t="str">
        <f t="shared" si="1"/>
        <v/>
      </c>
      <c r="B99" s="35"/>
      <c r="C99" s="35"/>
      <c r="D99" s="35"/>
      <c r="E99" s="35"/>
      <c r="F99" s="35"/>
      <c r="G99" s="35"/>
    </row>
    <row r="100" spans="1:7" x14ac:dyDescent="0.25">
      <c r="A100" s="9" t="str">
        <f t="shared" si="1"/>
        <v/>
      </c>
      <c r="B100" s="35"/>
      <c r="C100" s="35"/>
      <c r="D100" s="35"/>
      <c r="E100" s="35"/>
      <c r="F100" s="35"/>
      <c r="G100" s="35"/>
    </row>
    <row r="101" spans="1:7" x14ac:dyDescent="0.25">
      <c r="A101" s="9" t="str">
        <f t="shared" si="1"/>
        <v/>
      </c>
      <c r="B101" s="35"/>
      <c r="C101" s="35"/>
      <c r="D101" s="35"/>
      <c r="E101" s="35"/>
      <c r="F101" s="35"/>
      <c r="G101" s="35"/>
    </row>
    <row r="102" spans="1:7" x14ac:dyDescent="0.25">
      <c r="A102" s="9" t="str">
        <f t="shared" si="1"/>
        <v/>
      </c>
      <c r="B102" s="35"/>
      <c r="C102" s="35"/>
      <c r="D102" s="35"/>
      <c r="E102" s="35"/>
      <c r="F102" s="35"/>
      <c r="G102" s="35"/>
    </row>
    <row r="103" spans="1:7" x14ac:dyDescent="0.25">
      <c r="A103" s="9" t="str">
        <f t="shared" si="1"/>
        <v/>
      </c>
      <c r="B103" s="35"/>
      <c r="C103" s="35"/>
      <c r="D103" s="35"/>
      <c r="E103" s="35"/>
      <c r="F103" s="35"/>
      <c r="G103" s="35"/>
    </row>
    <row r="104" spans="1:7" x14ac:dyDescent="0.25">
      <c r="A104" s="9" t="str">
        <f t="shared" si="1"/>
        <v/>
      </c>
      <c r="B104" s="35"/>
      <c r="C104" s="35"/>
      <c r="D104" s="35"/>
      <c r="E104" s="35"/>
      <c r="F104" s="35"/>
      <c r="G104" s="35"/>
    </row>
    <row r="105" spans="1:7" x14ac:dyDescent="0.25">
      <c r="A105" s="9" t="str">
        <f t="shared" si="1"/>
        <v/>
      </c>
      <c r="B105" s="35"/>
      <c r="C105" s="35"/>
      <c r="D105" s="35"/>
      <c r="E105" s="35"/>
      <c r="F105" s="35"/>
      <c r="G105" s="35"/>
    </row>
    <row r="106" spans="1:7" x14ac:dyDescent="0.25">
      <c r="A106" s="9" t="str">
        <f t="shared" si="1"/>
        <v/>
      </c>
      <c r="B106" s="35"/>
      <c r="C106" s="35"/>
      <c r="D106" s="35"/>
      <c r="E106" s="35"/>
      <c r="F106" s="35"/>
      <c r="G106" s="35"/>
    </row>
    <row r="107" spans="1:7" x14ac:dyDescent="0.25">
      <c r="A107" s="9" t="str">
        <f t="shared" si="1"/>
        <v/>
      </c>
      <c r="B107" s="35"/>
      <c r="C107" s="35"/>
      <c r="D107" s="35"/>
      <c r="E107" s="35"/>
      <c r="F107" s="35"/>
      <c r="G107" s="35"/>
    </row>
    <row r="108" spans="1:7" x14ac:dyDescent="0.25">
      <c r="A108" s="9" t="str">
        <f t="shared" si="1"/>
        <v/>
      </c>
      <c r="B108" s="35"/>
      <c r="C108" s="35"/>
      <c r="D108" s="35"/>
      <c r="E108" s="35"/>
      <c r="F108" s="35"/>
      <c r="G108" s="35"/>
    </row>
    <row r="109" spans="1:7" x14ac:dyDescent="0.25">
      <c r="A109" s="9" t="str">
        <f t="shared" si="1"/>
        <v/>
      </c>
      <c r="B109" s="35"/>
      <c r="C109" s="35"/>
      <c r="D109" s="35"/>
      <c r="E109" s="35"/>
      <c r="F109" s="35"/>
      <c r="G109" s="35"/>
    </row>
    <row r="110" spans="1:7" x14ac:dyDescent="0.25">
      <c r="A110" s="9" t="str">
        <f t="shared" si="1"/>
        <v/>
      </c>
      <c r="B110" s="35"/>
      <c r="C110" s="35"/>
      <c r="D110" s="35"/>
      <c r="E110" s="35"/>
      <c r="F110" s="35"/>
      <c r="G110" s="35"/>
    </row>
    <row r="111" spans="1:7" x14ac:dyDescent="0.25">
      <c r="A111" s="9" t="str">
        <f t="shared" si="1"/>
        <v/>
      </c>
      <c r="B111" s="35"/>
      <c r="C111" s="35"/>
      <c r="D111" s="35"/>
      <c r="E111" s="35"/>
      <c r="F111" s="35"/>
      <c r="G111" s="35"/>
    </row>
    <row r="112" spans="1:7" x14ac:dyDescent="0.25">
      <c r="A112" s="9" t="str">
        <f t="shared" si="1"/>
        <v/>
      </c>
      <c r="B112" s="35"/>
      <c r="C112" s="35"/>
      <c r="D112" s="35"/>
      <c r="E112" s="35"/>
      <c r="F112" s="35"/>
      <c r="G112" s="35"/>
    </row>
    <row r="113" spans="1:7" x14ac:dyDescent="0.25">
      <c r="A113" s="9" t="str">
        <f t="shared" si="1"/>
        <v/>
      </c>
      <c r="B113" s="35"/>
      <c r="C113" s="35"/>
      <c r="D113" s="35"/>
      <c r="E113" s="35"/>
      <c r="F113" s="35"/>
      <c r="G113" s="35"/>
    </row>
    <row r="114" spans="1:7" x14ac:dyDescent="0.25">
      <c r="A114" s="9" t="str">
        <f t="shared" si="1"/>
        <v/>
      </c>
      <c r="B114" s="35"/>
      <c r="C114" s="35"/>
      <c r="D114" s="35"/>
      <c r="E114" s="35"/>
      <c r="F114" s="35"/>
      <c r="G114" s="35"/>
    </row>
    <row r="115" spans="1:7" x14ac:dyDescent="0.25">
      <c r="A115" s="9" t="str">
        <f t="shared" si="1"/>
        <v/>
      </c>
      <c r="B115" s="35"/>
      <c r="C115" s="35"/>
      <c r="D115" s="35"/>
      <c r="E115" s="35"/>
      <c r="F115" s="35"/>
      <c r="G115" s="35"/>
    </row>
    <row r="116" spans="1:7" x14ac:dyDescent="0.25">
      <c r="A116" s="9" t="str">
        <f t="shared" si="1"/>
        <v/>
      </c>
      <c r="B116" s="35"/>
      <c r="C116" s="35"/>
      <c r="D116" s="35"/>
      <c r="E116" s="35"/>
      <c r="F116" s="35"/>
      <c r="G116" s="35"/>
    </row>
    <row r="117" spans="1:7" x14ac:dyDescent="0.25">
      <c r="A117" s="9" t="str">
        <f t="shared" si="1"/>
        <v/>
      </c>
      <c r="B117" s="35"/>
      <c r="C117" s="35"/>
      <c r="D117" s="35"/>
      <c r="E117" s="35"/>
      <c r="F117" s="35"/>
      <c r="G117" s="35"/>
    </row>
    <row r="118" spans="1:7" x14ac:dyDescent="0.25">
      <c r="A118" s="9" t="str">
        <f t="shared" si="1"/>
        <v/>
      </c>
      <c r="B118" s="35"/>
      <c r="C118" s="35"/>
      <c r="D118" s="35"/>
      <c r="E118" s="35"/>
      <c r="F118" s="35"/>
      <c r="G118" s="35"/>
    </row>
    <row r="119" spans="1:7" x14ac:dyDescent="0.25">
      <c r="A119" s="9" t="str">
        <f t="shared" si="1"/>
        <v/>
      </c>
      <c r="B119" s="35"/>
      <c r="C119" s="35"/>
      <c r="D119" s="35"/>
      <c r="E119" s="35"/>
      <c r="F119" s="35"/>
      <c r="G119" s="35"/>
    </row>
    <row r="120" spans="1:7" x14ac:dyDescent="0.25">
      <c r="A120" s="9" t="str">
        <f t="shared" si="1"/>
        <v/>
      </c>
      <c r="B120" s="35"/>
      <c r="C120" s="35"/>
      <c r="D120" s="35"/>
      <c r="E120" s="35"/>
      <c r="F120" s="35"/>
      <c r="G120" s="35"/>
    </row>
    <row r="121" spans="1:7" x14ac:dyDescent="0.25">
      <c r="A121" s="9" t="str">
        <f t="shared" si="1"/>
        <v/>
      </c>
      <c r="B121" s="35"/>
      <c r="C121" s="35"/>
      <c r="D121" s="35"/>
      <c r="E121" s="35"/>
      <c r="F121" s="35"/>
      <c r="G121" s="35"/>
    </row>
    <row r="122" spans="1:7" x14ac:dyDescent="0.25">
      <c r="A122" s="9" t="str">
        <f t="shared" si="1"/>
        <v/>
      </c>
      <c r="B122" s="35"/>
      <c r="C122" s="35"/>
      <c r="D122" s="35"/>
      <c r="E122" s="35"/>
      <c r="F122" s="35"/>
      <c r="G122" s="35"/>
    </row>
    <row r="123" spans="1:7" x14ac:dyDescent="0.25">
      <c r="A123" s="9" t="str">
        <f t="shared" si="1"/>
        <v/>
      </c>
      <c r="B123" s="35"/>
      <c r="C123" s="35"/>
      <c r="D123" s="35"/>
      <c r="E123" s="35"/>
      <c r="F123" s="35"/>
      <c r="G123" s="35"/>
    </row>
    <row r="124" spans="1:7" x14ac:dyDescent="0.25">
      <c r="A124" s="9" t="str">
        <f t="shared" si="1"/>
        <v/>
      </c>
      <c r="B124" s="35"/>
      <c r="C124" s="35"/>
      <c r="D124" s="35"/>
      <c r="E124" s="35"/>
      <c r="F124" s="35"/>
      <c r="G124" s="35"/>
    </row>
    <row r="125" spans="1:7" x14ac:dyDescent="0.25">
      <c r="A125" s="9" t="str">
        <f t="shared" si="1"/>
        <v/>
      </c>
      <c r="B125" s="35"/>
      <c r="C125" s="35"/>
      <c r="D125" s="35"/>
      <c r="E125" s="35"/>
      <c r="F125" s="35"/>
      <c r="G125" s="35"/>
    </row>
    <row r="126" spans="1:7" x14ac:dyDescent="0.25">
      <c r="A126" s="9" t="str">
        <f t="shared" si="1"/>
        <v/>
      </c>
      <c r="B126" s="35"/>
      <c r="C126" s="35"/>
      <c r="D126" s="35"/>
      <c r="E126" s="35"/>
      <c r="F126" s="35"/>
      <c r="G126" s="35"/>
    </row>
    <row r="127" spans="1:7" x14ac:dyDescent="0.25">
      <c r="A127" s="9" t="str">
        <f t="shared" si="1"/>
        <v/>
      </c>
      <c r="B127" s="35"/>
      <c r="C127" s="35"/>
      <c r="D127" s="35"/>
      <c r="E127" s="35"/>
      <c r="F127" s="35"/>
      <c r="G127" s="35"/>
    </row>
    <row r="128" spans="1:7" x14ac:dyDescent="0.25">
      <c r="A128" s="9" t="str">
        <f t="shared" si="1"/>
        <v/>
      </c>
      <c r="B128" s="35"/>
      <c r="C128" s="35"/>
      <c r="D128" s="35"/>
      <c r="E128" s="35"/>
      <c r="F128" s="35"/>
      <c r="G128" s="35"/>
    </row>
    <row r="129" spans="1:7" x14ac:dyDescent="0.25">
      <c r="A129" s="9" t="str">
        <f t="shared" si="1"/>
        <v/>
      </c>
      <c r="B129" s="35"/>
      <c r="C129" s="35"/>
      <c r="D129" s="35"/>
      <c r="E129" s="35"/>
      <c r="F129" s="35"/>
      <c r="G129" s="35"/>
    </row>
    <row r="130" spans="1:7" x14ac:dyDescent="0.25">
      <c r="A130" s="9" t="str">
        <f t="shared" si="1"/>
        <v/>
      </c>
      <c r="B130" s="35"/>
      <c r="C130" s="35"/>
      <c r="D130" s="35"/>
      <c r="E130" s="35"/>
      <c r="F130" s="35"/>
      <c r="G130" s="35"/>
    </row>
    <row r="131" spans="1:7" x14ac:dyDescent="0.25">
      <c r="A131" s="9" t="str">
        <f t="shared" si="1"/>
        <v/>
      </c>
      <c r="B131" s="35"/>
      <c r="C131" s="35"/>
      <c r="D131" s="35"/>
      <c r="E131" s="35"/>
      <c r="F131" s="35"/>
      <c r="G131" s="35"/>
    </row>
    <row r="132" spans="1:7" x14ac:dyDescent="0.25">
      <c r="A132" s="9" t="str">
        <f t="shared" si="1"/>
        <v/>
      </c>
      <c r="B132" s="35"/>
      <c r="C132" s="35"/>
      <c r="D132" s="35"/>
      <c r="E132" s="35"/>
      <c r="F132" s="35"/>
      <c r="G132" s="35"/>
    </row>
    <row r="133" spans="1:7" x14ac:dyDescent="0.25">
      <c r="A133" s="9" t="str">
        <f t="shared" ref="A133:A196" si="2">IF(B133&lt;&gt;"",A132+1,"")</f>
        <v/>
      </c>
      <c r="B133" s="35"/>
      <c r="C133" s="35"/>
      <c r="D133" s="35"/>
      <c r="E133" s="35"/>
      <c r="F133" s="35"/>
      <c r="G133" s="35"/>
    </row>
    <row r="134" spans="1:7" x14ac:dyDescent="0.25">
      <c r="A134" s="9" t="str">
        <f t="shared" si="2"/>
        <v/>
      </c>
      <c r="B134" s="35"/>
      <c r="C134" s="35"/>
      <c r="D134" s="35"/>
      <c r="E134" s="35"/>
      <c r="F134" s="35"/>
      <c r="G134" s="35"/>
    </row>
    <row r="135" spans="1:7" x14ac:dyDescent="0.25">
      <c r="A135" s="9" t="str">
        <f t="shared" si="2"/>
        <v/>
      </c>
      <c r="B135" s="35"/>
      <c r="C135" s="35"/>
      <c r="D135" s="35"/>
      <c r="E135" s="35"/>
      <c r="F135" s="35"/>
      <c r="G135" s="35"/>
    </row>
    <row r="136" spans="1:7" x14ac:dyDescent="0.25">
      <c r="A136" s="9" t="str">
        <f t="shared" si="2"/>
        <v/>
      </c>
      <c r="B136" s="35"/>
      <c r="C136" s="35"/>
      <c r="D136" s="35"/>
      <c r="E136" s="35"/>
      <c r="F136" s="35"/>
      <c r="G136" s="35"/>
    </row>
    <row r="137" spans="1:7" x14ac:dyDescent="0.25">
      <c r="A137" s="9" t="str">
        <f t="shared" si="2"/>
        <v/>
      </c>
      <c r="B137" s="35"/>
      <c r="C137" s="35"/>
      <c r="D137" s="35"/>
      <c r="E137" s="35"/>
      <c r="F137" s="35"/>
      <c r="G137" s="35"/>
    </row>
    <row r="138" spans="1:7" x14ac:dyDescent="0.25">
      <c r="A138" s="9" t="str">
        <f t="shared" si="2"/>
        <v/>
      </c>
      <c r="B138" s="35"/>
      <c r="C138" s="35"/>
      <c r="D138" s="35"/>
      <c r="E138" s="35"/>
      <c r="F138" s="35"/>
      <c r="G138" s="35"/>
    </row>
    <row r="139" spans="1:7" x14ac:dyDescent="0.25">
      <c r="A139" s="9" t="str">
        <f t="shared" si="2"/>
        <v/>
      </c>
      <c r="B139" s="35"/>
      <c r="C139" s="35"/>
      <c r="D139" s="35"/>
      <c r="E139" s="35"/>
      <c r="F139" s="35"/>
      <c r="G139" s="35"/>
    </row>
    <row r="140" spans="1:7" x14ac:dyDescent="0.25">
      <c r="A140" s="9" t="str">
        <f t="shared" si="2"/>
        <v/>
      </c>
      <c r="B140" s="35"/>
      <c r="C140" s="35"/>
      <c r="D140" s="35"/>
      <c r="E140" s="35"/>
      <c r="F140" s="35"/>
      <c r="G140" s="35"/>
    </row>
    <row r="141" spans="1:7" x14ac:dyDescent="0.25">
      <c r="A141" s="9" t="str">
        <f t="shared" si="2"/>
        <v/>
      </c>
      <c r="B141" s="35"/>
      <c r="C141" s="35"/>
      <c r="D141" s="35"/>
      <c r="E141" s="35"/>
      <c r="F141" s="35"/>
      <c r="G141" s="35"/>
    </row>
    <row r="142" spans="1:7" x14ac:dyDescent="0.25">
      <c r="A142" s="9" t="str">
        <f t="shared" si="2"/>
        <v/>
      </c>
      <c r="B142" s="35"/>
      <c r="C142" s="35"/>
      <c r="D142" s="35"/>
      <c r="E142" s="35"/>
      <c r="F142" s="35"/>
      <c r="G142" s="35"/>
    </row>
    <row r="143" spans="1:7" x14ac:dyDescent="0.25">
      <c r="A143" s="9" t="str">
        <f t="shared" si="2"/>
        <v/>
      </c>
      <c r="B143" s="35"/>
      <c r="C143" s="35"/>
      <c r="D143" s="35"/>
      <c r="E143" s="35"/>
      <c r="F143" s="35"/>
      <c r="G143" s="35"/>
    </row>
    <row r="144" spans="1:7" x14ac:dyDescent="0.25">
      <c r="A144" s="9" t="str">
        <f t="shared" si="2"/>
        <v/>
      </c>
      <c r="B144" s="35"/>
      <c r="C144" s="35"/>
      <c r="D144" s="35"/>
      <c r="E144" s="35"/>
      <c r="F144" s="35"/>
      <c r="G144" s="35"/>
    </row>
    <row r="145" spans="1:7" x14ac:dyDescent="0.25">
      <c r="A145" s="9" t="str">
        <f t="shared" si="2"/>
        <v/>
      </c>
      <c r="B145" s="35"/>
      <c r="C145" s="35"/>
      <c r="D145" s="35"/>
      <c r="E145" s="35"/>
      <c r="F145" s="35"/>
      <c r="G145" s="35"/>
    </row>
    <row r="146" spans="1:7" x14ac:dyDescent="0.25">
      <c r="A146" s="9" t="str">
        <f t="shared" si="2"/>
        <v/>
      </c>
      <c r="B146" s="35"/>
      <c r="C146" s="35"/>
      <c r="D146" s="35"/>
      <c r="E146" s="35"/>
      <c r="F146" s="35"/>
      <c r="G146" s="35"/>
    </row>
    <row r="147" spans="1:7" x14ac:dyDescent="0.25">
      <c r="A147" s="9" t="str">
        <f t="shared" si="2"/>
        <v/>
      </c>
      <c r="B147" s="35"/>
      <c r="C147" s="35"/>
      <c r="D147" s="35"/>
      <c r="E147" s="35"/>
      <c r="F147" s="35"/>
      <c r="G147" s="35"/>
    </row>
    <row r="148" spans="1:7" x14ac:dyDescent="0.25">
      <c r="A148" s="9" t="str">
        <f t="shared" si="2"/>
        <v/>
      </c>
      <c r="B148" s="35"/>
      <c r="C148" s="35"/>
      <c r="D148" s="35"/>
      <c r="E148" s="35"/>
      <c r="F148" s="35"/>
      <c r="G148" s="35"/>
    </row>
    <row r="149" spans="1:7" x14ac:dyDescent="0.25">
      <c r="A149" s="9" t="str">
        <f t="shared" si="2"/>
        <v/>
      </c>
      <c r="B149" s="35"/>
      <c r="C149" s="35"/>
      <c r="D149" s="35"/>
      <c r="E149" s="35"/>
      <c r="F149" s="35"/>
      <c r="G149" s="35"/>
    </row>
    <row r="150" spans="1:7" x14ac:dyDescent="0.25">
      <c r="A150" s="9" t="str">
        <f t="shared" si="2"/>
        <v/>
      </c>
      <c r="B150" s="35"/>
      <c r="C150" s="35"/>
      <c r="D150" s="35"/>
      <c r="E150" s="35"/>
      <c r="F150" s="35"/>
      <c r="G150" s="35"/>
    </row>
    <row r="151" spans="1:7" x14ac:dyDescent="0.25">
      <c r="A151" s="9" t="str">
        <f t="shared" si="2"/>
        <v/>
      </c>
      <c r="B151" s="35"/>
      <c r="C151" s="35"/>
      <c r="D151" s="35"/>
      <c r="E151" s="35"/>
      <c r="F151" s="35"/>
      <c r="G151" s="35"/>
    </row>
    <row r="152" spans="1:7" x14ac:dyDescent="0.25">
      <c r="A152" s="9" t="str">
        <f t="shared" si="2"/>
        <v/>
      </c>
      <c r="B152" s="35"/>
      <c r="C152" s="35"/>
      <c r="D152" s="35"/>
      <c r="E152" s="35"/>
      <c r="F152" s="35"/>
      <c r="G152" s="35"/>
    </row>
    <row r="153" spans="1:7" x14ac:dyDescent="0.25">
      <c r="A153" s="9" t="str">
        <f t="shared" si="2"/>
        <v/>
      </c>
      <c r="B153" s="35"/>
      <c r="C153" s="35"/>
      <c r="D153" s="35"/>
      <c r="E153" s="35"/>
      <c r="F153" s="35"/>
      <c r="G153" s="35"/>
    </row>
    <row r="154" spans="1:7" x14ac:dyDescent="0.25">
      <c r="A154" s="9" t="str">
        <f t="shared" si="2"/>
        <v/>
      </c>
      <c r="B154" s="35"/>
      <c r="C154" s="35"/>
      <c r="D154" s="35"/>
      <c r="E154" s="35"/>
      <c r="F154" s="35"/>
      <c r="G154" s="35"/>
    </row>
    <row r="155" spans="1:7" x14ac:dyDescent="0.25">
      <c r="A155" s="9" t="str">
        <f t="shared" si="2"/>
        <v/>
      </c>
      <c r="B155" s="35"/>
      <c r="C155" s="35"/>
      <c r="D155" s="35"/>
      <c r="E155" s="35"/>
      <c r="F155" s="35"/>
      <c r="G155" s="35"/>
    </row>
    <row r="156" spans="1:7" x14ac:dyDescent="0.25">
      <c r="A156" s="9" t="str">
        <f t="shared" si="2"/>
        <v/>
      </c>
      <c r="B156" s="35"/>
      <c r="C156" s="35"/>
      <c r="D156" s="35"/>
      <c r="E156" s="35"/>
      <c r="F156" s="35"/>
      <c r="G156" s="35"/>
    </row>
    <row r="157" spans="1:7" x14ac:dyDescent="0.25">
      <c r="A157" s="9" t="str">
        <f t="shared" si="2"/>
        <v/>
      </c>
      <c r="B157" s="35"/>
      <c r="C157" s="35"/>
      <c r="D157" s="35"/>
      <c r="E157" s="35"/>
      <c r="F157" s="35"/>
      <c r="G157" s="35"/>
    </row>
    <row r="158" spans="1:7" x14ac:dyDescent="0.25">
      <c r="A158" s="9" t="str">
        <f t="shared" si="2"/>
        <v/>
      </c>
      <c r="B158" s="35"/>
      <c r="C158" s="35"/>
      <c r="D158" s="35"/>
      <c r="E158" s="35"/>
      <c r="F158" s="35"/>
      <c r="G158" s="35"/>
    </row>
    <row r="159" spans="1:7" x14ac:dyDescent="0.25">
      <c r="A159" s="9" t="str">
        <f t="shared" si="2"/>
        <v/>
      </c>
      <c r="B159" s="35"/>
      <c r="C159" s="35"/>
      <c r="D159" s="35"/>
      <c r="E159" s="35"/>
      <c r="F159" s="35"/>
      <c r="G159" s="35"/>
    </row>
    <row r="160" spans="1:7" x14ac:dyDescent="0.25">
      <c r="A160" s="9" t="str">
        <f t="shared" si="2"/>
        <v/>
      </c>
      <c r="B160" s="35"/>
      <c r="C160" s="35"/>
      <c r="D160" s="35"/>
      <c r="E160" s="35"/>
      <c r="F160" s="35"/>
      <c r="G160" s="35"/>
    </row>
    <row r="161" spans="1:7" x14ac:dyDescent="0.25">
      <c r="A161" s="9" t="str">
        <f t="shared" si="2"/>
        <v/>
      </c>
      <c r="B161" s="35"/>
      <c r="C161" s="35"/>
      <c r="D161" s="35"/>
      <c r="E161" s="35"/>
      <c r="F161" s="35"/>
      <c r="G161" s="35"/>
    </row>
    <row r="162" spans="1:7" x14ac:dyDescent="0.25">
      <c r="A162" s="9" t="str">
        <f t="shared" si="2"/>
        <v/>
      </c>
      <c r="B162" s="35"/>
      <c r="C162" s="35"/>
      <c r="D162" s="35"/>
      <c r="E162" s="35"/>
      <c r="F162" s="35"/>
      <c r="G162" s="35"/>
    </row>
    <row r="163" spans="1:7" x14ac:dyDescent="0.25">
      <c r="A163" s="9" t="str">
        <f t="shared" si="2"/>
        <v/>
      </c>
      <c r="B163" s="35"/>
      <c r="C163" s="35"/>
      <c r="D163" s="35"/>
      <c r="E163" s="35"/>
      <c r="F163" s="35"/>
      <c r="G163" s="35"/>
    </row>
    <row r="164" spans="1:7" x14ac:dyDescent="0.25">
      <c r="A164" s="9" t="str">
        <f t="shared" si="2"/>
        <v/>
      </c>
      <c r="B164" s="35"/>
      <c r="C164" s="35"/>
      <c r="D164" s="35"/>
      <c r="E164" s="35"/>
      <c r="F164" s="35"/>
      <c r="G164" s="35"/>
    </row>
    <row r="165" spans="1:7" x14ac:dyDescent="0.25">
      <c r="A165" s="9" t="str">
        <f t="shared" si="2"/>
        <v/>
      </c>
      <c r="B165" s="35"/>
      <c r="C165" s="35"/>
      <c r="D165" s="35"/>
      <c r="E165" s="35"/>
      <c r="F165" s="35"/>
      <c r="G165" s="35"/>
    </row>
    <row r="166" spans="1:7" x14ac:dyDescent="0.25">
      <c r="A166" s="9" t="str">
        <f t="shared" si="2"/>
        <v/>
      </c>
      <c r="B166" s="35"/>
      <c r="C166" s="35"/>
      <c r="D166" s="35"/>
      <c r="E166" s="35"/>
      <c r="F166" s="35"/>
      <c r="G166" s="35"/>
    </row>
    <row r="167" spans="1:7" x14ac:dyDescent="0.25">
      <c r="A167" s="9" t="str">
        <f t="shared" si="2"/>
        <v/>
      </c>
      <c r="B167" s="35"/>
      <c r="C167" s="35"/>
      <c r="D167" s="35"/>
      <c r="E167" s="35"/>
      <c r="F167" s="35"/>
      <c r="G167" s="35"/>
    </row>
    <row r="168" spans="1:7" x14ac:dyDescent="0.25">
      <c r="A168" s="9" t="str">
        <f t="shared" si="2"/>
        <v/>
      </c>
      <c r="B168" s="35"/>
      <c r="C168" s="35"/>
      <c r="D168" s="35"/>
      <c r="E168" s="35"/>
      <c r="F168" s="35"/>
      <c r="G168" s="35"/>
    </row>
    <row r="169" spans="1:7" x14ac:dyDescent="0.25">
      <c r="A169" s="9" t="str">
        <f t="shared" si="2"/>
        <v/>
      </c>
      <c r="B169" s="35"/>
      <c r="C169" s="35"/>
      <c r="D169" s="35"/>
      <c r="E169" s="35"/>
      <c r="F169" s="35"/>
      <c r="G169" s="35"/>
    </row>
    <row r="170" spans="1:7" x14ac:dyDescent="0.25">
      <c r="A170" s="9" t="str">
        <f t="shared" si="2"/>
        <v/>
      </c>
      <c r="B170" s="35"/>
      <c r="C170" s="35"/>
      <c r="D170" s="35"/>
      <c r="E170" s="35"/>
      <c r="F170" s="35"/>
      <c r="G170" s="35"/>
    </row>
    <row r="171" spans="1:7" x14ac:dyDescent="0.25">
      <c r="A171" s="9" t="str">
        <f t="shared" si="2"/>
        <v/>
      </c>
      <c r="B171" s="35"/>
      <c r="C171" s="35"/>
      <c r="D171" s="35"/>
      <c r="E171" s="35"/>
      <c r="F171" s="35"/>
      <c r="G171" s="35"/>
    </row>
    <row r="172" spans="1:7" x14ac:dyDescent="0.25">
      <c r="A172" s="9" t="str">
        <f t="shared" si="2"/>
        <v/>
      </c>
      <c r="B172" s="35"/>
      <c r="C172" s="35"/>
      <c r="D172" s="35"/>
      <c r="E172" s="35"/>
      <c r="F172" s="35"/>
      <c r="G172" s="35"/>
    </row>
    <row r="173" spans="1:7" x14ac:dyDescent="0.25">
      <c r="A173" s="9" t="str">
        <f t="shared" si="2"/>
        <v/>
      </c>
      <c r="B173" s="35"/>
      <c r="C173" s="35"/>
      <c r="D173" s="35"/>
      <c r="E173" s="35"/>
      <c r="F173" s="35"/>
      <c r="G173" s="35"/>
    </row>
    <row r="174" spans="1:7" x14ac:dyDescent="0.25">
      <c r="A174" s="9" t="str">
        <f t="shared" si="2"/>
        <v/>
      </c>
      <c r="B174" s="35"/>
      <c r="C174" s="35"/>
      <c r="D174" s="35"/>
      <c r="E174" s="35"/>
      <c r="F174" s="35"/>
      <c r="G174" s="35"/>
    </row>
    <row r="175" spans="1:7" x14ac:dyDescent="0.25">
      <c r="A175" s="9" t="str">
        <f t="shared" si="2"/>
        <v/>
      </c>
      <c r="B175" s="35"/>
      <c r="C175" s="35"/>
      <c r="D175" s="35"/>
      <c r="E175" s="35"/>
      <c r="F175" s="35"/>
      <c r="G175" s="35"/>
    </row>
    <row r="176" spans="1:7" x14ac:dyDescent="0.25">
      <c r="A176" s="9" t="str">
        <f t="shared" si="2"/>
        <v/>
      </c>
      <c r="B176" s="35"/>
      <c r="C176" s="35"/>
      <c r="D176" s="35"/>
      <c r="E176" s="35"/>
      <c r="F176" s="35"/>
      <c r="G176" s="35"/>
    </row>
    <row r="177" spans="1:7" x14ac:dyDescent="0.25">
      <c r="A177" s="9" t="str">
        <f t="shared" si="2"/>
        <v/>
      </c>
      <c r="B177" s="35"/>
      <c r="C177" s="35"/>
      <c r="D177" s="35"/>
      <c r="E177" s="35"/>
      <c r="F177" s="35"/>
      <c r="G177" s="35"/>
    </row>
    <row r="178" spans="1:7" x14ac:dyDescent="0.25">
      <c r="A178" s="9" t="str">
        <f t="shared" si="2"/>
        <v/>
      </c>
      <c r="B178" s="35"/>
      <c r="C178" s="35"/>
      <c r="D178" s="35"/>
      <c r="E178" s="35"/>
      <c r="F178" s="35"/>
      <c r="G178" s="35"/>
    </row>
    <row r="179" spans="1:7" x14ac:dyDescent="0.25">
      <c r="A179" s="9" t="str">
        <f t="shared" si="2"/>
        <v/>
      </c>
      <c r="B179" s="35"/>
      <c r="C179" s="35"/>
      <c r="D179" s="35"/>
      <c r="E179" s="35"/>
      <c r="F179" s="35"/>
      <c r="G179" s="35"/>
    </row>
    <row r="180" spans="1:7" x14ac:dyDescent="0.25">
      <c r="A180" s="9" t="str">
        <f t="shared" si="2"/>
        <v/>
      </c>
      <c r="B180" s="35"/>
      <c r="C180" s="35"/>
      <c r="D180" s="35"/>
      <c r="E180" s="35"/>
      <c r="F180" s="35"/>
      <c r="G180" s="35"/>
    </row>
    <row r="181" spans="1:7" x14ac:dyDescent="0.25">
      <c r="A181" s="9" t="str">
        <f t="shared" si="2"/>
        <v/>
      </c>
      <c r="B181" s="35"/>
      <c r="C181" s="35"/>
      <c r="D181" s="35"/>
      <c r="E181" s="35"/>
      <c r="F181" s="35"/>
      <c r="G181" s="35"/>
    </row>
    <row r="182" spans="1:7" x14ac:dyDescent="0.25">
      <c r="A182" s="9" t="str">
        <f t="shared" si="2"/>
        <v/>
      </c>
      <c r="B182" s="35"/>
      <c r="C182" s="35"/>
      <c r="D182" s="35"/>
      <c r="E182" s="35"/>
      <c r="F182" s="35"/>
      <c r="G182" s="35"/>
    </row>
    <row r="183" spans="1:7" x14ac:dyDescent="0.25">
      <c r="A183" s="9" t="str">
        <f t="shared" si="2"/>
        <v/>
      </c>
      <c r="B183" s="35"/>
      <c r="C183" s="35"/>
      <c r="D183" s="35"/>
      <c r="E183" s="35"/>
      <c r="F183" s="35"/>
      <c r="G183" s="35"/>
    </row>
    <row r="184" spans="1:7" x14ac:dyDescent="0.25">
      <c r="A184" s="9" t="str">
        <f t="shared" si="2"/>
        <v/>
      </c>
      <c r="B184" s="35"/>
      <c r="C184" s="35"/>
      <c r="D184" s="35"/>
      <c r="E184" s="35"/>
      <c r="F184" s="35"/>
      <c r="G184" s="35"/>
    </row>
    <row r="185" spans="1:7" x14ac:dyDescent="0.25">
      <c r="A185" s="9" t="str">
        <f t="shared" si="2"/>
        <v/>
      </c>
      <c r="B185" s="35"/>
      <c r="C185" s="35"/>
      <c r="D185" s="35"/>
      <c r="E185" s="35"/>
      <c r="F185" s="35"/>
      <c r="G185" s="35"/>
    </row>
    <row r="186" spans="1:7" x14ac:dyDescent="0.25">
      <c r="A186" s="9" t="str">
        <f t="shared" si="2"/>
        <v/>
      </c>
      <c r="B186" s="35"/>
      <c r="C186" s="35"/>
      <c r="D186" s="35"/>
      <c r="E186" s="35"/>
      <c r="F186" s="35"/>
      <c r="G186" s="35"/>
    </row>
    <row r="187" spans="1:7" x14ac:dyDescent="0.25">
      <c r="A187" s="9" t="str">
        <f t="shared" si="2"/>
        <v/>
      </c>
      <c r="B187" s="35"/>
      <c r="C187" s="35"/>
      <c r="D187" s="35"/>
      <c r="E187" s="35"/>
      <c r="F187" s="35"/>
      <c r="G187" s="35"/>
    </row>
    <row r="188" spans="1:7" x14ac:dyDescent="0.25">
      <c r="A188" s="9" t="str">
        <f t="shared" si="2"/>
        <v/>
      </c>
      <c r="B188" s="35"/>
      <c r="C188" s="35"/>
      <c r="D188" s="35"/>
      <c r="E188" s="35"/>
      <c r="F188" s="35"/>
      <c r="G188" s="35"/>
    </row>
    <row r="189" spans="1:7" x14ac:dyDescent="0.25">
      <c r="A189" s="9" t="str">
        <f t="shared" si="2"/>
        <v/>
      </c>
      <c r="B189" s="35"/>
      <c r="C189" s="35"/>
      <c r="D189" s="35"/>
      <c r="E189" s="35"/>
      <c r="F189" s="35"/>
      <c r="G189" s="35"/>
    </row>
    <row r="190" spans="1:7" x14ac:dyDescent="0.25">
      <c r="A190" s="9" t="str">
        <f t="shared" si="2"/>
        <v/>
      </c>
      <c r="B190" s="35"/>
      <c r="C190" s="35"/>
      <c r="D190" s="35"/>
      <c r="E190" s="35"/>
      <c r="F190" s="35"/>
      <c r="G190" s="35"/>
    </row>
    <row r="191" spans="1:7" x14ac:dyDescent="0.25">
      <c r="A191" s="9" t="str">
        <f t="shared" si="2"/>
        <v/>
      </c>
      <c r="B191" s="35"/>
      <c r="C191" s="35"/>
      <c r="D191" s="35"/>
      <c r="E191" s="35"/>
      <c r="F191" s="35"/>
      <c r="G191" s="35"/>
    </row>
    <row r="192" spans="1:7" x14ac:dyDescent="0.25">
      <c r="A192" s="9" t="str">
        <f t="shared" si="2"/>
        <v/>
      </c>
      <c r="B192" s="35"/>
      <c r="C192" s="35"/>
      <c r="D192" s="35"/>
      <c r="E192" s="35"/>
      <c r="F192" s="35"/>
      <c r="G192" s="35"/>
    </row>
    <row r="193" spans="1:7" x14ac:dyDescent="0.25">
      <c r="A193" s="9" t="str">
        <f t="shared" si="2"/>
        <v/>
      </c>
      <c r="B193" s="35"/>
      <c r="C193" s="35"/>
      <c r="D193" s="35"/>
      <c r="E193" s="35"/>
      <c r="F193" s="35"/>
      <c r="G193" s="35"/>
    </row>
    <row r="194" spans="1:7" x14ac:dyDescent="0.25">
      <c r="A194" s="9" t="str">
        <f t="shared" si="2"/>
        <v/>
      </c>
      <c r="B194" s="35"/>
      <c r="C194" s="35"/>
      <c r="D194" s="35"/>
      <c r="E194" s="35"/>
      <c r="F194" s="35"/>
      <c r="G194" s="35"/>
    </row>
    <row r="195" spans="1:7" x14ac:dyDescent="0.25">
      <c r="A195" s="9" t="str">
        <f t="shared" si="2"/>
        <v/>
      </c>
      <c r="B195" s="35"/>
      <c r="C195" s="35"/>
      <c r="D195" s="35"/>
      <c r="E195" s="35"/>
      <c r="F195" s="35"/>
      <c r="G195" s="35"/>
    </row>
    <row r="196" spans="1:7" x14ac:dyDescent="0.25">
      <c r="A196" s="9" t="str">
        <f t="shared" si="2"/>
        <v/>
      </c>
      <c r="B196" s="35"/>
      <c r="C196" s="35"/>
      <c r="D196" s="35"/>
      <c r="E196" s="35"/>
      <c r="F196" s="35"/>
      <c r="G196" s="35"/>
    </row>
    <row r="197" spans="1:7" x14ac:dyDescent="0.25">
      <c r="A197" s="9" t="str">
        <f t="shared" ref="A197:A260" si="3">IF(B197&lt;&gt;"",A196+1,"")</f>
        <v/>
      </c>
      <c r="B197" s="35"/>
      <c r="C197" s="35"/>
      <c r="D197" s="35"/>
      <c r="E197" s="35"/>
      <c r="F197" s="35"/>
      <c r="G197" s="35"/>
    </row>
    <row r="198" spans="1:7" x14ac:dyDescent="0.25">
      <c r="A198" s="9" t="str">
        <f t="shared" si="3"/>
        <v/>
      </c>
      <c r="B198" s="35"/>
      <c r="C198" s="35"/>
      <c r="D198" s="35"/>
      <c r="E198" s="35"/>
      <c r="F198" s="35"/>
      <c r="G198" s="35"/>
    </row>
    <row r="199" spans="1:7" x14ac:dyDescent="0.25">
      <c r="A199" s="9" t="str">
        <f t="shared" si="3"/>
        <v/>
      </c>
      <c r="B199" s="35"/>
      <c r="C199" s="35"/>
      <c r="D199" s="35"/>
      <c r="E199" s="35"/>
      <c r="F199" s="35"/>
      <c r="G199" s="35"/>
    </row>
    <row r="200" spans="1:7" x14ac:dyDescent="0.25">
      <c r="A200" s="9" t="str">
        <f t="shared" si="3"/>
        <v/>
      </c>
      <c r="B200" s="35"/>
      <c r="C200" s="35"/>
      <c r="D200" s="35"/>
      <c r="E200" s="35"/>
      <c r="F200" s="35"/>
      <c r="G200" s="35"/>
    </row>
    <row r="201" spans="1:7" x14ac:dyDescent="0.25">
      <c r="A201" s="9" t="str">
        <f t="shared" si="3"/>
        <v/>
      </c>
      <c r="B201" s="35"/>
      <c r="C201" s="35"/>
      <c r="D201" s="35"/>
      <c r="E201" s="35"/>
      <c r="F201" s="35"/>
      <c r="G201" s="35"/>
    </row>
    <row r="202" spans="1:7" x14ac:dyDescent="0.25">
      <c r="A202" s="9" t="str">
        <f t="shared" si="3"/>
        <v/>
      </c>
      <c r="B202" s="35"/>
      <c r="C202" s="35"/>
      <c r="D202" s="35"/>
      <c r="E202" s="35"/>
      <c r="F202" s="35"/>
      <c r="G202" s="35"/>
    </row>
    <row r="203" spans="1:7" x14ac:dyDescent="0.25">
      <c r="A203" s="9" t="str">
        <f t="shared" si="3"/>
        <v/>
      </c>
      <c r="B203" s="35"/>
      <c r="C203" s="35"/>
      <c r="D203" s="35"/>
      <c r="E203" s="35"/>
      <c r="F203" s="35"/>
      <c r="G203" s="35"/>
    </row>
    <row r="204" spans="1:7" x14ac:dyDescent="0.25">
      <c r="A204" s="9" t="str">
        <f t="shared" si="3"/>
        <v/>
      </c>
      <c r="B204" s="35"/>
      <c r="C204" s="35"/>
      <c r="D204" s="35"/>
      <c r="E204" s="35"/>
      <c r="F204" s="35"/>
      <c r="G204" s="35"/>
    </row>
    <row r="205" spans="1:7" x14ac:dyDescent="0.25">
      <c r="A205" s="9" t="str">
        <f t="shared" si="3"/>
        <v/>
      </c>
      <c r="B205" s="35"/>
      <c r="C205" s="35"/>
      <c r="D205" s="35"/>
      <c r="E205" s="35"/>
      <c r="F205" s="35"/>
      <c r="G205" s="35"/>
    </row>
    <row r="206" spans="1:7" x14ac:dyDescent="0.25">
      <c r="A206" s="9" t="str">
        <f t="shared" si="3"/>
        <v/>
      </c>
      <c r="B206" s="35"/>
      <c r="C206" s="35"/>
      <c r="D206" s="35"/>
      <c r="E206" s="35"/>
      <c r="F206" s="35"/>
      <c r="G206" s="35"/>
    </row>
    <row r="207" spans="1:7" x14ac:dyDescent="0.25">
      <c r="A207" s="9" t="str">
        <f t="shared" si="3"/>
        <v/>
      </c>
      <c r="B207" s="35"/>
      <c r="C207" s="35"/>
      <c r="D207" s="35"/>
      <c r="E207" s="35"/>
      <c r="F207" s="35"/>
      <c r="G207" s="35"/>
    </row>
    <row r="208" spans="1:7" x14ac:dyDescent="0.25">
      <c r="A208" s="9" t="str">
        <f t="shared" si="3"/>
        <v/>
      </c>
      <c r="B208" s="35"/>
      <c r="C208" s="35"/>
      <c r="D208" s="35"/>
      <c r="E208" s="35"/>
      <c r="F208" s="35"/>
      <c r="G208" s="35"/>
    </row>
    <row r="209" spans="1:7" x14ac:dyDescent="0.25">
      <c r="A209" s="9" t="str">
        <f t="shared" si="3"/>
        <v/>
      </c>
      <c r="B209" s="35"/>
      <c r="C209" s="35"/>
      <c r="D209" s="35"/>
      <c r="E209" s="35"/>
      <c r="F209" s="35"/>
      <c r="G209" s="35"/>
    </row>
    <row r="210" spans="1:7" x14ac:dyDescent="0.25">
      <c r="A210" s="9" t="str">
        <f t="shared" si="3"/>
        <v/>
      </c>
      <c r="B210" s="35"/>
      <c r="C210" s="35"/>
      <c r="D210" s="35"/>
      <c r="E210" s="35"/>
      <c r="F210" s="35"/>
      <c r="G210" s="35"/>
    </row>
    <row r="211" spans="1:7" x14ac:dyDescent="0.25">
      <c r="A211" s="9" t="str">
        <f t="shared" si="3"/>
        <v/>
      </c>
      <c r="B211" s="35"/>
      <c r="C211" s="35"/>
      <c r="D211" s="35"/>
      <c r="E211" s="35"/>
      <c r="F211" s="35"/>
      <c r="G211" s="35"/>
    </row>
    <row r="212" spans="1:7" x14ac:dyDescent="0.25">
      <c r="A212" s="9" t="str">
        <f t="shared" si="3"/>
        <v/>
      </c>
      <c r="B212" s="35"/>
      <c r="C212" s="35"/>
      <c r="D212" s="35"/>
      <c r="E212" s="35"/>
      <c r="F212" s="35"/>
      <c r="G212" s="35"/>
    </row>
    <row r="213" spans="1:7" x14ac:dyDescent="0.25">
      <c r="A213" s="9" t="str">
        <f t="shared" si="3"/>
        <v/>
      </c>
      <c r="B213" s="35"/>
      <c r="C213" s="35"/>
      <c r="D213" s="35"/>
      <c r="E213" s="35"/>
      <c r="F213" s="35"/>
      <c r="G213" s="35"/>
    </row>
    <row r="214" spans="1:7" x14ac:dyDescent="0.25">
      <c r="A214" s="9" t="str">
        <f t="shared" si="3"/>
        <v/>
      </c>
      <c r="B214" s="35"/>
      <c r="C214" s="35"/>
      <c r="D214" s="35"/>
      <c r="E214" s="35"/>
      <c r="F214" s="35"/>
      <c r="G214" s="35"/>
    </row>
    <row r="215" spans="1:7" x14ac:dyDescent="0.25">
      <c r="A215" s="9" t="str">
        <f t="shared" si="3"/>
        <v/>
      </c>
      <c r="B215" s="35"/>
      <c r="C215" s="35"/>
      <c r="D215" s="35"/>
      <c r="E215" s="35"/>
      <c r="F215" s="35"/>
      <c r="G215" s="35"/>
    </row>
    <row r="216" spans="1:7" x14ac:dyDescent="0.25">
      <c r="A216" s="9" t="str">
        <f t="shared" si="3"/>
        <v/>
      </c>
      <c r="B216" s="35"/>
      <c r="C216" s="35"/>
      <c r="D216" s="35"/>
      <c r="E216" s="35"/>
      <c r="F216" s="35"/>
      <c r="G216" s="35"/>
    </row>
    <row r="217" spans="1:7" x14ac:dyDescent="0.25">
      <c r="A217" s="9" t="str">
        <f t="shared" si="3"/>
        <v/>
      </c>
      <c r="B217" s="35"/>
      <c r="C217" s="35"/>
      <c r="D217" s="35"/>
      <c r="E217" s="35"/>
      <c r="F217" s="35"/>
      <c r="G217" s="35"/>
    </row>
    <row r="218" spans="1:7" x14ac:dyDescent="0.25">
      <c r="A218" s="9" t="str">
        <f t="shared" si="3"/>
        <v/>
      </c>
      <c r="B218" s="35"/>
      <c r="C218" s="35"/>
      <c r="D218" s="35"/>
      <c r="E218" s="35"/>
      <c r="F218" s="35"/>
      <c r="G218" s="35"/>
    </row>
    <row r="219" spans="1:7" x14ac:dyDescent="0.25">
      <c r="A219" s="9" t="str">
        <f t="shared" si="3"/>
        <v/>
      </c>
      <c r="B219" s="35"/>
      <c r="C219" s="35"/>
      <c r="D219" s="35"/>
      <c r="E219" s="35"/>
      <c r="F219" s="35"/>
      <c r="G219" s="35"/>
    </row>
    <row r="220" spans="1:7" x14ac:dyDescent="0.25">
      <c r="A220" s="9" t="str">
        <f t="shared" si="3"/>
        <v/>
      </c>
      <c r="B220" s="35"/>
      <c r="C220" s="35"/>
      <c r="D220" s="35"/>
      <c r="E220" s="35"/>
      <c r="F220" s="35"/>
      <c r="G220" s="35"/>
    </row>
    <row r="221" spans="1:7" x14ac:dyDescent="0.25">
      <c r="A221" s="9" t="str">
        <f t="shared" si="3"/>
        <v/>
      </c>
      <c r="B221" s="35"/>
      <c r="C221" s="35"/>
      <c r="D221" s="35"/>
      <c r="E221" s="35"/>
      <c r="F221" s="35"/>
      <c r="G221" s="35"/>
    </row>
    <row r="222" spans="1:7" x14ac:dyDescent="0.25">
      <c r="A222" s="9" t="str">
        <f t="shared" si="3"/>
        <v/>
      </c>
      <c r="B222" s="35"/>
      <c r="C222" s="35"/>
      <c r="D222" s="35"/>
      <c r="E222" s="35"/>
      <c r="F222" s="35"/>
      <c r="G222" s="35"/>
    </row>
    <row r="223" spans="1:7" x14ac:dyDescent="0.25">
      <c r="A223" s="9" t="str">
        <f t="shared" si="3"/>
        <v/>
      </c>
      <c r="B223" s="35"/>
      <c r="C223" s="35"/>
      <c r="D223" s="35"/>
      <c r="E223" s="35"/>
      <c r="F223" s="35"/>
      <c r="G223" s="35"/>
    </row>
    <row r="224" spans="1:7" x14ac:dyDescent="0.25">
      <c r="A224" s="9" t="str">
        <f t="shared" si="3"/>
        <v/>
      </c>
      <c r="B224" s="35"/>
      <c r="C224" s="35"/>
      <c r="D224" s="35"/>
      <c r="E224" s="35"/>
      <c r="F224" s="35"/>
      <c r="G224" s="35"/>
    </row>
    <row r="225" spans="1:7" x14ac:dyDescent="0.25">
      <c r="A225" s="9" t="str">
        <f t="shared" si="3"/>
        <v/>
      </c>
      <c r="B225" s="35"/>
      <c r="C225" s="35"/>
      <c r="D225" s="35"/>
      <c r="E225" s="35"/>
      <c r="F225" s="35"/>
      <c r="G225" s="35"/>
    </row>
    <row r="226" spans="1:7" x14ac:dyDescent="0.25">
      <c r="A226" s="9" t="str">
        <f t="shared" si="3"/>
        <v/>
      </c>
      <c r="B226" s="35"/>
      <c r="C226" s="35"/>
      <c r="D226" s="35"/>
      <c r="E226" s="35"/>
      <c r="F226" s="35"/>
      <c r="G226" s="35"/>
    </row>
    <row r="227" spans="1:7" x14ac:dyDescent="0.25">
      <c r="A227" s="9" t="str">
        <f t="shared" si="3"/>
        <v/>
      </c>
      <c r="B227" s="35"/>
      <c r="C227" s="35"/>
      <c r="D227" s="35"/>
      <c r="E227" s="35"/>
      <c r="F227" s="35"/>
      <c r="G227" s="35"/>
    </row>
    <row r="228" spans="1:7" x14ac:dyDescent="0.25">
      <c r="A228" s="9" t="str">
        <f t="shared" si="3"/>
        <v/>
      </c>
      <c r="B228" s="35"/>
      <c r="C228" s="35"/>
      <c r="D228" s="35"/>
      <c r="E228" s="35"/>
      <c r="F228" s="35"/>
      <c r="G228" s="35"/>
    </row>
    <row r="229" spans="1:7" x14ac:dyDescent="0.25">
      <c r="A229" s="9" t="str">
        <f t="shared" si="3"/>
        <v/>
      </c>
      <c r="B229" s="35"/>
      <c r="C229" s="35"/>
      <c r="D229" s="35"/>
      <c r="E229" s="35"/>
      <c r="F229" s="35"/>
      <c r="G229" s="35"/>
    </row>
    <row r="230" spans="1:7" x14ac:dyDescent="0.25">
      <c r="A230" s="9" t="str">
        <f t="shared" si="3"/>
        <v/>
      </c>
      <c r="B230" s="35"/>
      <c r="C230" s="35"/>
      <c r="D230" s="35"/>
      <c r="E230" s="35"/>
      <c r="F230" s="35"/>
      <c r="G230" s="35"/>
    </row>
    <row r="231" spans="1:7" x14ac:dyDescent="0.25">
      <c r="A231" s="9" t="str">
        <f t="shared" si="3"/>
        <v/>
      </c>
      <c r="B231" s="35"/>
      <c r="C231" s="35"/>
      <c r="D231" s="35"/>
      <c r="E231" s="35"/>
      <c r="F231" s="35"/>
      <c r="G231" s="35"/>
    </row>
    <row r="232" spans="1:7" x14ac:dyDescent="0.25">
      <c r="A232" s="9" t="str">
        <f t="shared" si="3"/>
        <v/>
      </c>
      <c r="B232" s="35"/>
      <c r="C232" s="35"/>
      <c r="D232" s="35"/>
      <c r="E232" s="35"/>
      <c r="F232" s="35"/>
      <c r="G232" s="35"/>
    </row>
    <row r="233" spans="1:7" x14ac:dyDescent="0.25">
      <c r="A233" s="9" t="str">
        <f t="shared" si="3"/>
        <v/>
      </c>
      <c r="B233" s="35"/>
      <c r="C233" s="35"/>
      <c r="D233" s="35"/>
      <c r="E233" s="35"/>
      <c r="F233" s="35"/>
      <c r="G233" s="35"/>
    </row>
    <row r="234" spans="1:7" x14ac:dyDescent="0.25">
      <c r="A234" s="9" t="str">
        <f t="shared" si="3"/>
        <v/>
      </c>
      <c r="B234" s="35"/>
      <c r="C234" s="35"/>
      <c r="D234" s="35"/>
      <c r="E234" s="35"/>
      <c r="F234" s="35"/>
      <c r="G234" s="35"/>
    </row>
    <row r="235" spans="1:7" x14ac:dyDescent="0.25">
      <c r="A235" s="9" t="str">
        <f t="shared" si="3"/>
        <v/>
      </c>
      <c r="B235" s="35"/>
      <c r="C235" s="35"/>
      <c r="D235" s="35"/>
      <c r="E235" s="35"/>
      <c r="F235" s="35"/>
      <c r="G235" s="35"/>
    </row>
    <row r="236" spans="1:7" x14ac:dyDescent="0.25">
      <c r="A236" s="9" t="str">
        <f t="shared" si="3"/>
        <v/>
      </c>
      <c r="B236" s="35"/>
      <c r="C236" s="35"/>
      <c r="D236" s="35"/>
      <c r="E236" s="35"/>
      <c r="F236" s="35"/>
      <c r="G236" s="35"/>
    </row>
    <row r="237" spans="1:7" x14ac:dyDescent="0.25">
      <c r="A237" s="9" t="str">
        <f t="shared" si="3"/>
        <v/>
      </c>
      <c r="B237" s="35"/>
      <c r="C237" s="35"/>
      <c r="D237" s="35"/>
      <c r="E237" s="35"/>
      <c r="F237" s="35"/>
      <c r="G237" s="35"/>
    </row>
    <row r="238" spans="1:7" x14ac:dyDescent="0.25">
      <c r="A238" s="9" t="str">
        <f t="shared" si="3"/>
        <v/>
      </c>
      <c r="B238" s="35"/>
      <c r="C238" s="35"/>
      <c r="D238" s="35"/>
      <c r="E238" s="35"/>
      <c r="F238" s="35"/>
      <c r="G238" s="35"/>
    </row>
    <row r="239" spans="1:7" x14ac:dyDescent="0.25">
      <c r="A239" s="9" t="str">
        <f t="shared" si="3"/>
        <v/>
      </c>
      <c r="B239" s="35"/>
      <c r="C239" s="35"/>
      <c r="D239" s="35"/>
      <c r="E239" s="35"/>
      <c r="F239" s="35"/>
      <c r="G239" s="35"/>
    </row>
    <row r="240" spans="1:7" x14ac:dyDescent="0.25">
      <c r="A240" s="9" t="str">
        <f t="shared" si="3"/>
        <v/>
      </c>
      <c r="B240" s="35"/>
      <c r="C240" s="35"/>
      <c r="D240" s="35"/>
      <c r="E240" s="35"/>
      <c r="F240" s="35"/>
      <c r="G240" s="35"/>
    </row>
    <row r="241" spans="1:7" x14ac:dyDescent="0.25">
      <c r="A241" s="9" t="str">
        <f t="shared" si="3"/>
        <v/>
      </c>
      <c r="B241" s="35"/>
      <c r="C241" s="35"/>
      <c r="D241" s="35"/>
      <c r="E241" s="35"/>
      <c r="F241" s="35"/>
      <c r="G241" s="35"/>
    </row>
    <row r="242" spans="1:7" x14ac:dyDescent="0.25">
      <c r="A242" s="9" t="str">
        <f t="shared" si="3"/>
        <v/>
      </c>
      <c r="B242" s="35"/>
      <c r="C242" s="35"/>
      <c r="D242" s="35"/>
      <c r="E242" s="35"/>
      <c r="F242" s="35"/>
      <c r="G242" s="35"/>
    </row>
    <row r="243" spans="1:7" x14ac:dyDescent="0.25">
      <c r="A243" s="9" t="str">
        <f t="shared" si="3"/>
        <v/>
      </c>
      <c r="B243" s="35"/>
      <c r="C243" s="35"/>
      <c r="D243" s="35"/>
      <c r="E243" s="35"/>
      <c r="F243" s="35"/>
      <c r="G243" s="35"/>
    </row>
    <row r="244" spans="1:7" x14ac:dyDescent="0.25">
      <c r="A244" s="9" t="str">
        <f t="shared" si="3"/>
        <v/>
      </c>
      <c r="B244" s="35"/>
      <c r="C244" s="35"/>
      <c r="D244" s="35"/>
      <c r="E244" s="35"/>
      <c r="F244" s="35"/>
      <c r="G244" s="35"/>
    </row>
    <row r="245" spans="1:7" x14ac:dyDescent="0.25">
      <c r="A245" s="9" t="str">
        <f t="shared" si="3"/>
        <v/>
      </c>
      <c r="B245" s="35"/>
      <c r="C245" s="35"/>
      <c r="D245" s="35"/>
      <c r="E245" s="35"/>
      <c r="F245" s="35"/>
      <c r="G245" s="35"/>
    </row>
    <row r="246" spans="1:7" x14ac:dyDescent="0.25">
      <c r="A246" s="9" t="str">
        <f t="shared" si="3"/>
        <v/>
      </c>
      <c r="B246" s="35"/>
      <c r="C246" s="35"/>
      <c r="D246" s="35"/>
      <c r="E246" s="35"/>
      <c r="F246" s="35"/>
      <c r="G246" s="35"/>
    </row>
    <row r="247" spans="1:7" x14ac:dyDescent="0.25">
      <c r="A247" s="9" t="str">
        <f t="shared" si="3"/>
        <v/>
      </c>
      <c r="B247" s="35"/>
      <c r="C247" s="35"/>
      <c r="D247" s="35"/>
      <c r="E247" s="35"/>
      <c r="F247" s="35"/>
      <c r="G247" s="35"/>
    </row>
    <row r="248" spans="1:7" x14ac:dyDescent="0.25">
      <c r="A248" s="9" t="str">
        <f t="shared" si="3"/>
        <v/>
      </c>
      <c r="B248" s="35"/>
      <c r="C248" s="35"/>
      <c r="D248" s="35"/>
      <c r="E248" s="35"/>
      <c r="F248" s="35"/>
      <c r="G248" s="35"/>
    </row>
    <row r="249" spans="1:7" x14ac:dyDescent="0.25">
      <c r="A249" s="9" t="str">
        <f t="shared" si="3"/>
        <v/>
      </c>
      <c r="B249" s="35"/>
      <c r="C249" s="35"/>
      <c r="D249" s="35"/>
      <c r="E249" s="35"/>
      <c r="F249" s="35"/>
      <c r="G249" s="35"/>
    </row>
    <row r="250" spans="1:7" x14ac:dyDescent="0.25">
      <c r="A250" s="9" t="str">
        <f t="shared" si="3"/>
        <v/>
      </c>
      <c r="B250" s="35"/>
      <c r="C250" s="35"/>
      <c r="D250" s="35"/>
      <c r="E250" s="35"/>
      <c r="F250" s="35"/>
      <c r="G250" s="35"/>
    </row>
    <row r="251" spans="1:7" x14ac:dyDescent="0.25">
      <c r="A251" s="9" t="str">
        <f t="shared" si="3"/>
        <v/>
      </c>
      <c r="B251" s="35"/>
      <c r="C251" s="35"/>
      <c r="D251" s="35"/>
      <c r="E251" s="35"/>
      <c r="F251" s="35"/>
      <c r="G251" s="35"/>
    </row>
    <row r="252" spans="1:7" x14ac:dyDescent="0.25">
      <c r="A252" s="9" t="str">
        <f t="shared" si="3"/>
        <v/>
      </c>
      <c r="B252" s="35"/>
      <c r="C252" s="35"/>
      <c r="D252" s="35"/>
      <c r="E252" s="35"/>
      <c r="F252" s="35"/>
      <c r="G252" s="35"/>
    </row>
    <row r="253" spans="1:7" x14ac:dyDescent="0.25">
      <c r="A253" s="9" t="str">
        <f t="shared" si="3"/>
        <v/>
      </c>
      <c r="B253" s="35"/>
      <c r="C253" s="35"/>
      <c r="D253" s="35"/>
      <c r="E253" s="35"/>
      <c r="F253" s="35"/>
      <c r="G253" s="35"/>
    </row>
    <row r="254" spans="1:7" x14ac:dyDescent="0.25">
      <c r="A254" s="9" t="str">
        <f t="shared" si="3"/>
        <v/>
      </c>
      <c r="B254" s="35"/>
      <c r="C254" s="35"/>
      <c r="D254" s="35"/>
      <c r="E254" s="35"/>
      <c r="F254" s="35"/>
      <c r="G254" s="35"/>
    </row>
    <row r="255" spans="1:7" x14ac:dyDescent="0.25">
      <c r="A255" s="9" t="str">
        <f t="shared" si="3"/>
        <v/>
      </c>
      <c r="B255" s="35"/>
      <c r="C255" s="35"/>
      <c r="D255" s="35"/>
      <c r="E255" s="35"/>
      <c r="F255" s="35"/>
      <c r="G255" s="35"/>
    </row>
    <row r="256" spans="1:7" x14ac:dyDescent="0.25">
      <c r="A256" s="9" t="str">
        <f t="shared" si="3"/>
        <v/>
      </c>
      <c r="B256" s="35"/>
      <c r="C256" s="35"/>
      <c r="D256" s="35"/>
      <c r="E256" s="35"/>
      <c r="F256" s="35"/>
      <c r="G256" s="35"/>
    </row>
    <row r="257" spans="1:7" x14ac:dyDescent="0.25">
      <c r="A257" s="9" t="str">
        <f t="shared" si="3"/>
        <v/>
      </c>
      <c r="B257" s="35"/>
      <c r="C257" s="35"/>
      <c r="D257" s="35"/>
      <c r="E257" s="35"/>
      <c r="F257" s="35"/>
      <c r="G257" s="35"/>
    </row>
    <row r="258" spans="1:7" x14ac:dyDescent="0.25">
      <c r="A258" s="9" t="str">
        <f t="shared" si="3"/>
        <v/>
      </c>
      <c r="B258" s="35"/>
      <c r="C258" s="35"/>
      <c r="D258" s="35"/>
      <c r="E258" s="35"/>
      <c r="F258" s="35"/>
      <c r="G258" s="35"/>
    </row>
    <row r="259" spans="1:7" x14ac:dyDescent="0.25">
      <c r="A259" s="9" t="str">
        <f t="shared" si="3"/>
        <v/>
      </c>
      <c r="B259" s="35"/>
      <c r="C259" s="35"/>
      <c r="D259" s="35"/>
      <c r="E259" s="35"/>
      <c r="F259" s="35"/>
      <c r="G259" s="35"/>
    </row>
    <row r="260" spans="1:7" x14ac:dyDescent="0.25">
      <c r="A260" s="9" t="str">
        <f t="shared" si="3"/>
        <v/>
      </c>
      <c r="B260" s="35"/>
      <c r="C260" s="35"/>
      <c r="D260" s="35"/>
      <c r="E260" s="35"/>
      <c r="F260" s="35"/>
      <c r="G260" s="35"/>
    </row>
    <row r="261" spans="1:7" x14ac:dyDescent="0.25">
      <c r="A261" s="9" t="str">
        <f t="shared" ref="A261:A324" si="4">IF(B261&lt;&gt;"",A260+1,"")</f>
        <v/>
      </c>
      <c r="B261" s="35"/>
      <c r="C261" s="35"/>
      <c r="D261" s="35"/>
      <c r="E261" s="35"/>
      <c r="F261" s="35"/>
      <c r="G261" s="35"/>
    </row>
    <row r="262" spans="1:7" x14ac:dyDescent="0.25">
      <c r="A262" s="9" t="str">
        <f t="shared" si="4"/>
        <v/>
      </c>
      <c r="B262" s="35"/>
      <c r="C262" s="35"/>
      <c r="D262" s="35"/>
      <c r="E262" s="35"/>
      <c r="F262" s="35"/>
      <c r="G262" s="35"/>
    </row>
    <row r="263" spans="1:7" x14ac:dyDescent="0.25">
      <c r="A263" s="9" t="str">
        <f t="shared" si="4"/>
        <v/>
      </c>
      <c r="B263" s="35"/>
      <c r="C263" s="35"/>
      <c r="D263" s="35"/>
      <c r="E263" s="35"/>
      <c r="F263" s="35"/>
      <c r="G263" s="35"/>
    </row>
    <row r="264" spans="1:7" x14ac:dyDescent="0.25">
      <c r="A264" s="9" t="str">
        <f t="shared" si="4"/>
        <v/>
      </c>
      <c r="B264" s="35"/>
      <c r="C264" s="35"/>
      <c r="D264" s="35"/>
      <c r="E264" s="35"/>
      <c r="F264" s="35"/>
      <c r="G264" s="35"/>
    </row>
    <row r="265" spans="1:7" x14ac:dyDescent="0.25">
      <c r="A265" s="9" t="str">
        <f t="shared" si="4"/>
        <v/>
      </c>
      <c r="B265" s="35"/>
      <c r="C265" s="35"/>
      <c r="D265" s="35"/>
      <c r="E265" s="35"/>
      <c r="F265" s="35"/>
      <c r="G265" s="35"/>
    </row>
    <row r="266" spans="1:7" x14ac:dyDescent="0.25">
      <c r="A266" s="9" t="str">
        <f t="shared" si="4"/>
        <v/>
      </c>
      <c r="B266" s="35"/>
      <c r="C266" s="35"/>
      <c r="D266" s="35"/>
      <c r="E266" s="35"/>
      <c r="F266" s="35"/>
      <c r="G266" s="35"/>
    </row>
    <row r="267" spans="1:7" x14ac:dyDescent="0.25">
      <c r="A267" s="9" t="str">
        <f t="shared" si="4"/>
        <v/>
      </c>
      <c r="B267" s="35"/>
      <c r="C267" s="35"/>
      <c r="D267" s="35"/>
      <c r="E267" s="35"/>
      <c r="F267" s="35"/>
      <c r="G267" s="35"/>
    </row>
    <row r="268" spans="1:7" x14ac:dyDescent="0.25">
      <c r="A268" s="9" t="str">
        <f t="shared" si="4"/>
        <v/>
      </c>
      <c r="B268" s="35"/>
      <c r="C268" s="35"/>
      <c r="D268" s="35"/>
      <c r="E268" s="35"/>
      <c r="F268" s="35"/>
      <c r="G268" s="35"/>
    </row>
    <row r="269" spans="1:7" x14ac:dyDescent="0.25">
      <c r="A269" s="9" t="str">
        <f t="shared" si="4"/>
        <v/>
      </c>
      <c r="B269" s="35"/>
      <c r="C269" s="35"/>
      <c r="D269" s="35"/>
      <c r="E269" s="35"/>
      <c r="F269" s="35"/>
      <c r="G269" s="35"/>
    </row>
    <row r="270" spans="1:7" x14ac:dyDescent="0.25">
      <c r="A270" s="9" t="str">
        <f t="shared" si="4"/>
        <v/>
      </c>
      <c r="B270" s="35"/>
      <c r="C270" s="35"/>
      <c r="D270" s="35"/>
      <c r="E270" s="35"/>
      <c r="F270" s="35"/>
      <c r="G270" s="35"/>
    </row>
    <row r="271" spans="1:7" x14ac:dyDescent="0.25">
      <c r="A271" s="9" t="str">
        <f t="shared" si="4"/>
        <v/>
      </c>
      <c r="B271" s="35"/>
      <c r="C271" s="35"/>
      <c r="D271" s="35"/>
      <c r="E271" s="35"/>
      <c r="F271" s="35"/>
      <c r="G271" s="35"/>
    </row>
    <row r="272" spans="1:7" x14ac:dyDescent="0.25">
      <c r="A272" s="9" t="str">
        <f t="shared" si="4"/>
        <v/>
      </c>
      <c r="B272" s="35"/>
      <c r="C272" s="35"/>
      <c r="D272" s="35"/>
      <c r="E272" s="35"/>
      <c r="F272" s="35"/>
      <c r="G272" s="35"/>
    </row>
    <row r="273" spans="1:7" x14ac:dyDescent="0.25">
      <c r="A273" s="9" t="str">
        <f t="shared" si="4"/>
        <v/>
      </c>
      <c r="B273" s="35"/>
      <c r="C273" s="35"/>
      <c r="D273" s="35"/>
      <c r="E273" s="35"/>
      <c r="F273" s="35"/>
      <c r="G273" s="35"/>
    </row>
    <row r="274" spans="1:7" x14ac:dyDescent="0.25">
      <c r="A274" s="9" t="str">
        <f t="shared" si="4"/>
        <v/>
      </c>
      <c r="B274" s="35"/>
      <c r="C274" s="35"/>
      <c r="D274" s="35"/>
      <c r="E274" s="35"/>
      <c r="F274" s="35"/>
      <c r="G274" s="35"/>
    </row>
    <row r="275" spans="1:7" x14ac:dyDescent="0.25">
      <c r="A275" s="9" t="str">
        <f t="shared" si="4"/>
        <v/>
      </c>
      <c r="B275" s="35"/>
      <c r="C275" s="35"/>
      <c r="D275" s="35"/>
      <c r="E275" s="35"/>
      <c r="F275" s="35"/>
      <c r="G275" s="35"/>
    </row>
    <row r="276" spans="1:7" x14ac:dyDescent="0.25">
      <c r="A276" s="9" t="str">
        <f t="shared" si="4"/>
        <v/>
      </c>
      <c r="B276" s="35"/>
      <c r="C276" s="35"/>
      <c r="D276" s="35"/>
      <c r="E276" s="35"/>
      <c r="F276" s="35"/>
      <c r="G276" s="35"/>
    </row>
    <row r="277" spans="1:7" x14ac:dyDescent="0.25">
      <c r="A277" s="9" t="str">
        <f t="shared" si="4"/>
        <v/>
      </c>
      <c r="B277" s="35"/>
      <c r="C277" s="35"/>
      <c r="D277" s="35"/>
      <c r="E277" s="35"/>
      <c r="F277" s="35"/>
      <c r="G277" s="35"/>
    </row>
    <row r="278" spans="1:7" x14ac:dyDescent="0.25">
      <c r="A278" s="9" t="str">
        <f t="shared" si="4"/>
        <v/>
      </c>
      <c r="B278" s="35"/>
      <c r="C278" s="35"/>
      <c r="D278" s="35"/>
      <c r="E278" s="35"/>
      <c r="F278" s="35"/>
      <c r="G278" s="35"/>
    </row>
    <row r="279" spans="1:7" x14ac:dyDescent="0.25">
      <c r="A279" s="9" t="str">
        <f t="shared" si="4"/>
        <v/>
      </c>
      <c r="B279" s="35"/>
      <c r="C279" s="35"/>
      <c r="D279" s="35"/>
      <c r="E279" s="35"/>
      <c r="F279" s="35"/>
      <c r="G279" s="35"/>
    </row>
    <row r="280" spans="1:7" x14ac:dyDescent="0.25">
      <c r="A280" s="9" t="str">
        <f t="shared" si="4"/>
        <v/>
      </c>
      <c r="B280" s="35"/>
      <c r="C280" s="35"/>
      <c r="D280" s="35"/>
      <c r="E280" s="35"/>
      <c r="F280" s="35"/>
      <c r="G280" s="35"/>
    </row>
    <row r="281" spans="1:7" x14ac:dyDescent="0.25">
      <c r="A281" s="9" t="str">
        <f t="shared" si="4"/>
        <v/>
      </c>
      <c r="B281" s="35"/>
      <c r="C281" s="35"/>
      <c r="D281" s="35"/>
      <c r="E281" s="35"/>
      <c r="F281" s="35"/>
      <c r="G281" s="35"/>
    </row>
    <row r="282" spans="1:7" x14ac:dyDescent="0.25">
      <c r="A282" s="9" t="str">
        <f t="shared" si="4"/>
        <v/>
      </c>
      <c r="B282" s="35"/>
      <c r="C282" s="35"/>
      <c r="D282" s="35"/>
      <c r="E282" s="35"/>
      <c r="F282" s="35"/>
      <c r="G282" s="35"/>
    </row>
    <row r="283" spans="1:7" x14ac:dyDescent="0.25">
      <c r="A283" s="9" t="str">
        <f t="shared" si="4"/>
        <v/>
      </c>
      <c r="B283" s="35"/>
      <c r="C283" s="35"/>
      <c r="D283" s="35"/>
      <c r="E283" s="35"/>
      <c r="F283" s="35"/>
      <c r="G283" s="35"/>
    </row>
    <row r="284" spans="1:7" x14ac:dyDescent="0.25">
      <c r="A284" s="9" t="str">
        <f t="shared" si="4"/>
        <v/>
      </c>
      <c r="B284" s="35"/>
      <c r="C284" s="35"/>
      <c r="D284" s="35"/>
      <c r="E284" s="35"/>
      <c r="F284" s="35"/>
      <c r="G284" s="35"/>
    </row>
    <row r="285" spans="1:7" x14ac:dyDescent="0.25">
      <c r="A285" s="9" t="str">
        <f t="shared" si="4"/>
        <v/>
      </c>
      <c r="B285" s="35"/>
      <c r="C285" s="35"/>
      <c r="D285" s="35"/>
      <c r="E285" s="35"/>
      <c r="F285" s="35"/>
      <c r="G285" s="35"/>
    </row>
    <row r="286" spans="1:7" x14ac:dyDescent="0.25">
      <c r="A286" s="9" t="str">
        <f t="shared" si="4"/>
        <v/>
      </c>
      <c r="B286" s="35"/>
      <c r="C286" s="35"/>
      <c r="D286" s="35"/>
      <c r="E286" s="35"/>
      <c r="F286" s="35"/>
      <c r="G286" s="35"/>
    </row>
    <row r="287" spans="1:7" x14ac:dyDescent="0.25">
      <c r="A287" s="9" t="str">
        <f t="shared" si="4"/>
        <v/>
      </c>
      <c r="B287" s="35"/>
      <c r="C287" s="35"/>
      <c r="D287" s="35"/>
      <c r="E287" s="35"/>
      <c r="F287" s="35"/>
      <c r="G287" s="35"/>
    </row>
    <row r="288" spans="1:7" x14ac:dyDescent="0.25">
      <c r="A288" s="9" t="str">
        <f t="shared" si="4"/>
        <v/>
      </c>
      <c r="B288" s="35"/>
      <c r="C288" s="35"/>
      <c r="D288" s="35"/>
      <c r="E288" s="35"/>
      <c r="F288" s="35"/>
      <c r="G288" s="35"/>
    </row>
    <row r="289" spans="1:7" x14ac:dyDescent="0.25">
      <c r="A289" s="9" t="str">
        <f t="shared" si="4"/>
        <v/>
      </c>
      <c r="B289" s="35"/>
      <c r="C289" s="35"/>
      <c r="D289" s="35"/>
      <c r="E289" s="35"/>
      <c r="F289" s="35"/>
      <c r="G289" s="35"/>
    </row>
    <row r="290" spans="1:7" x14ac:dyDescent="0.25">
      <c r="A290" s="9" t="str">
        <f t="shared" si="4"/>
        <v/>
      </c>
      <c r="B290" s="35"/>
      <c r="C290" s="35"/>
      <c r="D290" s="35"/>
      <c r="E290" s="35"/>
      <c r="F290" s="35"/>
      <c r="G290" s="35"/>
    </row>
    <row r="291" spans="1:7" x14ac:dyDescent="0.25">
      <c r="A291" s="9" t="str">
        <f t="shared" si="4"/>
        <v/>
      </c>
      <c r="B291" s="35"/>
      <c r="C291" s="35"/>
      <c r="D291" s="35"/>
      <c r="E291" s="35"/>
      <c r="F291" s="35"/>
      <c r="G291" s="35"/>
    </row>
    <row r="292" spans="1:7" x14ac:dyDescent="0.25">
      <c r="A292" s="9" t="str">
        <f t="shared" si="4"/>
        <v/>
      </c>
      <c r="B292" s="35"/>
      <c r="C292" s="35"/>
      <c r="D292" s="35"/>
      <c r="E292" s="35"/>
      <c r="F292" s="35"/>
      <c r="G292" s="35"/>
    </row>
    <row r="293" spans="1:7" x14ac:dyDescent="0.25">
      <c r="A293" s="9" t="str">
        <f t="shared" si="4"/>
        <v/>
      </c>
      <c r="B293" s="35"/>
      <c r="C293" s="35"/>
      <c r="D293" s="35"/>
      <c r="E293" s="35"/>
      <c r="F293" s="35"/>
      <c r="G293" s="35"/>
    </row>
    <row r="294" spans="1:7" x14ac:dyDescent="0.25">
      <c r="A294" s="9" t="str">
        <f t="shared" si="4"/>
        <v/>
      </c>
      <c r="B294" s="35"/>
      <c r="C294" s="35"/>
      <c r="D294" s="35"/>
      <c r="E294" s="35"/>
      <c r="F294" s="35"/>
      <c r="G294" s="35"/>
    </row>
    <row r="295" spans="1:7" x14ac:dyDescent="0.25">
      <c r="A295" s="9" t="str">
        <f t="shared" si="4"/>
        <v/>
      </c>
      <c r="B295" s="35"/>
      <c r="C295" s="35"/>
      <c r="D295" s="35"/>
      <c r="E295" s="35"/>
      <c r="F295" s="35"/>
      <c r="G295" s="35"/>
    </row>
    <row r="296" spans="1:7" x14ac:dyDescent="0.25">
      <c r="A296" s="9" t="str">
        <f t="shared" si="4"/>
        <v/>
      </c>
      <c r="B296" s="35"/>
      <c r="C296" s="35"/>
      <c r="D296" s="35"/>
      <c r="E296" s="35"/>
      <c r="F296" s="35"/>
      <c r="G296" s="35"/>
    </row>
    <row r="297" spans="1:7" x14ac:dyDescent="0.25">
      <c r="A297" s="9" t="str">
        <f t="shared" si="4"/>
        <v/>
      </c>
      <c r="B297" s="35"/>
      <c r="C297" s="35"/>
      <c r="D297" s="35"/>
      <c r="E297" s="35"/>
      <c r="F297" s="35"/>
      <c r="G297" s="35"/>
    </row>
    <row r="298" spans="1:7" x14ac:dyDescent="0.25">
      <c r="A298" s="9" t="str">
        <f t="shared" si="4"/>
        <v/>
      </c>
      <c r="B298" s="35"/>
      <c r="C298" s="35"/>
      <c r="D298" s="35"/>
      <c r="E298" s="35"/>
      <c r="F298" s="35"/>
      <c r="G298" s="35"/>
    </row>
    <row r="299" spans="1:7" x14ac:dyDescent="0.25">
      <c r="A299" s="9" t="str">
        <f t="shared" si="4"/>
        <v/>
      </c>
      <c r="B299" s="35"/>
      <c r="C299" s="35"/>
      <c r="D299" s="35"/>
      <c r="E299" s="35"/>
      <c r="F299" s="35"/>
      <c r="G299" s="35"/>
    </row>
    <row r="300" spans="1:7" x14ac:dyDescent="0.25">
      <c r="A300" s="9" t="str">
        <f t="shared" si="4"/>
        <v/>
      </c>
      <c r="B300" s="35"/>
      <c r="C300" s="35"/>
      <c r="D300" s="35"/>
      <c r="E300" s="35"/>
      <c r="F300" s="35"/>
      <c r="G300" s="35"/>
    </row>
    <row r="301" spans="1:7" x14ac:dyDescent="0.25">
      <c r="A301" s="9" t="str">
        <f t="shared" si="4"/>
        <v/>
      </c>
      <c r="B301" s="35"/>
      <c r="C301" s="35"/>
      <c r="D301" s="35"/>
      <c r="E301" s="35"/>
      <c r="F301" s="35"/>
      <c r="G301" s="35"/>
    </row>
    <row r="302" spans="1:7" x14ac:dyDescent="0.25">
      <c r="A302" s="9" t="str">
        <f t="shared" si="4"/>
        <v/>
      </c>
      <c r="B302" s="35"/>
      <c r="C302" s="35"/>
      <c r="D302" s="35"/>
      <c r="E302" s="35"/>
      <c r="F302" s="35"/>
      <c r="G302" s="35"/>
    </row>
    <row r="303" spans="1:7" x14ac:dyDescent="0.25">
      <c r="A303" s="9" t="str">
        <f t="shared" si="4"/>
        <v/>
      </c>
      <c r="B303" s="35"/>
      <c r="C303" s="35"/>
      <c r="D303" s="35"/>
      <c r="E303" s="35"/>
      <c r="F303" s="35"/>
      <c r="G303" s="35"/>
    </row>
    <row r="304" spans="1:7" x14ac:dyDescent="0.25">
      <c r="A304" s="9" t="str">
        <f t="shared" si="4"/>
        <v/>
      </c>
      <c r="B304" s="35"/>
      <c r="C304" s="35"/>
      <c r="D304" s="35"/>
      <c r="E304" s="35"/>
      <c r="F304" s="35"/>
      <c r="G304" s="35"/>
    </row>
    <row r="305" spans="1:7" x14ac:dyDescent="0.25">
      <c r="A305" s="9" t="str">
        <f t="shared" si="4"/>
        <v/>
      </c>
      <c r="B305" s="35"/>
      <c r="C305" s="35"/>
      <c r="D305" s="35"/>
      <c r="E305" s="35"/>
      <c r="F305" s="35"/>
      <c r="G305" s="35"/>
    </row>
    <row r="306" spans="1:7" x14ac:dyDescent="0.25">
      <c r="A306" s="9" t="str">
        <f t="shared" si="4"/>
        <v/>
      </c>
      <c r="B306" s="35"/>
      <c r="C306" s="35"/>
      <c r="D306" s="35"/>
      <c r="E306" s="35"/>
      <c r="F306" s="35"/>
      <c r="G306" s="35"/>
    </row>
    <row r="307" spans="1:7" x14ac:dyDescent="0.25">
      <c r="A307" s="9" t="str">
        <f t="shared" si="4"/>
        <v/>
      </c>
      <c r="B307" s="35"/>
      <c r="C307" s="35"/>
      <c r="D307" s="35"/>
      <c r="E307" s="35"/>
      <c r="F307" s="35"/>
      <c r="G307" s="35"/>
    </row>
    <row r="308" spans="1:7" x14ac:dyDescent="0.25">
      <c r="A308" s="9" t="str">
        <f t="shared" si="4"/>
        <v/>
      </c>
      <c r="B308" s="35"/>
      <c r="C308" s="35"/>
      <c r="D308" s="35"/>
      <c r="E308" s="35"/>
      <c r="F308" s="35"/>
      <c r="G308" s="35"/>
    </row>
    <row r="309" spans="1:7" x14ac:dyDescent="0.25">
      <c r="A309" s="9" t="str">
        <f t="shared" si="4"/>
        <v/>
      </c>
      <c r="B309" s="35"/>
      <c r="C309" s="35"/>
      <c r="D309" s="35"/>
      <c r="E309" s="35"/>
      <c r="F309" s="35"/>
      <c r="G309" s="35"/>
    </row>
    <row r="310" spans="1:7" x14ac:dyDescent="0.25">
      <c r="A310" s="9" t="str">
        <f t="shared" si="4"/>
        <v/>
      </c>
      <c r="B310" s="35"/>
      <c r="C310" s="35"/>
      <c r="D310" s="35"/>
      <c r="E310" s="35"/>
      <c r="F310" s="35"/>
      <c r="G310" s="35"/>
    </row>
    <row r="311" spans="1:7" x14ac:dyDescent="0.25">
      <c r="A311" s="9" t="str">
        <f t="shared" si="4"/>
        <v/>
      </c>
      <c r="B311" s="35"/>
      <c r="C311" s="35"/>
      <c r="D311" s="35"/>
      <c r="E311" s="35"/>
      <c r="F311" s="35"/>
      <c r="G311" s="35"/>
    </row>
    <row r="312" spans="1:7" x14ac:dyDescent="0.25">
      <c r="A312" s="9" t="str">
        <f t="shared" si="4"/>
        <v/>
      </c>
      <c r="B312" s="35"/>
      <c r="C312" s="35"/>
      <c r="D312" s="35"/>
      <c r="E312" s="35"/>
      <c r="F312" s="35"/>
      <c r="G312" s="35"/>
    </row>
    <row r="313" spans="1:7" x14ac:dyDescent="0.25">
      <c r="A313" s="9" t="str">
        <f t="shared" si="4"/>
        <v/>
      </c>
      <c r="B313" s="35"/>
      <c r="C313" s="35"/>
      <c r="D313" s="35"/>
      <c r="E313" s="35"/>
      <c r="F313" s="35"/>
      <c r="G313" s="35"/>
    </row>
    <row r="314" spans="1:7" x14ac:dyDescent="0.25">
      <c r="A314" s="9" t="str">
        <f t="shared" si="4"/>
        <v/>
      </c>
      <c r="B314" s="35"/>
      <c r="C314" s="35"/>
      <c r="D314" s="35"/>
      <c r="E314" s="35"/>
      <c r="F314" s="35"/>
      <c r="G314" s="35"/>
    </row>
    <row r="315" spans="1:7" x14ac:dyDescent="0.25">
      <c r="A315" s="9" t="str">
        <f t="shared" si="4"/>
        <v/>
      </c>
      <c r="B315" s="35"/>
      <c r="C315" s="35"/>
      <c r="D315" s="35"/>
      <c r="E315" s="35"/>
      <c r="F315" s="35"/>
      <c r="G315" s="35"/>
    </row>
    <row r="316" spans="1:7" x14ac:dyDescent="0.25">
      <c r="A316" s="9" t="str">
        <f t="shared" si="4"/>
        <v/>
      </c>
      <c r="B316" s="35"/>
      <c r="C316" s="35"/>
      <c r="D316" s="35"/>
      <c r="E316" s="35"/>
      <c r="F316" s="35"/>
      <c r="G316" s="35"/>
    </row>
    <row r="317" spans="1:7" x14ac:dyDescent="0.25">
      <c r="A317" s="9" t="str">
        <f t="shared" si="4"/>
        <v/>
      </c>
      <c r="B317" s="35"/>
      <c r="C317" s="35"/>
      <c r="D317" s="35"/>
      <c r="E317" s="35"/>
      <c r="F317" s="35"/>
      <c r="G317" s="35"/>
    </row>
    <row r="318" spans="1:7" x14ac:dyDescent="0.25">
      <c r="A318" s="9" t="str">
        <f t="shared" si="4"/>
        <v/>
      </c>
      <c r="B318" s="35"/>
      <c r="C318" s="35"/>
      <c r="D318" s="35"/>
      <c r="E318" s="35"/>
      <c r="F318" s="35"/>
      <c r="G318" s="35"/>
    </row>
    <row r="319" spans="1:7" x14ac:dyDescent="0.25">
      <c r="A319" s="9" t="str">
        <f t="shared" si="4"/>
        <v/>
      </c>
      <c r="B319" s="35"/>
      <c r="C319" s="35"/>
      <c r="D319" s="35"/>
      <c r="E319" s="35"/>
      <c r="F319" s="35"/>
      <c r="G319" s="35"/>
    </row>
    <row r="320" spans="1:7" x14ac:dyDescent="0.25">
      <c r="A320" s="9" t="str">
        <f t="shared" si="4"/>
        <v/>
      </c>
      <c r="B320" s="35"/>
      <c r="C320" s="35"/>
      <c r="D320" s="35"/>
      <c r="E320" s="35"/>
      <c r="F320" s="35"/>
      <c r="G320" s="35"/>
    </row>
    <row r="321" spans="1:7" x14ac:dyDescent="0.25">
      <c r="A321" s="9" t="str">
        <f t="shared" si="4"/>
        <v/>
      </c>
      <c r="B321" s="35"/>
      <c r="C321" s="35"/>
      <c r="D321" s="35"/>
      <c r="E321" s="35"/>
      <c r="F321" s="35"/>
      <c r="G321" s="35"/>
    </row>
    <row r="322" spans="1:7" x14ac:dyDescent="0.25">
      <c r="A322" s="9" t="str">
        <f t="shared" si="4"/>
        <v/>
      </c>
      <c r="B322" s="35"/>
      <c r="C322" s="35"/>
      <c r="D322" s="35"/>
      <c r="E322" s="35"/>
      <c r="F322" s="35"/>
      <c r="G322" s="35"/>
    </row>
    <row r="323" spans="1:7" x14ac:dyDescent="0.25">
      <c r="A323" s="9" t="str">
        <f t="shared" si="4"/>
        <v/>
      </c>
      <c r="B323" s="35"/>
      <c r="C323" s="35"/>
      <c r="D323" s="35"/>
      <c r="E323" s="35"/>
      <c r="F323" s="35"/>
      <c r="G323" s="35"/>
    </row>
    <row r="324" spans="1:7" x14ac:dyDescent="0.25">
      <c r="A324" s="9" t="str">
        <f t="shared" si="4"/>
        <v/>
      </c>
      <c r="B324" s="35"/>
      <c r="C324" s="35"/>
      <c r="D324" s="35"/>
      <c r="E324" s="35"/>
      <c r="F324" s="35"/>
      <c r="G324" s="35"/>
    </row>
    <row r="325" spans="1:7" x14ac:dyDescent="0.25">
      <c r="A325" s="9" t="str">
        <f t="shared" ref="A325:A388" si="5">IF(B325&lt;&gt;"",A324+1,"")</f>
        <v/>
      </c>
      <c r="B325" s="35"/>
      <c r="C325" s="35"/>
      <c r="D325" s="35"/>
      <c r="E325" s="35"/>
      <c r="F325" s="35"/>
      <c r="G325" s="35"/>
    </row>
    <row r="326" spans="1:7" x14ac:dyDescent="0.25">
      <c r="A326" s="9" t="str">
        <f t="shared" si="5"/>
        <v/>
      </c>
      <c r="B326" s="35"/>
      <c r="C326" s="35"/>
      <c r="D326" s="35"/>
      <c r="E326" s="35"/>
      <c r="F326" s="35"/>
      <c r="G326" s="35"/>
    </row>
    <row r="327" spans="1:7" x14ac:dyDescent="0.25">
      <c r="A327" s="9" t="str">
        <f t="shared" si="5"/>
        <v/>
      </c>
      <c r="B327" s="35"/>
      <c r="C327" s="35"/>
      <c r="D327" s="35"/>
      <c r="E327" s="35"/>
      <c r="F327" s="35"/>
      <c r="G327" s="35"/>
    </row>
    <row r="328" spans="1:7" x14ac:dyDescent="0.25">
      <c r="A328" s="9" t="str">
        <f t="shared" si="5"/>
        <v/>
      </c>
      <c r="B328" s="35"/>
      <c r="C328" s="35"/>
      <c r="D328" s="35"/>
      <c r="E328" s="35"/>
      <c r="F328" s="35"/>
      <c r="G328" s="35"/>
    </row>
    <row r="329" spans="1:7" x14ac:dyDescent="0.25">
      <c r="A329" s="9" t="str">
        <f t="shared" si="5"/>
        <v/>
      </c>
      <c r="B329" s="35"/>
      <c r="C329" s="35"/>
      <c r="D329" s="35"/>
      <c r="E329" s="35"/>
      <c r="F329" s="35"/>
      <c r="G329" s="35"/>
    </row>
    <row r="330" spans="1:7" x14ac:dyDescent="0.25">
      <c r="A330" s="9" t="str">
        <f t="shared" si="5"/>
        <v/>
      </c>
      <c r="B330" s="35"/>
      <c r="C330" s="35"/>
      <c r="D330" s="35"/>
      <c r="E330" s="35"/>
      <c r="F330" s="35"/>
      <c r="G330" s="35"/>
    </row>
    <row r="331" spans="1:7" x14ac:dyDescent="0.25">
      <c r="A331" s="9" t="str">
        <f t="shared" si="5"/>
        <v/>
      </c>
      <c r="B331" s="35"/>
      <c r="C331" s="35"/>
      <c r="D331" s="35"/>
      <c r="E331" s="35"/>
      <c r="F331" s="35"/>
      <c r="G331" s="35"/>
    </row>
    <row r="332" spans="1:7" x14ac:dyDescent="0.25">
      <c r="A332" s="9" t="str">
        <f t="shared" si="5"/>
        <v/>
      </c>
      <c r="B332" s="35"/>
      <c r="C332" s="35"/>
      <c r="D332" s="35"/>
      <c r="E332" s="35"/>
      <c r="F332" s="35"/>
      <c r="G332" s="35"/>
    </row>
    <row r="333" spans="1:7" x14ac:dyDescent="0.25">
      <c r="A333" s="9" t="str">
        <f t="shared" si="5"/>
        <v/>
      </c>
      <c r="B333" s="35"/>
      <c r="C333" s="35"/>
      <c r="D333" s="35"/>
      <c r="E333" s="35"/>
      <c r="F333" s="35"/>
      <c r="G333" s="35"/>
    </row>
    <row r="334" spans="1:7" x14ac:dyDescent="0.25">
      <c r="A334" s="9" t="str">
        <f t="shared" si="5"/>
        <v/>
      </c>
      <c r="B334" s="35"/>
      <c r="C334" s="35"/>
      <c r="D334" s="35"/>
      <c r="E334" s="35"/>
      <c r="F334" s="35"/>
      <c r="G334" s="35"/>
    </row>
    <row r="335" spans="1:7" x14ac:dyDescent="0.25">
      <c r="A335" s="9" t="str">
        <f t="shared" si="5"/>
        <v/>
      </c>
      <c r="B335" s="35"/>
      <c r="C335" s="35"/>
      <c r="D335" s="35"/>
      <c r="E335" s="35"/>
      <c r="F335" s="35"/>
      <c r="G335" s="35"/>
    </row>
    <row r="336" spans="1:7" x14ac:dyDescent="0.25">
      <c r="A336" s="9" t="str">
        <f t="shared" si="5"/>
        <v/>
      </c>
      <c r="B336" s="35"/>
      <c r="C336" s="35"/>
      <c r="D336" s="35"/>
      <c r="E336" s="35"/>
      <c r="F336" s="35"/>
      <c r="G336" s="35"/>
    </row>
    <row r="337" spans="1:7" x14ac:dyDescent="0.25">
      <c r="A337" s="9" t="str">
        <f t="shared" si="5"/>
        <v/>
      </c>
      <c r="B337" s="35"/>
      <c r="C337" s="35"/>
      <c r="D337" s="35"/>
      <c r="E337" s="35"/>
      <c r="F337" s="35"/>
      <c r="G337" s="35"/>
    </row>
    <row r="338" spans="1:7" x14ac:dyDescent="0.25">
      <c r="A338" s="9" t="str">
        <f t="shared" si="5"/>
        <v/>
      </c>
      <c r="B338" s="35"/>
      <c r="C338" s="35"/>
      <c r="D338" s="35"/>
      <c r="E338" s="35"/>
      <c r="F338" s="35"/>
      <c r="G338" s="35"/>
    </row>
    <row r="339" spans="1:7" x14ac:dyDescent="0.25">
      <c r="A339" s="9" t="str">
        <f t="shared" si="5"/>
        <v/>
      </c>
      <c r="B339" s="35"/>
      <c r="C339" s="35"/>
      <c r="D339" s="35"/>
      <c r="E339" s="35"/>
      <c r="F339" s="35"/>
      <c r="G339" s="35"/>
    </row>
    <row r="340" spans="1:7" x14ac:dyDescent="0.25">
      <c r="A340" s="9" t="str">
        <f t="shared" si="5"/>
        <v/>
      </c>
      <c r="B340" s="35"/>
      <c r="C340" s="35"/>
      <c r="D340" s="35"/>
      <c r="E340" s="35"/>
      <c r="F340" s="35"/>
      <c r="G340" s="35"/>
    </row>
    <row r="341" spans="1:7" x14ac:dyDescent="0.25">
      <c r="A341" s="9" t="str">
        <f t="shared" si="5"/>
        <v/>
      </c>
      <c r="B341" s="35"/>
      <c r="C341" s="35"/>
      <c r="D341" s="35"/>
      <c r="E341" s="35"/>
      <c r="F341" s="35"/>
      <c r="G341" s="35"/>
    </row>
    <row r="342" spans="1:7" x14ac:dyDescent="0.25">
      <c r="A342" s="9" t="str">
        <f t="shared" si="5"/>
        <v/>
      </c>
      <c r="B342" s="35"/>
      <c r="C342" s="35"/>
      <c r="D342" s="35"/>
      <c r="E342" s="35"/>
      <c r="F342" s="35"/>
      <c r="G342" s="35"/>
    </row>
    <row r="343" spans="1:7" x14ac:dyDescent="0.25">
      <c r="A343" s="9" t="str">
        <f t="shared" si="5"/>
        <v/>
      </c>
      <c r="B343" s="35"/>
      <c r="C343" s="35"/>
      <c r="D343" s="35"/>
      <c r="E343" s="35"/>
      <c r="F343" s="35"/>
      <c r="G343" s="35"/>
    </row>
    <row r="344" spans="1:7" x14ac:dyDescent="0.25">
      <c r="A344" s="9" t="str">
        <f t="shared" si="5"/>
        <v/>
      </c>
      <c r="B344" s="35"/>
      <c r="C344" s="35"/>
      <c r="D344" s="35"/>
      <c r="E344" s="35"/>
      <c r="F344" s="35"/>
      <c r="G344" s="35"/>
    </row>
    <row r="345" spans="1:7" x14ac:dyDescent="0.25">
      <c r="A345" s="9" t="str">
        <f t="shared" si="5"/>
        <v/>
      </c>
      <c r="B345" s="35"/>
      <c r="C345" s="35"/>
      <c r="D345" s="35"/>
      <c r="E345" s="35"/>
      <c r="F345" s="35"/>
      <c r="G345" s="35"/>
    </row>
    <row r="346" spans="1:7" x14ac:dyDescent="0.25">
      <c r="A346" s="9" t="str">
        <f t="shared" si="5"/>
        <v/>
      </c>
      <c r="B346" s="35"/>
      <c r="C346" s="35"/>
      <c r="D346" s="35"/>
      <c r="E346" s="35"/>
      <c r="F346" s="35"/>
      <c r="G346" s="35"/>
    </row>
    <row r="347" spans="1:7" x14ac:dyDescent="0.25">
      <c r="A347" s="9" t="str">
        <f t="shared" si="5"/>
        <v/>
      </c>
      <c r="B347" s="35"/>
      <c r="C347" s="35"/>
      <c r="D347" s="35"/>
      <c r="E347" s="35"/>
      <c r="F347" s="35"/>
      <c r="G347" s="35"/>
    </row>
    <row r="348" spans="1:7" x14ac:dyDescent="0.25">
      <c r="A348" s="9" t="str">
        <f t="shared" si="5"/>
        <v/>
      </c>
      <c r="B348" s="35"/>
      <c r="C348" s="35"/>
      <c r="D348" s="35"/>
      <c r="E348" s="35"/>
      <c r="F348" s="35"/>
      <c r="G348" s="35"/>
    </row>
    <row r="349" spans="1:7" x14ac:dyDescent="0.25">
      <c r="A349" s="9" t="str">
        <f t="shared" si="5"/>
        <v/>
      </c>
      <c r="B349" s="35"/>
      <c r="C349" s="35"/>
      <c r="D349" s="35"/>
      <c r="E349" s="35"/>
      <c r="F349" s="35"/>
      <c r="G349" s="35"/>
    </row>
    <row r="350" spans="1:7" x14ac:dyDescent="0.25">
      <c r="A350" s="9" t="str">
        <f t="shared" si="5"/>
        <v/>
      </c>
      <c r="B350" s="35"/>
      <c r="C350" s="35"/>
      <c r="D350" s="35"/>
      <c r="E350" s="35"/>
      <c r="F350" s="35"/>
      <c r="G350" s="35"/>
    </row>
    <row r="351" spans="1:7" x14ac:dyDescent="0.25">
      <c r="A351" s="9" t="str">
        <f t="shared" si="5"/>
        <v/>
      </c>
      <c r="B351" s="35"/>
      <c r="C351" s="35"/>
      <c r="D351" s="35"/>
      <c r="E351" s="35"/>
      <c r="F351" s="35"/>
      <c r="G351" s="35"/>
    </row>
    <row r="352" spans="1:7" x14ac:dyDescent="0.25">
      <c r="A352" s="9" t="str">
        <f t="shared" si="5"/>
        <v/>
      </c>
      <c r="B352" s="35"/>
      <c r="C352" s="35"/>
      <c r="D352" s="35"/>
      <c r="E352" s="35"/>
      <c r="F352" s="35"/>
      <c r="G352" s="35"/>
    </row>
    <row r="353" spans="1:7" x14ac:dyDescent="0.25">
      <c r="A353" s="9" t="str">
        <f t="shared" si="5"/>
        <v/>
      </c>
      <c r="B353" s="35"/>
      <c r="C353" s="35"/>
      <c r="D353" s="35"/>
      <c r="E353" s="35"/>
      <c r="F353" s="35"/>
      <c r="G353" s="35"/>
    </row>
    <row r="354" spans="1:7" x14ac:dyDescent="0.25">
      <c r="A354" s="9" t="str">
        <f t="shared" si="5"/>
        <v/>
      </c>
      <c r="B354" s="35"/>
      <c r="C354" s="35"/>
      <c r="D354" s="35"/>
      <c r="E354" s="35"/>
      <c r="F354" s="35"/>
      <c r="G354" s="35"/>
    </row>
    <row r="355" spans="1:7" x14ac:dyDescent="0.25">
      <c r="A355" s="9" t="str">
        <f t="shared" si="5"/>
        <v/>
      </c>
      <c r="B355" s="35"/>
      <c r="C355" s="35"/>
      <c r="D355" s="35"/>
      <c r="E355" s="35"/>
      <c r="F355" s="35"/>
      <c r="G355" s="35"/>
    </row>
    <row r="356" spans="1:7" x14ac:dyDescent="0.25">
      <c r="A356" s="9" t="str">
        <f t="shared" si="5"/>
        <v/>
      </c>
      <c r="B356" s="35"/>
      <c r="C356" s="35"/>
      <c r="D356" s="35"/>
      <c r="E356" s="35"/>
      <c r="F356" s="35"/>
      <c r="G356" s="35"/>
    </row>
    <row r="357" spans="1:7" x14ac:dyDescent="0.25">
      <c r="A357" s="9" t="str">
        <f t="shared" si="5"/>
        <v/>
      </c>
      <c r="B357" s="35"/>
      <c r="C357" s="35"/>
      <c r="D357" s="35"/>
      <c r="E357" s="35"/>
      <c r="F357" s="35"/>
      <c r="G357" s="35"/>
    </row>
    <row r="358" spans="1:7" x14ac:dyDescent="0.25">
      <c r="A358" s="9" t="str">
        <f t="shared" si="5"/>
        <v/>
      </c>
      <c r="B358" s="35"/>
      <c r="C358" s="35"/>
      <c r="D358" s="35"/>
      <c r="E358" s="35"/>
      <c r="F358" s="35"/>
      <c r="G358" s="35"/>
    </row>
    <row r="359" spans="1:7" x14ac:dyDescent="0.25">
      <c r="A359" s="9" t="str">
        <f t="shared" si="5"/>
        <v/>
      </c>
      <c r="B359" s="35"/>
      <c r="C359" s="35"/>
      <c r="D359" s="35"/>
      <c r="E359" s="35"/>
      <c r="F359" s="35"/>
      <c r="G359" s="35"/>
    </row>
    <row r="360" spans="1:7" x14ac:dyDescent="0.25">
      <c r="A360" s="9" t="str">
        <f t="shared" si="5"/>
        <v/>
      </c>
      <c r="B360" s="35"/>
      <c r="C360" s="35"/>
      <c r="D360" s="35"/>
      <c r="E360" s="35"/>
      <c r="F360" s="35"/>
      <c r="G360" s="35"/>
    </row>
    <row r="361" spans="1:7" x14ac:dyDescent="0.25">
      <c r="A361" s="9" t="str">
        <f t="shared" si="5"/>
        <v/>
      </c>
      <c r="B361" s="35"/>
      <c r="C361" s="35"/>
      <c r="D361" s="35"/>
      <c r="E361" s="35"/>
      <c r="F361" s="35"/>
      <c r="G361" s="35"/>
    </row>
    <row r="362" spans="1:7" x14ac:dyDescent="0.25">
      <c r="A362" s="9" t="str">
        <f t="shared" si="5"/>
        <v/>
      </c>
      <c r="B362" s="35"/>
      <c r="C362" s="35"/>
      <c r="D362" s="35"/>
      <c r="E362" s="35"/>
      <c r="F362" s="35"/>
      <c r="G362" s="35"/>
    </row>
    <row r="363" spans="1:7" x14ac:dyDescent="0.25">
      <c r="A363" s="9" t="str">
        <f t="shared" si="5"/>
        <v/>
      </c>
      <c r="B363" s="35"/>
      <c r="C363" s="35"/>
      <c r="D363" s="35"/>
      <c r="E363" s="35"/>
      <c r="F363" s="35"/>
      <c r="G363" s="35"/>
    </row>
    <row r="364" spans="1:7" x14ac:dyDescent="0.25">
      <c r="A364" s="9" t="str">
        <f t="shared" si="5"/>
        <v/>
      </c>
      <c r="B364" s="35"/>
      <c r="C364" s="35"/>
      <c r="D364" s="35"/>
      <c r="E364" s="35"/>
      <c r="F364" s="35"/>
      <c r="G364" s="35"/>
    </row>
    <row r="365" spans="1:7" x14ac:dyDescent="0.25">
      <c r="A365" s="9" t="str">
        <f t="shared" si="5"/>
        <v/>
      </c>
      <c r="B365" s="35"/>
      <c r="C365" s="35"/>
      <c r="D365" s="35"/>
      <c r="E365" s="35"/>
      <c r="F365" s="35"/>
      <c r="G365" s="35"/>
    </row>
    <row r="366" spans="1:7" x14ac:dyDescent="0.25">
      <c r="A366" s="9" t="str">
        <f t="shared" si="5"/>
        <v/>
      </c>
      <c r="B366" s="35"/>
      <c r="C366" s="35"/>
      <c r="D366" s="35"/>
      <c r="E366" s="35"/>
      <c r="F366" s="35"/>
      <c r="G366" s="35"/>
    </row>
    <row r="367" spans="1:7" x14ac:dyDescent="0.25">
      <c r="A367" s="9" t="str">
        <f t="shared" si="5"/>
        <v/>
      </c>
      <c r="B367" s="35"/>
      <c r="C367" s="35"/>
      <c r="D367" s="35"/>
      <c r="E367" s="35"/>
      <c r="F367" s="35"/>
      <c r="G367" s="35"/>
    </row>
    <row r="368" spans="1:7" x14ac:dyDescent="0.25">
      <c r="A368" s="9" t="str">
        <f t="shared" si="5"/>
        <v/>
      </c>
      <c r="B368" s="35"/>
      <c r="C368" s="35"/>
      <c r="D368" s="35"/>
      <c r="E368" s="35"/>
      <c r="F368" s="35"/>
      <c r="G368" s="35"/>
    </row>
    <row r="369" spans="1:7" x14ac:dyDescent="0.25">
      <c r="A369" s="9" t="str">
        <f t="shared" si="5"/>
        <v/>
      </c>
      <c r="B369" s="35"/>
      <c r="C369" s="35"/>
      <c r="D369" s="35"/>
      <c r="E369" s="35"/>
      <c r="F369" s="35"/>
      <c r="G369" s="35"/>
    </row>
    <row r="370" spans="1:7" x14ac:dyDescent="0.25">
      <c r="A370" s="9" t="str">
        <f t="shared" si="5"/>
        <v/>
      </c>
      <c r="B370" s="35"/>
      <c r="C370" s="35"/>
      <c r="D370" s="35"/>
      <c r="E370" s="35"/>
      <c r="F370" s="35"/>
      <c r="G370" s="35"/>
    </row>
    <row r="371" spans="1:7" x14ac:dyDescent="0.25">
      <c r="A371" s="9" t="str">
        <f t="shared" si="5"/>
        <v/>
      </c>
      <c r="B371" s="35"/>
      <c r="C371" s="35"/>
      <c r="D371" s="35"/>
      <c r="E371" s="35"/>
      <c r="F371" s="35"/>
      <c r="G371" s="35"/>
    </row>
    <row r="372" spans="1:7" x14ac:dyDescent="0.25">
      <c r="A372" s="9" t="str">
        <f t="shared" si="5"/>
        <v/>
      </c>
      <c r="B372" s="35"/>
      <c r="C372" s="35"/>
      <c r="D372" s="35"/>
      <c r="E372" s="35"/>
      <c r="F372" s="35"/>
      <c r="G372" s="35"/>
    </row>
    <row r="373" spans="1:7" x14ac:dyDescent="0.25">
      <c r="A373" s="9" t="str">
        <f t="shared" si="5"/>
        <v/>
      </c>
      <c r="B373" s="35"/>
      <c r="C373" s="35"/>
      <c r="D373" s="35"/>
      <c r="E373" s="35"/>
      <c r="F373" s="35"/>
      <c r="G373" s="35"/>
    </row>
    <row r="374" spans="1:7" x14ac:dyDescent="0.25">
      <c r="A374" s="9" t="str">
        <f t="shared" si="5"/>
        <v/>
      </c>
      <c r="B374" s="35"/>
      <c r="C374" s="35"/>
      <c r="D374" s="35"/>
      <c r="E374" s="35"/>
      <c r="F374" s="35"/>
      <c r="G374" s="35"/>
    </row>
    <row r="375" spans="1:7" x14ac:dyDescent="0.25">
      <c r="A375" s="9" t="str">
        <f t="shared" si="5"/>
        <v/>
      </c>
      <c r="B375" s="35"/>
      <c r="C375" s="35"/>
      <c r="D375" s="35"/>
      <c r="E375" s="35"/>
      <c r="F375" s="35"/>
      <c r="G375" s="35"/>
    </row>
    <row r="376" spans="1:7" x14ac:dyDescent="0.25">
      <c r="A376" s="9" t="str">
        <f t="shared" si="5"/>
        <v/>
      </c>
      <c r="B376" s="35"/>
      <c r="C376" s="35"/>
      <c r="D376" s="35"/>
      <c r="E376" s="35"/>
      <c r="F376" s="35"/>
      <c r="G376" s="35"/>
    </row>
    <row r="377" spans="1:7" x14ac:dyDescent="0.25">
      <c r="A377" s="9" t="str">
        <f t="shared" si="5"/>
        <v/>
      </c>
      <c r="B377" s="35"/>
      <c r="C377" s="35"/>
      <c r="D377" s="35"/>
      <c r="E377" s="35"/>
      <c r="F377" s="35"/>
      <c r="G377" s="35"/>
    </row>
    <row r="378" spans="1:7" x14ac:dyDescent="0.25">
      <c r="A378" s="9" t="str">
        <f t="shared" si="5"/>
        <v/>
      </c>
      <c r="B378" s="35"/>
      <c r="C378" s="35"/>
      <c r="D378" s="35"/>
      <c r="E378" s="35"/>
      <c r="F378" s="35"/>
      <c r="G378" s="35"/>
    </row>
    <row r="379" spans="1:7" x14ac:dyDescent="0.25">
      <c r="A379" s="9" t="str">
        <f t="shared" si="5"/>
        <v/>
      </c>
      <c r="B379" s="35"/>
      <c r="C379" s="35"/>
      <c r="D379" s="35"/>
      <c r="E379" s="35"/>
      <c r="F379" s="35"/>
      <c r="G379" s="35"/>
    </row>
    <row r="380" spans="1:7" x14ac:dyDescent="0.25">
      <c r="A380" s="9" t="str">
        <f t="shared" si="5"/>
        <v/>
      </c>
      <c r="B380" s="35"/>
      <c r="C380" s="35"/>
      <c r="D380" s="35"/>
      <c r="E380" s="35"/>
      <c r="F380" s="35"/>
      <c r="G380" s="35"/>
    </row>
    <row r="381" spans="1:7" x14ac:dyDescent="0.25">
      <c r="A381" s="9" t="str">
        <f t="shared" si="5"/>
        <v/>
      </c>
      <c r="B381" s="35"/>
      <c r="C381" s="35"/>
      <c r="D381" s="35"/>
      <c r="E381" s="35"/>
      <c r="F381" s="35"/>
      <c r="G381" s="35"/>
    </row>
    <row r="382" spans="1:7" x14ac:dyDescent="0.25">
      <c r="A382" s="9" t="str">
        <f t="shared" si="5"/>
        <v/>
      </c>
      <c r="B382" s="35"/>
      <c r="C382" s="35"/>
      <c r="D382" s="35"/>
      <c r="E382" s="35"/>
      <c r="F382" s="35"/>
      <c r="G382" s="35"/>
    </row>
    <row r="383" spans="1:7" x14ac:dyDescent="0.25">
      <c r="A383" s="9" t="str">
        <f t="shared" si="5"/>
        <v/>
      </c>
      <c r="B383" s="35"/>
      <c r="C383" s="35"/>
      <c r="D383" s="35"/>
      <c r="E383" s="35"/>
      <c r="F383" s="35"/>
      <c r="G383" s="35"/>
    </row>
    <row r="384" spans="1:7" x14ac:dyDescent="0.25">
      <c r="A384" s="9" t="str">
        <f t="shared" si="5"/>
        <v/>
      </c>
      <c r="B384" s="35"/>
      <c r="C384" s="35"/>
      <c r="D384" s="35"/>
      <c r="E384" s="35"/>
      <c r="F384" s="35"/>
      <c r="G384" s="35"/>
    </row>
    <row r="385" spans="1:7" x14ac:dyDescent="0.25">
      <c r="A385" s="9" t="str">
        <f t="shared" si="5"/>
        <v/>
      </c>
      <c r="B385" s="35"/>
      <c r="C385" s="35"/>
      <c r="D385" s="35"/>
      <c r="E385" s="35"/>
      <c r="F385" s="35"/>
      <c r="G385" s="35"/>
    </row>
    <row r="386" spans="1:7" x14ac:dyDescent="0.25">
      <c r="A386" s="9" t="str">
        <f t="shared" si="5"/>
        <v/>
      </c>
      <c r="B386" s="35"/>
      <c r="C386" s="35"/>
      <c r="D386" s="35"/>
      <c r="E386" s="35"/>
      <c r="F386" s="35"/>
      <c r="G386" s="35"/>
    </row>
    <row r="387" spans="1:7" x14ac:dyDescent="0.25">
      <c r="A387" s="9" t="str">
        <f t="shared" si="5"/>
        <v/>
      </c>
      <c r="B387" s="35"/>
      <c r="C387" s="35"/>
      <c r="D387" s="35"/>
      <c r="E387" s="35"/>
      <c r="F387" s="35"/>
      <c r="G387" s="35"/>
    </row>
    <row r="388" spans="1:7" x14ac:dyDescent="0.25">
      <c r="A388" s="9" t="str">
        <f t="shared" si="5"/>
        <v/>
      </c>
      <c r="B388" s="35"/>
      <c r="C388" s="35"/>
      <c r="D388" s="35"/>
      <c r="E388" s="35"/>
      <c r="F388" s="35"/>
      <c r="G388" s="35"/>
    </row>
    <row r="389" spans="1:7" x14ac:dyDescent="0.25">
      <c r="A389" s="9" t="str">
        <f t="shared" ref="A389:A452" si="6">IF(B389&lt;&gt;"",A388+1,"")</f>
        <v/>
      </c>
      <c r="B389" s="35"/>
      <c r="C389" s="35"/>
      <c r="D389" s="35"/>
      <c r="E389" s="35"/>
      <c r="F389" s="35"/>
      <c r="G389" s="35"/>
    </row>
    <row r="390" spans="1:7" x14ac:dyDescent="0.25">
      <c r="A390" s="9" t="str">
        <f t="shared" si="6"/>
        <v/>
      </c>
      <c r="B390" s="35"/>
      <c r="C390" s="35"/>
      <c r="D390" s="35"/>
      <c r="E390" s="35"/>
      <c r="F390" s="35"/>
      <c r="G390" s="35"/>
    </row>
    <row r="391" spans="1:7" x14ac:dyDescent="0.25">
      <c r="A391" s="9" t="str">
        <f t="shared" si="6"/>
        <v/>
      </c>
      <c r="B391" s="35"/>
      <c r="C391" s="35"/>
      <c r="D391" s="35"/>
      <c r="E391" s="35"/>
      <c r="F391" s="35"/>
      <c r="G391" s="35"/>
    </row>
    <row r="392" spans="1:7" x14ac:dyDescent="0.25">
      <c r="A392" s="9" t="str">
        <f t="shared" si="6"/>
        <v/>
      </c>
      <c r="B392" s="35"/>
      <c r="C392" s="35"/>
      <c r="D392" s="35"/>
      <c r="E392" s="35"/>
      <c r="F392" s="35"/>
      <c r="G392" s="35"/>
    </row>
    <row r="393" spans="1:7" x14ac:dyDescent="0.25">
      <c r="A393" s="9" t="str">
        <f t="shared" si="6"/>
        <v/>
      </c>
      <c r="B393" s="35"/>
      <c r="C393" s="35"/>
      <c r="D393" s="35"/>
      <c r="E393" s="35"/>
      <c r="F393" s="35"/>
      <c r="G393" s="35"/>
    </row>
    <row r="394" spans="1:7" x14ac:dyDescent="0.25">
      <c r="A394" s="9" t="str">
        <f t="shared" si="6"/>
        <v/>
      </c>
      <c r="B394" s="35"/>
      <c r="C394" s="35"/>
      <c r="D394" s="35"/>
      <c r="E394" s="35"/>
      <c r="F394" s="35"/>
      <c r="G394" s="35"/>
    </row>
    <row r="395" spans="1:7" x14ac:dyDescent="0.25">
      <c r="A395" s="9" t="str">
        <f t="shared" si="6"/>
        <v/>
      </c>
      <c r="B395" s="35"/>
      <c r="C395" s="35"/>
      <c r="D395" s="35"/>
      <c r="E395" s="35"/>
      <c r="F395" s="35"/>
      <c r="G395" s="35"/>
    </row>
    <row r="396" spans="1:7" x14ac:dyDescent="0.25">
      <c r="A396" s="9" t="str">
        <f t="shared" si="6"/>
        <v/>
      </c>
      <c r="B396" s="35"/>
      <c r="C396" s="35"/>
      <c r="D396" s="35"/>
      <c r="E396" s="35"/>
      <c r="F396" s="35"/>
      <c r="G396" s="35"/>
    </row>
    <row r="397" spans="1:7" x14ac:dyDescent="0.25">
      <c r="A397" s="9" t="str">
        <f t="shared" si="6"/>
        <v/>
      </c>
      <c r="B397" s="35"/>
      <c r="C397" s="35"/>
      <c r="D397" s="35"/>
      <c r="E397" s="35"/>
      <c r="F397" s="35"/>
      <c r="G397" s="35"/>
    </row>
    <row r="398" spans="1:7" x14ac:dyDescent="0.25">
      <c r="A398" s="9" t="str">
        <f t="shared" si="6"/>
        <v/>
      </c>
      <c r="B398" s="35"/>
      <c r="C398" s="35"/>
      <c r="D398" s="35"/>
      <c r="E398" s="35"/>
      <c r="F398" s="35"/>
      <c r="G398" s="35"/>
    </row>
    <row r="399" spans="1:7" x14ac:dyDescent="0.25">
      <c r="A399" s="9" t="str">
        <f t="shared" si="6"/>
        <v/>
      </c>
      <c r="B399" s="35"/>
      <c r="C399" s="35"/>
      <c r="D399" s="35"/>
      <c r="E399" s="35"/>
      <c r="F399" s="35"/>
      <c r="G399" s="35"/>
    </row>
    <row r="400" spans="1:7" x14ac:dyDescent="0.25">
      <c r="A400" s="9" t="str">
        <f t="shared" si="6"/>
        <v/>
      </c>
      <c r="B400" s="35"/>
      <c r="C400" s="35"/>
      <c r="D400" s="35"/>
      <c r="E400" s="35"/>
      <c r="F400" s="35"/>
      <c r="G400" s="35"/>
    </row>
    <row r="401" spans="1:7" x14ac:dyDescent="0.25">
      <c r="A401" s="9" t="str">
        <f t="shared" si="6"/>
        <v/>
      </c>
      <c r="B401" s="35"/>
      <c r="C401" s="35"/>
      <c r="D401" s="35"/>
      <c r="E401" s="35"/>
      <c r="F401" s="35"/>
      <c r="G401" s="35"/>
    </row>
    <row r="402" spans="1:7" x14ac:dyDescent="0.25">
      <c r="A402" s="9" t="str">
        <f t="shared" si="6"/>
        <v/>
      </c>
      <c r="B402" s="35"/>
      <c r="C402" s="35"/>
      <c r="D402" s="35"/>
      <c r="E402" s="35"/>
      <c r="F402" s="35"/>
      <c r="G402" s="35"/>
    </row>
    <row r="403" spans="1:7" x14ac:dyDescent="0.25">
      <c r="A403" s="9" t="str">
        <f t="shared" si="6"/>
        <v/>
      </c>
      <c r="B403" s="35"/>
      <c r="C403" s="35"/>
      <c r="D403" s="35"/>
      <c r="E403" s="35"/>
      <c r="F403" s="35"/>
      <c r="G403" s="35"/>
    </row>
    <row r="404" spans="1:7" x14ac:dyDescent="0.25">
      <c r="A404" s="9" t="str">
        <f t="shared" si="6"/>
        <v/>
      </c>
      <c r="B404" s="35"/>
      <c r="C404" s="35"/>
      <c r="D404" s="35"/>
      <c r="E404" s="35"/>
      <c r="F404" s="35"/>
      <c r="G404" s="35"/>
    </row>
    <row r="405" spans="1:7" x14ac:dyDescent="0.25">
      <c r="A405" s="9" t="str">
        <f t="shared" si="6"/>
        <v/>
      </c>
      <c r="B405" s="35"/>
      <c r="C405" s="35"/>
      <c r="D405" s="35"/>
      <c r="E405" s="35"/>
      <c r="F405" s="35"/>
      <c r="G405" s="35"/>
    </row>
    <row r="406" spans="1:7" x14ac:dyDescent="0.25">
      <c r="A406" s="9" t="str">
        <f t="shared" si="6"/>
        <v/>
      </c>
      <c r="B406" s="35"/>
      <c r="C406" s="35"/>
      <c r="D406" s="35"/>
      <c r="E406" s="35"/>
      <c r="F406" s="35"/>
      <c r="G406" s="35"/>
    </row>
    <row r="407" spans="1:7" x14ac:dyDescent="0.25">
      <c r="A407" s="9" t="str">
        <f t="shared" si="6"/>
        <v/>
      </c>
      <c r="B407" s="35"/>
      <c r="C407" s="35"/>
      <c r="D407" s="35"/>
      <c r="E407" s="35"/>
      <c r="F407" s="35"/>
      <c r="G407" s="35"/>
    </row>
    <row r="408" spans="1:7" x14ac:dyDescent="0.25">
      <c r="A408" s="9" t="str">
        <f t="shared" si="6"/>
        <v/>
      </c>
      <c r="B408" s="35"/>
      <c r="C408" s="35"/>
      <c r="D408" s="35"/>
      <c r="E408" s="35"/>
      <c r="F408" s="35"/>
      <c r="G408" s="35"/>
    </row>
    <row r="409" spans="1:7" x14ac:dyDescent="0.25">
      <c r="A409" s="9" t="str">
        <f t="shared" si="6"/>
        <v/>
      </c>
      <c r="B409" s="35"/>
      <c r="C409" s="35"/>
      <c r="D409" s="35"/>
      <c r="E409" s="35"/>
      <c r="F409" s="35"/>
      <c r="G409" s="35"/>
    </row>
    <row r="410" spans="1:7" x14ac:dyDescent="0.25">
      <c r="A410" s="9" t="str">
        <f t="shared" si="6"/>
        <v/>
      </c>
      <c r="B410" s="35"/>
      <c r="C410" s="35"/>
      <c r="D410" s="35"/>
      <c r="E410" s="35"/>
      <c r="F410" s="35"/>
      <c r="G410" s="35"/>
    </row>
    <row r="411" spans="1:7" x14ac:dyDescent="0.25">
      <c r="A411" s="9" t="str">
        <f t="shared" si="6"/>
        <v/>
      </c>
      <c r="B411" s="35"/>
      <c r="C411" s="35"/>
      <c r="D411" s="35"/>
      <c r="E411" s="35"/>
      <c r="F411" s="35"/>
      <c r="G411" s="35"/>
    </row>
    <row r="412" spans="1:7" x14ac:dyDescent="0.25">
      <c r="A412" s="9" t="str">
        <f t="shared" si="6"/>
        <v/>
      </c>
      <c r="B412" s="35"/>
      <c r="C412" s="35"/>
      <c r="D412" s="35"/>
      <c r="E412" s="35"/>
      <c r="F412" s="35"/>
      <c r="G412" s="35"/>
    </row>
    <row r="413" spans="1:7" x14ac:dyDescent="0.25">
      <c r="A413" s="9" t="str">
        <f t="shared" si="6"/>
        <v/>
      </c>
      <c r="B413" s="35"/>
      <c r="C413" s="35"/>
      <c r="D413" s="35"/>
      <c r="E413" s="35"/>
      <c r="F413" s="35"/>
      <c r="G413" s="35"/>
    </row>
    <row r="414" spans="1:7" x14ac:dyDescent="0.25">
      <c r="A414" s="9" t="str">
        <f t="shared" si="6"/>
        <v/>
      </c>
      <c r="B414" s="35"/>
      <c r="C414" s="35"/>
      <c r="D414" s="35"/>
      <c r="E414" s="35"/>
      <c r="F414" s="35"/>
      <c r="G414" s="35"/>
    </row>
    <row r="415" spans="1:7" x14ac:dyDescent="0.25">
      <c r="A415" s="9" t="str">
        <f t="shared" si="6"/>
        <v/>
      </c>
      <c r="B415" s="35"/>
      <c r="C415" s="35"/>
      <c r="D415" s="35"/>
      <c r="E415" s="35"/>
      <c r="F415" s="35"/>
      <c r="G415" s="35"/>
    </row>
    <row r="416" spans="1:7" x14ac:dyDescent="0.25">
      <c r="A416" s="9" t="str">
        <f t="shared" si="6"/>
        <v/>
      </c>
      <c r="B416" s="35"/>
      <c r="C416" s="35"/>
      <c r="D416" s="35"/>
      <c r="E416" s="35"/>
      <c r="F416" s="35"/>
      <c r="G416" s="35"/>
    </row>
    <row r="417" spans="1:7" x14ac:dyDescent="0.25">
      <c r="A417" s="9" t="str">
        <f t="shared" si="6"/>
        <v/>
      </c>
      <c r="B417" s="35"/>
      <c r="C417" s="35"/>
      <c r="D417" s="35"/>
      <c r="E417" s="35"/>
      <c r="F417" s="35"/>
      <c r="G417" s="35"/>
    </row>
    <row r="418" spans="1:7" x14ac:dyDescent="0.25">
      <c r="A418" s="9" t="str">
        <f t="shared" si="6"/>
        <v/>
      </c>
      <c r="B418" s="35"/>
      <c r="C418" s="35"/>
      <c r="D418" s="35"/>
      <c r="E418" s="35"/>
      <c r="F418" s="35"/>
      <c r="G418" s="35"/>
    </row>
    <row r="419" spans="1:7" x14ac:dyDescent="0.25">
      <c r="A419" s="9" t="str">
        <f t="shared" si="6"/>
        <v/>
      </c>
      <c r="B419" s="35"/>
      <c r="C419" s="35"/>
      <c r="D419" s="35"/>
      <c r="E419" s="35"/>
      <c r="F419" s="35"/>
      <c r="G419" s="35"/>
    </row>
    <row r="420" spans="1:7" x14ac:dyDescent="0.25">
      <c r="A420" s="9" t="str">
        <f t="shared" si="6"/>
        <v/>
      </c>
      <c r="B420" s="35"/>
      <c r="C420" s="35"/>
      <c r="D420" s="35"/>
      <c r="E420" s="35"/>
      <c r="F420" s="35"/>
      <c r="G420" s="35"/>
    </row>
    <row r="421" spans="1:7" x14ac:dyDescent="0.25">
      <c r="A421" s="9" t="str">
        <f t="shared" si="6"/>
        <v/>
      </c>
      <c r="B421" s="35"/>
      <c r="C421" s="35"/>
      <c r="D421" s="35"/>
      <c r="E421" s="35"/>
      <c r="F421" s="35"/>
      <c r="G421" s="35"/>
    </row>
    <row r="422" spans="1:7" x14ac:dyDescent="0.25">
      <c r="A422" s="9" t="str">
        <f t="shared" si="6"/>
        <v/>
      </c>
      <c r="B422" s="35"/>
      <c r="C422" s="35"/>
      <c r="D422" s="35"/>
      <c r="E422" s="35"/>
      <c r="F422" s="35"/>
      <c r="G422" s="35"/>
    </row>
    <row r="423" spans="1:7" x14ac:dyDescent="0.25">
      <c r="A423" s="9" t="str">
        <f t="shared" si="6"/>
        <v/>
      </c>
      <c r="B423" s="35"/>
      <c r="C423" s="35"/>
      <c r="D423" s="35"/>
      <c r="E423" s="35"/>
      <c r="F423" s="35"/>
      <c r="G423" s="35"/>
    </row>
    <row r="424" spans="1:7" x14ac:dyDescent="0.25">
      <c r="A424" s="9" t="str">
        <f t="shared" si="6"/>
        <v/>
      </c>
      <c r="B424" s="35"/>
      <c r="C424" s="35"/>
      <c r="D424" s="35"/>
      <c r="E424" s="35"/>
      <c r="F424" s="35"/>
      <c r="G424" s="35"/>
    </row>
    <row r="425" spans="1:7" x14ac:dyDescent="0.25">
      <c r="A425" s="9" t="str">
        <f t="shared" si="6"/>
        <v/>
      </c>
      <c r="B425" s="35"/>
      <c r="C425" s="35"/>
      <c r="D425" s="35"/>
      <c r="E425" s="35"/>
      <c r="F425" s="35"/>
      <c r="G425" s="35"/>
    </row>
    <row r="426" spans="1:7" x14ac:dyDescent="0.25">
      <c r="A426" s="9" t="str">
        <f t="shared" si="6"/>
        <v/>
      </c>
      <c r="B426" s="35"/>
      <c r="C426" s="35"/>
      <c r="D426" s="35"/>
      <c r="E426" s="35"/>
      <c r="F426" s="35"/>
      <c r="G426" s="35"/>
    </row>
    <row r="427" spans="1:7" x14ac:dyDescent="0.25">
      <c r="A427" s="9" t="str">
        <f t="shared" si="6"/>
        <v/>
      </c>
      <c r="B427" s="35"/>
      <c r="C427" s="35"/>
      <c r="D427" s="35"/>
      <c r="E427" s="35"/>
      <c r="F427" s="35"/>
      <c r="G427" s="35"/>
    </row>
    <row r="428" spans="1:7" x14ac:dyDescent="0.25">
      <c r="A428" s="9" t="str">
        <f t="shared" si="6"/>
        <v/>
      </c>
      <c r="B428" s="35"/>
      <c r="C428" s="35"/>
      <c r="D428" s="35"/>
      <c r="E428" s="35"/>
      <c r="F428" s="35"/>
      <c r="G428" s="35"/>
    </row>
    <row r="429" spans="1:7" x14ac:dyDescent="0.25">
      <c r="A429" s="9" t="str">
        <f t="shared" si="6"/>
        <v/>
      </c>
      <c r="B429" s="35"/>
      <c r="C429" s="35"/>
      <c r="D429" s="35"/>
      <c r="E429" s="35"/>
      <c r="F429" s="35"/>
      <c r="G429" s="35"/>
    </row>
    <row r="430" spans="1:7" x14ac:dyDescent="0.25">
      <c r="A430" s="9" t="str">
        <f t="shared" si="6"/>
        <v/>
      </c>
      <c r="B430" s="35"/>
      <c r="C430" s="35"/>
      <c r="D430" s="35"/>
      <c r="E430" s="35"/>
      <c r="F430" s="35"/>
      <c r="G430" s="35"/>
    </row>
    <row r="431" spans="1:7" x14ac:dyDescent="0.25">
      <c r="A431" s="9" t="str">
        <f t="shared" si="6"/>
        <v/>
      </c>
      <c r="B431" s="35"/>
      <c r="C431" s="35"/>
      <c r="D431" s="35"/>
      <c r="E431" s="35"/>
      <c r="F431" s="35"/>
      <c r="G431" s="35"/>
    </row>
    <row r="432" spans="1:7" x14ac:dyDescent="0.25">
      <c r="A432" s="9" t="str">
        <f t="shared" si="6"/>
        <v/>
      </c>
      <c r="B432" s="35"/>
      <c r="C432" s="35"/>
      <c r="D432" s="35"/>
      <c r="E432" s="35"/>
      <c r="F432" s="35"/>
      <c r="G432" s="35"/>
    </row>
    <row r="433" spans="1:7" x14ac:dyDescent="0.25">
      <c r="A433" s="9" t="str">
        <f t="shared" si="6"/>
        <v/>
      </c>
      <c r="B433" s="35"/>
      <c r="C433" s="35"/>
      <c r="D433" s="35"/>
      <c r="E433" s="35"/>
      <c r="F433" s="35"/>
      <c r="G433" s="35"/>
    </row>
    <row r="434" spans="1:7" x14ac:dyDescent="0.25">
      <c r="A434" s="9" t="str">
        <f t="shared" si="6"/>
        <v/>
      </c>
      <c r="B434" s="35"/>
      <c r="C434" s="35"/>
      <c r="D434" s="35"/>
      <c r="E434" s="35"/>
      <c r="F434" s="35"/>
      <c r="G434" s="35"/>
    </row>
    <row r="435" spans="1:7" x14ac:dyDescent="0.25">
      <c r="A435" s="9" t="str">
        <f t="shared" si="6"/>
        <v/>
      </c>
      <c r="B435" s="35"/>
      <c r="C435" s="35"/>
      <c r="D435" s="35"/>
      <c r="E435" s="35"/>
      <c r="F435" s="35"/>
      <c r="G435" s="35"/>
    </row>
    <row r="436" spans="1:7" x14ac:dyDescent="0.25">
      <c r="A436" s="9" t="str">
        <f t="shared" si="6"/>
        <v/>
      </c>
      <c r="B436" s="35"/>
      <c r="C436" s="35"/>
      <c r="D436" s="35"/>
      <c r="E436" s="35"/>
      <c r="F436" s="35"/>
      <c r="G436" s="35"/>
    </row>
    <row r="437" spans="1:7" x14ac:dyDescent="0.25">
      <c r="A437" s="9" t="str">
        <f t="shared" si="6"/>
        <v/>
      </c>
      <c r="B437" s="35"/>
      <c r="C437" s="35"/>
      <c r="D437" s="35"/>
      <c r="E437" s="35"/>
      <c r="F437" s="35"/>
      <c r="G437" s="35"/>
    </row>
    <row r="438" spans="1:7" x14ac:dyDescent="0.25">
      <c r="A438" s="9" t="str">
        <f t="shared" si="6"/>
        <v/>
      </c>
      <c r="B438" s="35"/>
      <c r="C438" s="35"/>
      <c r="D438" s="35"/>
      <c r="E438" s="35"/>
      <c r="F438" s="35"/>
      <c r="G438" s="35"/>
    </row>
    <row r="439" spans="1:7" x14ac:dyDescent="0.25">
      <c r="A439" s="9" t="str">
        <f t="shared" si="6"/>
        <v/>
      </c>
      <c r="B439" s="35"/>
      <c r="C439" s="35"/>
      <c r="D439" s="35"/>
      <c r="E439" s="35"/>
      <c r="F439" s="35"/>
      <c r="G439" s="35"/>
    </row>
    <row r="440" spans="1:7" x14ac:dyDescent="0.25">
      <c r="A440" s="9" t="str">
        <f t="shared" si="6"/>
        <v/>
      </c>
      <c r="B440" s="35"/>
      <c r="C440" s="35"/>
      <c r="D440" s="35"/>
      <c r="E440" s="35"/>
      <c r="F440" s="35"/>
      <c r="G440" s="35"/>
    </row>
    <row r="441" spans="1:7" x14ac:dyDescent="0.25">
      <c r="A441" s="9" t="str">
        <f t="shared" si="6"/>
        <v/>
      </c>
      <c r="B441" s="35"/>
      <c r="C441" s="35"/>
      <c r="D441" s="35"/>
      <c r="E441" s="35"/>
      <c r="F441" s="35"/>
      <c r="G441" s="35"/>
    </row>
    <row r="442" spans="1:7" x14ac:dyDescent="0.25">
      <c r="A442" s="9" t="str">
        <f t="shared" si="6"/>
        <v/>
      </c>
      <c r="B442" s="35"/>
      <c r="C442" s="35"/>
      <c r="D442" s="35"/>
      <c r="E442" s="35"/>
      <c r="F442" s="35"/>
      <c r="G442" s="35"/>
    </row>
    <row r="443" spans="1:7" x14ac:dyDescent="0.25">
      <c r="A443" s="9" t="str">
        <f t="shared" si="6"/>
        <v/>
      </c>
      <c r="B443" s="35"/>
      <c r="C443" s="35"/>
      <c r="D443" s="35"/>
      <c r="E443" s="35"/>
      <c r="F443" s="35"/>
      <c r="G443" s="35"/>
    </row>
    <row r="444" spans="1:7" x14ac:dyDescent="0.25">
      <c r="A444" s="9" t="str">
        <f t="shared" si="6"/>
        <v/>
      </c>
      <c r="B444" s="35"/>
      <c r="C444" s="35"/>
      <c r="D444" s="35"/>
      <c r="E444" s="35"/>
      <c r="F444" s="35"/>
      <c r="G444" s="35"/>
    </row>
    <row r="445" spans="1:7" x14ac:dyDescent="0.25">
      <c r="A445" s="9" t="str">
        <f t="shared" si="6"/>
        <v/>
      </c>
      <c r="B445" s="35"/>
      <c r="C445" s="35"/>
      <c r="D445" s="35"/>
      <c r="E445" s="35"/>
      <c r="F445" s="35"/>
      <c r="G445" s="35"/>
    </row>
    <row r="446" spans="1:7" x14ac:dyDescent="0.25">
      <c r="A446" s="9" t="str">
        <f t="shared" si="6"/>
        <v/>
      </c>
      <c r="B446" s="35"/>
      <c r="C446" s="35"/>
      <c r="D446" s="35"/>
      <c r="E446" s="35"/>
      <c r="F446" s="35"/>
      <c r="G446" s="35"/>
    </row>
    <row r="447" spans="1:7" x14ac:dyDescent="0.25">
      <c r="A447" s="9" t="str">
        <f t="shared" si="6"/>
        <v/>
      </c>
      <c r="B447" s="35"/>
      <c r="C447" s="35"/>
      <c r="D447" s="35"/>
      <c r="E447" s="35"/>
      <c r="F447" s="35"/>
      <c r="G447" s="35"/>
    </row>
    <row r="448" spans="1:7" x14ac:dyDescent="0.25">
      <c r="A448" s="9" t="str">
        <f t="shared" si="6"/>
        <v/>
      </c>
      <c r="B448" s="35"/>
      <c r="C448" s="35"/>
      <c r="D448" s="35"/>
      <c r="E448" s="35"/>
      <c r="F448" s="35"/>
      <c r="G448" s="35"/>
    </row>
    <row r="449" spans="1:7" x14ac:dyDescent="0.25">
      <c r="A449" s="9" t="str">
        <f t="shared" si="6"/>
        <v/>
      </c>
      <c r="B449" s="35"/>
      <c r="C449" s="35"/>
      <c r="D449" s="35"/>
      <c r="E449" s="35"/>
      <c r="F449" s="35"/>
      <c r="G449" s="35"/>
    </row>
    <row r="450" spans="1:7" x14ac:dyDescent="0.25">
      <c r="A450" s="9" t="str">
        <f t="shared" si="6"/>
        <v/>
      </c>
      <c r="B450" s="35"/>
      <c r="C450" s="35"/>
      <c r="D450" s="35"/>
      <c r="E450" s="35"/>
      <c r="F450" s="35"/>
      <c r="G450" s="35"/>
    </row>
    <row r="451" spans="1:7" x14ac:dyDescent="0.25">
      <c r="A451" s="9" t="str">
        <f t="shared" si="6"/>
        <v/>
      </c>
      <c r="B451" s="35"/>
      <c r="C451" s="35"/>
      <c r="D451" s="35"/>
      <c r="E451" s="35"/>
      <c r="F451" s="35"/>
      <c r="G451" s="35"/>
    </row>
    <row r="452" spans="1:7" x14ac:dyDescent="0.25">
      <c r="A452" s="9" t="str">
        <f t="shared" si="6"/>
        <v/>
      </c>
      <c r="B452" s="35"/>
      <c r="C452" s="35"/>
      <c r="D452" s="35"/>
      <c r="E452" s="35"/>
      <c r="F452" s="35"/>
      <c r="G452" s="35"/>
    </row>
    <row r="453" spans="1:7" x14ac:dyDescent="0.25">
      <c r="A453" s="9" t="str">
        <f t="shared" ref="A453:A500" si="7">IF(B453&lt;&gt;"",A452+1,"")</f>
        <v/>
      </c>
      <c r="B453" s="35"/>
      <c r="C453" s="35"/>
      <c r="D453" s="35"/>
      <c r="E453" s="35"/>
      <c r="F453" s="35"/>
      <c r="G453" s="35"/>
    </row>
    <row r="454" spans="1:7" x14ac:dyDescent="0.25">
      <c r="A454" s="9" t="str">
        <f t="shared" si="7"/>
        <v/>
      </c>
      <c r="B454" s="35"/>
      <c r="C454" s="35"/>
      <c r="D454" s="35"/>
      <c r="E454" s="35"/>
      <c r="F454" s="35"/>
      <c r="G454" s="35"/>
    </row>
    <row r="455" spans="1:7" x14ac:dyDescent="0.25">
      <c r="A455" s="9" t="str">
        <f t="shared" si="7"/>
        <v/>
      </c>
      <c r="B455" s="35"/>
      <c r="C455" s="35"/>
      <c r="D455" s="35"/>
      <c r="E455" s="35"/>
      <c r="F455" s="35"/>
      <c r="G455" s="35"/>
    </row>
    <row r="456" spans="1:7" x14ac:dyDescent="0.25">
      <c r="A456" s="9" t="str">
        <f t="shared" si="7"/>
        <v/>
      </c>
      <c r="B456" s="35"/>
      <c r="C456" s="35"/>
      <c r="D456" s="35"/>
      <c r="E456" s="35"/>
      <c r="F456" s="35"/>
      <c r="G456" s="35"/>
    </row>
    <row r="457" spans="1:7" x14ac:dyDescent="0.25">
      <c r="A457" s="9" t="str">
        <f t="shared" si="7"/>
        <v/>
      </c>
      <c r="B457" s="35"/>
      <c r="C457" s="35"/>
      <c r="D457" s="35"/>
      <c r="E457" s="35"/>
      <c r="F457" s="35"/>
      <c r="G457" s="35"/>
    </row>
    <row r="458" spans="1:7" x14ac:dyDescent="0.25">
      <c r="A458" s="9" t="str">
        <f t="shared" si="7"/>
        <v/>
      </c>
      <c r="B458" s="35"/>
      <c r="C458" s="35"/>
      <c r="D458" s="35"/>
      <c r="E458" s="35"/>
      <c r="F458" s="35"/>
      <c r="G458" s="35"/>
    </row>
    <row r="459" spans="1:7" x14ac:dyDescent="0.25">
      <c r="A459" s="9" t="str">
        <f t="shared" si="7"/>
        <v/>
      </c>
      <c r="B459" s="35"/>
      <c r="C459" s="35"/>
      <c r="D459" s="35"/>
      <c r="E459" s="35"/>
      <c r="F459" s="35"/>
      <c r="G459" s="35"/>
    </row>
    <row r="460" spans="1:7" x14ac:dyDescent="0.25">
      <c r="A460" s="9" t="str">
        <f t="shared" si="7"/>
        <v/>
      </c>
      <c r="B460" s="35"/>
      <c r="C460" s="35"/>
      <c r="D460" s="35"/>
      <c r="E460" s="35"/>
      <c r="F460" s="35"/>
      <c r="G460" s="35"/>
    </row>
    <row r="461" spans="1:7" x14ac:dyDescent="0.25">
      <c r="A461" s="9" t="str">
        <f t="shared" si="7"/>
        <v/>
      </c>
      <c r="B461" s="35"/>
      <c r="C461" s="35"/>
      <c r="D461" s="35"/>
      <c r="E461" s="35"/>
      <c r="F461" s="35"/>
      <c r="G461" s="35"/>
    </row>
    <row r="462" spans="1:7" x14ac:dyDescent="0.25">
      <c r="A462" s="9" t="str">
        <f t="shared" si="7"/>
        <v/>
      </c>
      <c r="B462" s="35"/>
      <c r="C462" s="35"/>
      <c r="D462" s="35"/>
      <c r="E462" s="35"/>
      <c r="F462" s="35"/>
      <c r="G462" s="35"/>
    </row>
    <row r="463" spans="1:7" x14ac:dyDescent="0.25">
      <c r="A463" s="9" t="str">
        <f t="shared" si="7"/>
        <v/>
      </c>
      <c r="B463" s="35"/>
      <c r="C463" s="35"/>
      <c r="D463" s="35"/>
      <c r="E463" s="35"/>
      <c r="F463" s="35"/>
      <c r="G463" s="35"/>
    </row>
    <row r="464" spans="1:7" x14ac:dyDescent="0.25">
      <c r="A464" s="9" t="str">
        <f t="shared" si="7"/>
        <v/>
      </c>
      <c r="B464" s="35"/>
      <c r="C464" s="35"/>
      <c r="D464" s="35"/>
      <c r="E464" s="35"/>
      <c r="F464" s="35"/>
      <c r="G464" s="35"/>
    </row>
    <row r="465" spans="1:7" x14ac:dyDescent="0.25">
      <c r="A465" s="9" t="str">
        <f t="shared" si="7"/>
        <v/>
      </c>
      <c r="B465" s="35"/>
      <c r="C465" s="35"/>
      <c r="D465" s="35"/>
      <c r="E465" s="35"/>
      <c r="F465" s="35"/>
      <c r="G465" s="35"/>
    </row>
    <row r="466" spans="1:7" x14ac:dyDescent="0.25">
      <c r="A466" s="9" t="str">
        <f t="shared" si="7"/>
        <v/>
      </c>
      <c r="B466" s="35"/>
      <c r="C466" s="35"/>
      <c r="D466" s="35"/>
      <c r="E466" s="35"/>
      <c r="F466" s="35"/>
      <c r="G466" s="35"/>
    </row>
    <row r="467" spans="1:7" x14ac:dyDescent="0.25">
      <c r="A467" s="9" t="str">
        <f t="shared" si="7"/>
        <v/>
      </c>
      <c r="B467" s="35"/>
      <c r="C467" s="35"/>
      <c r="D467" s="35"/>
      <c r="E467" s="35"/>
      <c r="F467" s="35"/>
      <c r="G467" s="35"/>
    </row>
    <row r="468" spans="1:7" x14ac:dyDescent="0.25">
      <c r="A468" s="9" t="str">
        <f t="shared" si="7"/>
        <v/>
      </c>
      <c r="B468" s="35"/>
      <c r="C468" s="35"/>
      <c r="D468" s="35"/>
      <c r="E468" s="35"/>
      <c r="F468" s="35"/>
      <c r="G468" s="35"/>
    </row>
    <row r="469" spans="1:7" x14ac:dyDescent="0.25">
      <c r="A469" s="9" t="str">
        <f t="shared" si="7"/>
        <v/>
      </c>
      <c r="B469" s="35"/>
      <c r="C469" s="35"/>
      <c r="D469" s="35"/>
      <c r="E469" s="35"/>
      <c r="F469" s="35"/>
      <c r="G469" s="35"/>
    </row>
    <row r="470" spans="1:7" x14ac:dyDescent="0.25">
      <c r="A470" s="9" t="str">
        <f t="shared" si="7"/>
        <v/>
      </c>
      <c r="B470" s="35"/>
      <c r="C470" s="35"/>
      <c r="D470" s="35"/>
      <c r="E470" s="35"/>
      <c r="F470" s="35"/>
      <c r="G470" s="35"/>
    </row>
    <row r="471" spans="1:7" x14ac:dyDescent="0.25">
      <c r="A471" s="9" t="str">
        <f t="shared" si="7"/>
        <v/>
      </c>
      <c r="B471" s="35"/>
      <c r="C471" s="35"/>
      <c r="D471" s="35"/>
      <c r="E471" s="35"/>
      <c r="F471" s="35"/>
      <c r="G471" s="35"/>
    </row>
    <row r="472" spans="1:7" x14ac:dyDescent="0.25">
      <c r="A472" s="9" t="str">
        <f t="shared" si="7"/>
        <v/>
      </c>
      <c r="B472" s="35"/>
      <c r="C472" s="35"/>
      <c r="D472" s="35"/>
      <c r="E472" s="35"/>
      <c r="F472" s="35"/>
      <c r="G472" s="35"/>
    </row>
    <row r="473" spans="1:7" x14ac:dyDescent="0.25">
      <c r="A473" s="9" t="str">
        <f t="shared" si="7"/>
        <v/>
      </c>
      <c r="B473" s="35"/>
      <c r="C473" s="35"/>
      <c r="D473" s="35"/>
      <c r="E473" s="35"/>
      <c r="F473" s="35"/>
      <c r="G473" s="35"/>
    </row>
    <row r="474" spans="1:7" x14ac:dyDescent="0.25">
      <c r="A474" s="9" t="str">
        <f t="shared" si="7"/>
        <v/>
      </c>
      <c r="B474" s="35"/>
      <c r="C474" s="35"/>
      <c r="D474" s="35"/>
      <c r="E474" s="35"/>
      <c r="F474" s="35"/>
      <c r="G474" s="35"/>
    </row>
    <row r="475" spans="1:7" x14ac:dyDescent="0.25">
      <c r="A475" s="9" t="str">
        <f t="shared" si="7"/>
        <v/>
      </c>
      <c r="B475" s="35"/>
      <c r="C475" s="35"/>
      <c r="D475" s="35"/>
      <c r="E475" s="35"/>
      <c r="F475" s="35"/>
      <c r="G475" s="35"/>
    </row>
    <row r="476" spans="1:7" x14ac:dyDescent="0.25">
      <c r="A476" s="9" t="str">
        <f t="shared" si="7"/>
        <v/>
      </c>
      <c r="B476" s="35"/>
      <c r="C476" s="35"/>
      <c r="D476" s="35"/>
      <c r="E476" s="35"/>
      <c r="F476" s="35"/>
      <c r="G476" s="35"/>
    </row>
    <row r="477" spans="1:7" x14ac:dyDescent="0.25">
      <c r="A477" s="9" t="str">
        <f t="shared" si="7"/>
        <v/>
      </c>
      <c r="B477" s="35"/>
      <c r="C477" s="35"/>
      <c r="D477" s="35"/>
      <c r="E477" s="35"/>
      <c r="F477" s="35"/>
      <c r="G477" s="35"/>
    </row>
    <row r="478" spans="1:7" x14ac:dyDescent="0.25">
      <c r="A478" s="9" t="str">
        <f t="shared" si="7"/>
        <v/>
      </c>
      <c r="B478" s="35"/>
      <c r="C478" s="35"/>
      <c r="D478" s="35"/>
      <c r="E478" s="35"/>
      <c r="F478" s="35"/>
      <c r="G478" s="35"/>
    </row>
    <row r="479" spans="1:7" x14ac:dyDescent="0.25">
      <c r="A479" s="9" t="str">
        <f t="shared" si="7"/>
        <v/>
      </c>
      <c r="B479" s="35"/>
      <c r="C479" s="35"/>
      <c r="D479" s="35"/>
      <c r="E479" s="35"/>
      <c r="F479" s="35"/>
      <c r="G479" s="35"/>
    </row>
    <row r="480" spans="1:7" x14ac:dyDescent="0.25">
      <c r="A480" s="9" t="str">
        <f t="shared" si="7"/>
        <v/>
      </c>
      <c r="B480" s="35"/>
      <c r="C480" s="35"/>
      <c r="D480" s="35"/>
      <c r="E480" s="35"/>
      <c r="F480" s="35"/>
      <c r="G480" s="35"/>
    </row>
    <row r="481" spans="1:7" x14ac:dyDescent="0.25">
      <c r="A481" s="9" t="str">
        <f t="shared" si="7"/>
        <v/>
      </c>
      <c r="B481" s="35"/>
      <c r="C481" s="35"/>
      <c r="D481" s="35"/>
      <c r="E481" s="35"/>
      <c r="F481" s="35"/>
      <c r="G481" s="35"/>
    </row>
    <row r="482" spans="1:7" x14ac:dyDescent="0.25">
      <c r="A482" s="9" t="str">
        <f t="shared" si="7"/>
        <v/>
      </c>
      <c r="B482" s="35"/>
      <c r="C482" s="35"/>
      <c r="D482" s="35"/>
      <c r="E482" s="35"/>
      <c r="F482" s="35"/>
      <c r="G482" s="35"/>
    </row>
    <row r="483" spans="1:7" x14ac:dyDescent="0.25">
      <c r="A483" s="9" t="str">
        <f t="shared" si="7"/>
        <v/>
      </c>
      <c r="B483" s="35"/>
      <c r="C483" s="35"/>
      <c r="D483" s="35"/>
      <c r="E483" s="35"/>
      <c r="F483" s="35"/>
      <c r="G483" s="35"/>
    </row>
    <row r="484" spans="1:7" x14ac:dyDescent="0.25">
      <c r="A484" s="9" t="str">
        <f t="shared" si="7"/>
        <v/>
      </c>
      <c r="B484" s="35"/>
      <c r="C484" s="35"/>
      <c r="D484" s="35"/>
      <c r="E484" s="35"/>
      <c r="F484" s="35"/>
      <c r="G484" s="35"/>
    </row>
    <row r="485" spans="1:7" x14ac:dyDescent="0.25">
      <c r="A485" s="9" t="str">
        <f t="shared" si="7"/>
        <v/>
      </c>
      <c r="B485" s="35"/>
      <c r="C485" s="35"/>
      <c r="D485" s="35"/>
      <c r="E485" s="35"/>
      <c r="F485" s="35"/>
      <c r="G485" s="35"/>
    </row>
    <row r="486" spans="1:7" x14ac:dyDescent="0.25">
      <c r="A486" s="9" t="str">
        <f t="shared" si="7"/>
        <v/>
      </c>
      <c r="B486" s="35"/>
      <c r="C486" s="35"/>
      <c r="D486" s="35"/>
      <c r="E486" s="35"/>
      <c r="F486" s="35"/>
      <c r="G486" s="35"/>
    </row>
    <row r="487" spans="1:7" x14ac:dyDescent="0.25">
      <c r="A487" s="9" t="str">
        <f t="shared" si="7"/>
        <v/>
      </c>
      <c r="B487" s="35"/>
      <c r="C487" s="35"/>
      <c r="D487" s="35"/>
      <c r="E487" s="35"/>
      <c r="F487" s="35"/>
      <c r="G487" s="35"/>
    </row>
    <row r="488" spans="1:7" x14ac:dyDescent="0.25">
      <c r="A488" s="9" t="str">
        <f t="shared" si="7"/>
        <v/>
      </c>
      <c r="B488" s="35"/>
      <c r="C488" s="35"/>
      <c r="D488" s="35"/>
      <c r="E488" s="35"/>
      <c r="F488" s="35"/>
      <c r="G488" s="35"/>
    </row>
    <row r="489" spans="1:7" x14ac:dyDescent="0.25">
      <c r="A489" s="9" t="str">
        <f t="shared" si="7"/>
        <v/>
      </c>
      <c r="B489" s="35"/>
      <c r="C489" s="35"/>
      <c r="D489" s="35"/>
      <c r="E489" s="35"/>
      <c r="F489" s="35"/>
      <c r="G489" s="35"/>
    </row>
    <row r="490" spans="1:7" x14ac:dyDescent="0.25">
      <c r="A490" s="9" t="str">
        <f t="shared" si="7"/>
        <v/>
      </c>
      <c r="B490" s="35"/>
      <c r="C490" s="35"/>
      <c r="D490" s="35"/>
      <c r="E490" s="35"/>
      <c r="F490" s="35"/>
      <c r="G490" s="35"/>
    </row>
    <row r="491" spans="1:7" x14ac:dyDescent="0.25">
      <c r="A491" s="9" t="str">
        <f t="shared" si="7"/>
        <v/>
      </c>
      <c r="B491" s="35"/>
      <c r="C491" s="35"/>
      <c r="D491" s="35"/>
      <c r="E491" s="35"/>
      <c r="F491" s="35"/>
      <c r="G491" s="35"/>
    </row>
    <row r="492" spans="1:7" x14ac:dyDescent="0.25">
      <c r="A492" s="9" t="str">
        <f t="shared" si="7"/>
        <v/>
      </c>
      <c r="B492" s="35"/>
      <c r="C492" s="35"/>
      <c r="D492" s="35"/>
      <c r="E492" s="35"/>
      <c r="F492" s="35"/>
      <c r="G492" s="35"/>
    </row>
    <row r="493" spans="1:7" x14ac:dyDescent="0.25">
      <c r="A493" s="9" t="str">
        <f t="shared" si="7"/>
        <v/>
      </c>
      <c r="B493" s="35"/>
      <c r="C493" s="35"/>
      <c r="D493" s="35"/>
      <c r="E493" s="35"/>
      <c r="F493" s="35"/>
      <c r="G493" s="35"/>
    </row>
    <row r="494" spans="1:7" x14ac:dyDescent="0.25">
      <c r="A494" s="9" t="str">
        <f t="shared" si="7"/>
        <v/>
      </c>
      <c r="B494" s="35"/>
      <c r="C494" s="35"/>
      <c r="D494" s="35"/>
      <c r="E494" s="35"/>
      <c r="F494" s="35"/>
      <c r="G494" s="35"/>
    </row>
    <row r="495" spans="1:7" x14ac:dyDescent="0.25">
      <c r="A495" s="9" t="str">
        <f t="shared" si="7"/>
        <v/>
      </c>
      <c r="B495" s="35"/>
      <c r="C495" s="35"/>
      <c r="D495" s="35"/>
      <c r="E495" s="35"/>
      <c r="F495" s="35"/>
      <c r="G495" s="35"/>
    </row>
    <row r="496" spans="1:7" x14ac:dyDescent="0.25">
      <c r="A496" s="9" t="str">
        <f t="shared" si="7"/>
        <v/>
      </c>
      <c r="B496" s="35"/>
      <c r="C496" s="35"/>
      <c r="D496" s="35"/>
      <c r="E496" s="35"/>
      <c r="F496" s="35"/>
      <c r="G496" s="35"/>
    </row>
    <row r="497" spans="1:7" x14ac:dyDescent="0.25">
      <c r="A497" s="9" t="str">
        <f t="shared" si="7"/>
        <v/>
      </c>
      <c r="B497" s="35"/>
      <c r="C497" s="35"/>
      <c r="D497" s="35"/>
      <c r="E497" s="35"/>
      <c r="F497" s="35"/>
      <c r="G497" s="35"/>
    </row>
    <row r="498" spans="1:7" x14ac:dyDescent="0.25">
      <c r="A498" s="9" t="str">
        <f t="shared" si="7"/>
        <v/>
      </c>
      <c r="B498" s="35"/>
      <c r="C498" s="35"/>
      <c r="D498" s="35"/>
      <c r="E498" s="35"/>
      <c r="F498" s="35"/>
      <c r="G498" s="35"/>
    </row>
    <row r="499" spans="1:7" x14ac:dyDescent="0.25">
      <c r="A499" s="9" t="str">
        <f t="shared" si="7"/>
        <v/>
      </c>
      <c r="B499" s="35"/>
      <c r="C499" s="35"/>
      <c r="D499" s="35"/>
      <c r="E499" s="35"/>
      <c r="F499" s="35"/>
      <c r="G499" s="35"/>
    </row>
    <row r="500" spans="1:7" x14ac:dyDescent="0.25">
      <c r="A500" s="9" t="str">
        <f t="shared" si="7"/>
        <v/>
      </c>
      <c r="B500" s="35"/>
      <c r="C500" s="35"/>
      <c r="D500" s="35"/>
      <c r="E500" s="35"/>
      <c r="F500" s="35"/>
      <c r="G500" s="35"/>
    </row>
  </sheetData>
  <sheetProtection algorithmName="SHA-512" hashValue="Rb4/MrRV9v28biLqWtcr0A5KROf/oFnTuqJLD2T2D4b+GmLRIqFI+M1bprf/k9Lh3yJWaqgPPPWGkqlvVSPO8Q==" saltValue="oMeuKgJAG6/aWKEzEJDkuQ==" spinCount="100000" sheet="1" objects="1" scenarios="1"/>
  <autoFilter ref="A2:G101"/>
  <mergeCells count="1">
    <mergeCell ref="A1:G1"/>
  </mergeCells>
  <dataValidations count="3">
    <dataValidation type="list" allowBlank="1" showInputMessage="1" showErrorMessage="1" sqref="G2:G1048576">
      <formula1>"Sim,Não"</formula1>
    </dataValidation>
    <dataValidation type="list" allowBlank="1" showInputMessage="1" showErrorMessage="1" sqref="E2:E1048576">
      <formula1>"Amigo,Companheiro,Pesquisador,Pioneiro,Excursionista,Guia,Agrupadas,Líder,Master,Master Avançado,Amigo da Natureza,Companheiro de Excursionismo,Pesquisador de Campos e Bosques,Pioneiro de Novas Fronteiras,Excursionista da Mata,Guia de Exploração "</formula1>
    </dataValidation>
    <dataValidation type="list" allowBlank="1" showInputMessage="1" showErrorMessage="1" sqref="C2:C1048576">
      <formula1>"Diretor,Diretor Associado,Secretária Clube,Tesoureiro,Conselheiro,Instrutor,Capitão,Secretário(a) Unidade,Desbravador"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A2"/>
    </sheetView>
  </sheetViews>
  <sheetFormatPr defaultRowHeight="15" x14ac:dyDescent="0.25"/>
  <cols>
    <col min="1" max="1" width="30.42578125" style="24" bestFit="1" customWidth="1"/>
    <col min="2" max="5" width="13.7109375" style="21" bestFit="1" customWidth="1"/>
    <col min="6" max="8" width="13.7109375" style="21" customWidth="1"/>
    <col min="9" max="9" width="13.7109375" style="21" bestFit="1" customWidth="1"/>
    <col min="10" max="10" width="9.140625" style="21"/>
    <col min="11" max="11" width="30.42578125" style="21" bestFit="1" customWidth="1"/>
    <col min="12" max="16" width="13.7109375" style="21" bestFit="1" customWidth="1"/>
    <col min="17" max="16384" width="9.140625" style="21"/>
  </cols>
  <sheetData>
    <row r="1" spans="1:9" x14ac:dyDescent="0.25">
      <c r="A1" s="181" t="s">
        <v>53</v>
      </c>
      <c r="B1" s="19" t="str">
        <f>'Controle - Amigo'!I$1</f>
        <v>Desbravador 1</v>
      </c>
      <c r="C1" s="19" t="str">
        <f>'Controle - Amigo'!J$1</f>
        <v>Desbravador 2</v>
      </c>
      <c r="D1" s="19" t="str">
        <f>'Controle - Amigo'!K$1</f>
        <v>Desbravador 3</v>
      </c>
      <c r="E1" s="19" t="str">
        <f>'Controle - Amigo'!L$1</f>
        <v>Desbravador 4</v>
      </c>
      <c r="F1" s="19" t="str">
        <f>'Controle - Amigo'!M$1</f>
        <v>Desbravador 5</v>
      </c>
      <c r="G1" s="19" t="str">
        <f>'Controle - Amigo'!N$1</f>
        <v>Desbravador 6</v>
      </c>
      <c r="H1" s="19" t="str">
        <f>'Controle - Amigo'!O$1</f>
        <v>Desbravador 7</v>
      </c>
      <c r="I1" s="63" t="str">
        <f>'Controle - Amigo'!P$1</f>
        <v>Desbravador 8</v>
      </c>
    </row>
    <row r="2" spans="1:9" ht="15.75" thickBot="1" x14ac:dyDescent="0.3">
      <c r="A2" s="182"/>
      <c r="B2" s="22" t="str">
        <f>IF('Controle - Amigo'!U$12=100%,"Investido","Ainda não")</f>
        <v>Ainda não</v>
      </c>
      <c r="C2" s="22" t="str">
        <f>IF('Controle - Amigo'!V$12=100%,"Investido","Ainda não")</f>
        <v>Ainda não</v>
      </c>
      <c r="D2" s="22" t="str">
        <f>IF('Controle - Amigo'!W$12=100%,"Investido","Ainda não")</f>
        <v>Ainda não</v>
      </c>
      <c r="E2" s="22" t="str">
        <f>IF('Controle - Amigo'!X$12=100%,"Investido","Ainda não")</f>
        <v>Ainda não</v>
      </c>
      <c r="F2" s="22" t="str">
        <f>IF('Controle - Amigo'!Y$12=100%,"Investido","Ainda não")</f>
        <v>Ainda não</v>
      </c>
      <c r="G2" s="22" t="str">
        <f>IF('Controle - Amigo'!Z$12=100%,"Investido","Ainda não")</f>
        <v>Ainda não</v>
      </c>
      <c r="H2" s="22" t="str">
        <f>IF('Controle - Amigo'!AA$12=100%,"Investido","Ainda não")</f>
        <v>Ainda não</v>
      </c>
      <c r="I2" s="64" t="str">
        <f>IF('Controle - Amigo'!AB$12=100%,"Investido","Ainda não")</f>
        <v>Ainda não</v>
      </c>
    </row>
    <row r="3" spans="1:9" x14ac:dyDescent="0.25">
      <c r="A3" s="183" t="s">
        <v>15</v>
      </c>
      <c r="B3" s="19" t="str">
        <f>'Controle - Companheiro'!I$1</f>
        <v>Desbravador 1</v>
      </c>
      <c r="C3" s="19" t="str">
        <f>'Controle - Companheiro'!J$1</f>
        <v>Desbravador 2</v>
      </c>
      <c r="D3" s="19" t="str">
        <f>'Controle - Companheiro'!K$1</f>
        <v>Desbravador 3</v>
      </c>
      <c r="E3" s="19" t="str">
        <f>'Controle - Companheiro'!L$1</f>
        <v>Desbravador 4</v>
      </c>
      <c r="F3" s="19" t="str">
        <f>'Controle - Companheiro'!M$1</f>
        <v>Desbravador 5</v>
      </c>
      <c r="G3" s="19" t="str">
        <f>'Controle - Companheiro'!N$1</f>
        <v>Desbravador 6</v>
      </c>
      <c r="H3" s="19" t="str">
        <f>'Controle - Companheiro'!O$1</f>
        <v>Desbravador 7</v>
      </c>
      <c r="I3" s="63" t="str">
        <f>'Controle - Companheiro'!P$1</f>
        <v>Desbravador 8</v>
      </c>
    </row>
    <row r="4" spans="1:9" ht="15.75" thickBot="1" x14ac:dyDescent="0.3">
      <c r="A4" s="184"/>
      <c r="B4" s="22" t="str">
        <f>IF('Controle - Companheiro'!T$12=100%,"Investido","Ainda não")</f>
        <v>Ainda não</v>
      </c>
      <c r="C4" s="22" t="str">
        <f>IF('Controle - Companheiro'!U$12=100%,"Investido","Ainda não")</f>
        <v>Ainda não</v>
      </c>
      <c r="D4" s="22" t="str">
        <f>IF('Controle - Companheiro'!V$12=100%,"Investido","Ainda não")</f>
        <v>Ainda não</v>
      </c>
      <c r="E4" s="22" t="str">
        <f>IF('Controle - Companheiro'!W$12=100%,"Investido","Ainda não")</f>
        <v>Ainda não</v>
      </c>
      <c r="F4" s="22" t="str">
        <f>IF('Controle - Companheiro'!X$12=100%,"Investido","Ainda não")</f>
        <v>Ainda não</v>
      </c>
      <c r="G4" s="22" t="str">
        <f>IF('Controle - Companheiro'!Y$12=100%,"Investido","Ainda não")</f>
        <v>Ainda não</v>
      </c>
      <c r="H4" s="22" t="str">
        <f>IF('Controle - Companheiro'!Z$12=100%,"Investido","Ainda não")</f>
        <v>Ainda não</v>
      </c>
      <c r="I4" s="64" t="str">
        <f>IF('Controle - Companheiro'!AA$12=100%,"Investido","Ainda não")</f>
        <v>Ainda não</v>
      </c>
    </row>
    <row r="5" spans="1:9" x14ac:dyDescent="0.25">
      <c r="A5" s="185" t="s">
        <v>16</v>
      </c>
      <c r="B5" s="19" t="str">
        <f>'Controle - Pesquisador'!I$1</f>
        <v>Desbravador 1</v>
      </c>
      <c r="C5" s="19" t="str">
        <f>'Controle - Pesquisador'!J$1</f>
        <v>Desbravador 2</v>
      </c>
      <c r="D5" s="19" t="str">
        <f>'Controle - Pesquisador'!K$1</f>
        <v>Desbravador 3</v>
      </c>
      <c r="E5" s="19" t="str">
        <f>'Controle - Pesquisador'!L$1</f>
        <v>Desbravador 4</v>
      </c>
      <c r="F5" s="19" t="str">
        <f>'Controle - Pesquisador'!M$1</f>
        <v>Desbravador 5</v>
      </c>
      <c r="G5" s="19" t="str">
        <f>'Controle - Pesquisador'!N$1</f>
        <v>Desbravador 6</v>
      </c>
      <c r="H5" s="19" t="str">
        <f>'Controle - Pesquisador'!O$1</f>
        <v>Desbravador 7</v>
      </c>
      <c r="I5" s="63" t="str">
        <f>'Controle - Pesquisador'!P$1</f>
        <v>Desbravador 8</v>
      </c>
    </row>
    <row r="6" spans="1:9" ht="15.75" thickBot="1" x14ac:dyDescent="0.3">
      <c r="A6" s="186"/>
      <c r="B6" s="22" t="str">
        <f>IF('Controle - Pesquisador'!T$12=100%,"Investido","Ainda não")</f>
        <v>Ainda não</v>
      </c>
      <c r="C6" s="22" t="str">
        <f>IF('Controle - Pesquisador'!U$12=100%,"Investido","Ainda não")</f>
        <v>Ainda não</v>
      </c>
      <c r="D6" s="22" t="str">
        <f>IF('Controle - Pesquisador'!V$12=100%,"Investido","Ainda não")</f>
        <v>Ainda não</v>
      </c>
      <c r="E6" s="22" t="str">
        <f>IF('Controle - Pesquisador'!W$12=100%,"Investido","Ainda não")</f>
        <v>Ainda não</v>
      </c>
      <c r="F6" s="22" t="str">
        <f>IF('Controle - Pesquisador'!X$12=100%,"Investido","Ainda não")</f>
        <v>Ainda não</v>
      </c>
      <c r="G6" s="22" t="str">
        <f>IF('Controle - Pesquisador'!Y$12=100%,"Investido","Ainda não")</f>
        <v>Ainda não</v>
      </c>
      <c r="H6" s="22" t="str">
        <f>IF('Controle - Pesquisador'!Z$12=100%,"Investido","Ainda não")</f>
        <v>Ainda não</v>
      </c>
      <c r="I6" s="64" t="str">
        <f>IF('Controle - Pesquisador'!AA$12=100%,"Investido","Ainda não")</f>
        <v>Ainda não</v>
      </c>
    </row>
    <row r="7" spans="1:9" x14ac:dyDescent="0.25">
      <c r="A7" s="187" t="s">
        <v>14</v>
      </c>
      <c r="B7" s="19" t="str">
        <f>'Controle - Pioneiro'!I$1</f>
        <v>Desbravador 1</v>
      </c>
      <c r="C7" s="19" t="str">
        <f>'Controle - Pioneiro'!J$1</f>
        <v>Desbravador 2</v>
      </c>
      <c r="D7" s="19" t="str">
        <f>'Controle - Pioneiro'!K$1</f>
        <v>Desbravador 3</v>
      </c>
      <c r="E7" s="19" t="str">
        <f>'Controle - Pioneiro'!L$1</f>
        <v>Desbravador 4</v>
      </c>
      <c r="F7" s="19" t="str">
        <f>'Controle - Pioneiro'!M$1</f>
        <v>Desbravador 5</v>
      </c>
      <c r="G7" s="19" t="str">
        <f>'Controle - Pioneiro'!N$1</f>
        <v>Desbravador 6</v>
      </c>
      <c r="H7" s="19" t="str">
        <f>'Controle - Pioneiro'!O$1</f>
        <v>Desbravador 7</v>
      </c>
      <c r="I7" s="63" t="str">
        <f>'Controle - Pioneiro'!P$1</f>
        <v>Desbravador 8</v>
      </c>
    </row>
    <row r="8" spans="1:9" ht="15.75" thickBot="1" x14ac:dyDescent="0.3">
      <c r="A8" s="188"/>
      <c r="B8" s="22" t="str">
        <f>IF('Controle - Pioneiro'!T$12=100%,"Investido","Ainda não")</f>
        <v>Ainda não</v>
      </c>
      <c r="C8" s="22" t="str">
        <f>IF('Controle - Pioneiro'!U$12=100%,"Investido","Ainda não")</f>
        <v>Ainda não</v>
      </c>
      <c r="D8" s="22" t="str">
        <f>IF('Controle - Pioneiro'!V$12=100%,"Investido","Ainda não")</f>
        <v>Ainda não</v>
      </c>
      <c r="E8" s="22" t="str">
        <f>IF('Controle - Pioneiro'!W$12=100%,"Investido","Ainda não")</f>
        <v>Ainda não</v>
      </c>
      <c r="F8" s="22" t="str">
        <f>IF('Controle - Pioneiro'!X$12=100%,"Investido","Ainda não")</f>
        <v>Ainda não</v>
      </c>
      <c r="G8" s="22" t="str">
        <f>IF('Controle - Pioneiro'!Y$12=100%,"Investido","Ainda não")</f>
        <v>Ainda não</v>
      </c>
      <c r="H8" s="22" t="str">
        <f>IF('Controle - Pioneiro'!Z$12=100%,"Investido","Ainda não")</f>
        <v>Ainda não</v>
      </c>
      <c r="I8" s="64" t="str">
        <f>IF('Controle - Pioneiro'!AA$12=100%,"Investido","Ainda não")</f>
        <v>Ainda não</v>
      </c>
    </row>
    <row r="9" spans="1:9" x14ac:dyDescent="0.25">
      <c r="A9" s="189" t="s">
        <v>13</v>
      </c>
      <c r="B9" s="19" t="str">
        <f>'Controle - Excursionista'!I$1</f>
        <v>Desbravador 1</v>
      </c>
      <c r="C9" s="19" t="str">
        <f>'Controle - Excursionista'!J$1</f>
        <v>Desbravador 2</v>
      </c>
      <c r="D9" s="19" t="str">
        <f>'Controle - Excursionista'!K$1</f>
        <v>Desbravador 3</v>
      </c>
      <c r="E9" s="19" t="str">
        <f>'Controle - Excursionista'!L$1</f>
        <v>Desbravador 4</v>
      </c>
      <c r="F9" s="19" t="str">
        <f>'Controle - Excursionista'!M$1</f>
        <v>Desbravador 5</v>
      </c>
      <c r="G9" s="19" t="str">
        <f>'Controle - Excursionista'!N$1</f>
        <v>Desbravador 6</v>
      </c>
      <c r="H9" s="19" t="str">
        <f>'Controle - Excursionista'!O$1</f>
        <v>Desbravador 7</v>
      </c>
      <c r="I9" s="63" t="str">
        <f>'Controle - Excursionista'!P$1</f>
        <v>Desbravador 8</v>
      </c>
    </row>
    <row r="10" spans="1:9" ht="15.75" thickBot="1" x14ac:dyDescent="0.3">
      <c r="A10" s="190"/>
      <c r="B10" s="22" t="str">
        <f>IF('Controle - Excursionista'!T$12=100%,"Investido","Ainda não")</f>
        <v>Ainda não</v>
      </c>
      <c r="C10" s="22" t="str">
        <f>IF('Controle - Excursionista'!U$12=100%,"Investido","Ainda não")</f>
        <v>Ainda não</v>
      </c>
      <c r="D10" s="22" t="str">
        <f>IF('Controle - Excursionista'!V$12=100%,"Investido","Ainda não")</f>
        <v>Ainda não</v>
      </c>
      <c r="E10" s="22" t="str">
        <f>IF('Controle - Excursionista'!W$12=100%,"Investido","Ainda não")</f>
        <v>Ainda não</v>
      </c>
      <c r="F10" s="22" t="str">
        <f>IF('Controle - Excursionista'!X$12=100%,"Investido","Ainda não")</f>
        <v>Ainda não</v>
      </c>
      <c r="G10" s="22" t="str">
        <f>IF('Controle - Excursionista'!Y$12=100%,"Investido","Ainda não")</f>
        <v>Ainda não</v>
      </c>
      <c r="H10" s="22" t="str">
        <f>IF('Controle - Excursionista'!Z$12=100%,"Investido","Ainda não")</f>
        <v>Ainda não</v>
      </c>
      <c r="I10" s="64" t="str">
        <f>IF('Controle - Excursionista'!AA$12=100%,"Investido","Ainda não")</f>
        <v>Ainda não</v>
      </c>
    </row>
    <row r="11" spans="1:9" x14ac:dyDescent="0.25">
      <c r="A11" s="195" t="s">
        <v>17</v>
      </c>
      <c r="B11" s="19" t="str">
        <f>'Controle - Guia'!I$1</f>
        <v>Desbravador 1</v>
      </c>
      <c r="C11" s="19" t="str">
        <f>'Controle - Guia'!J$1</f>
        <v>Desbravador 2</v>
      </c>
      <c r="D11" s="19" t="str">
        <f>'Controle - Guia'!K$1</f>
        <v>Desbravador 3</v>
      </c>
      <c r="E11" s="19" t="str">
        <f>'Controle - Guia'!L$1</f>
        <v>Desbravador 4</v>
      </c>
      <c r="F11" s="19" t="str">
        <f>'Controle - Guia'!M$1</f>
        <v>Desbravador 5</v>
      </c>
      <c r="G11" s="19" t="str">
        <f>'Controle - Guia'!N$1</f>
        <v>Desbravador 6</v>
      </c>
      <c r="H11" s="19" t="str">
        <f>'Controle - Guia'!O$1</f>
        <v>Desbravador 7</v>
      </c>
      <c r="I11" s="63" t="str">
        <f>'Controle - Guia'!P$1</f>
        <v>Desbravador 8</v>
      </c>
    </row>
    <row r="12" spans="1:9" ht="15.75" thickBot="1" x14ac:dyDescent="0.3">
      <c r="A12" s="196"/>
      <c r="B12" s="22" t="str">
        <f>IF('Controle - Guia'!T$12=100%,"Investido","Ainda não")</f>
        <v>Ainda não</v>
      </c>
      <c r="C12" s="22" t="str">
        <f>IF('Controle - Guia'!U$12=100%,"Investido","Ainda não")</f>
        <v>Ainda não</v>
      </c>
      <c r="D12" s="22" t="str">
        <f>IF('Controle - Guia'!V$12=100%,"Investido","Ainda não")</f>
        <v>Ainda não</v>
      </c>
      <c r="E12" s="22" t="str">
        <f>IF('Controle - Guia'!W$12=100%,"Investido","Ainda não")</f>
        <v>Ainda não</v>
      </c>
      <c r="F12" s="22" t="str">
        <f>IF('Controle - Guia'!X$12=100%,"Investido","Ainda não")</f>
        <v>Ainda não</v>
      </c>
      <c r="G12" s="22" t="str">
        <f>IF('Controle - Guia'!Y$12=100%,"Investido","Ainda não")</f>
        <v>Ainda não</v>
      </c>
      <c r="H12" s="22" t="str">
        <f>IF('Controle - Guia'!Z$12=100%,"Investido","Ainda não")</f>
        <v>Ainda não</v>
      </c>
      <c r="I12" s="64" t="str">
        <f>IF('Controle - Guia'!AA$12=100%,"Investido","Ainda não")</f>
        <v>Ainda não</v>
      </c>
    </row>
    <row r="13" spans="1:9" ht="15.75" thickBot="1" x14ac:dyDescent="0.3"/>
    <row r="14" spans="1:9" x14ac:dyDescent="0.25">
      <c r="A14" s="197" t="s">
        <v>233</v>
      </c>
      <c r="B14" s="19" t="str">
        <f>'Controle - Amigo'!I$1</f>
        <v>Desbravador 1</v>
      </c>
      <c r="C14" s="19" t="str">
        <f>'Controle - Amigo'!J$1</f>
        <v>Desbravador 2</v>
      </c>
      <c r="D14" s="19" t="str">
        <f>'Controle - Amigo'!K$1</f>
        <v>Desbravador 3</v>
      </c>
      <c r="E14" s="19" t="str">
        <f>'Controle - Amigo'!L$1</f>
        <v>Desbravador 4</v>
      </c>
      <c r="F14" s="19" t="str">
        <f>'Controle - Amigo'!M$1</f>
        <v>Desbravador 5</v>
      </c>
      <c r="G14" s="19" t="str">
        <f>'Controle - Amigo'!N$1</f>
        <v>Desbravador 6</v>
      </c>
      <c r="H14" s="19" t="str">
        <f>'Controle - Amigo'!O$1</f>
        <v>Desbravador 7</v>
      </c>
      <c r="I14" s="63" t="str">
        <f>'Controle - Amigo'!P$1</f>
        <v>Desbravador 8</v>
      </c>
    </row>
    <row r="15" spans="1:9" ht="15.75" thickBot="1" x14ac:dyDescent="0.3">
      <c r="A15" s="198"/>
      <c r="B15" s="22" t="str">
        <f>IF('Controle - Amigo'!U$18=100%,"Investido","Ainda não")</f>
        <v>Ainda não</v>
      </c>
      <c r="C15" s="22" t="str">
        <f>IF('Controle - Amigo'!V$18=100%,"Investido","Ainda não")</f>
        <v>Ainda não</v>
      </c>
      <c r="D15" s="22" t="str">
        <f>IF('Controle - Amigo'!W$18=100%,"Investido","Ainda não")</f>
        <v>Ainda não</v>
      </c>
      <c r="E15" s="22" t="str">
        <f>IF('Controle - Amigo'!X$18=100%,"Investido","Ainda não")</f>
        <v>Ainda não</v>
      </c>
      <c r="F15" s="22" t="str">
        <f>IF('Controle - Amigo'!Y$18=100%,"Investido","Ainda não")</f>
        <v>Ainda não</v>
      </c>
      <c r="G15" s="22" t="str">
        <f>IF('Controle - Amigo'!Z$18=100%,"Investido","Ainda não")</f>
        <v>Ainda não</v>
      </c>
      <c r="H15" s="22" t="str">
        <f>IF('Controle - Amigo'!AA$18=100%,"Investido","Ainda não")</f>
        <v>Ainda não</v>
      </c>
      <c r="I15" s="64" t="str">
        <f>IF('Controle - Amigo'!AB$18=100%,"Investido","Ainda não")</f>
        <v>Ainda não</v>
      </c>
    </row>
    <row r="16" spans="1:9" ht="21" customHeight="1" x14ac:dyDescent="0.25">
      <c r="A16" s="199" t="s">
        <v>234</v>
      </c>
      <c r="B16" s="19" t="str">
        <f>'Controle - Companheiro'!I$1</f>
        <v>Desbravador 1</v>
      </c>
      <c r="C16" s="19" t="str">
        <f>'Controle - Companheiro'!J$1</f>
        <v>Desbravador 2</v>
      </c>
      <c r="D16" s="19" t="str">
        <f>'Controle - Companheiro'!K$1</f>
        <v>Desbravador 3</v>
      </c>
      <c r="E16" s="19" t="str">
        <f>'Controle - Companheiro'!L$1</f>
        <v>Desbravador 4</v>
      </c>
      <c r="F16" s="19" t="str">
        <f>'Controle - Companheiro'!M$1</f>
        <v>Desbravador 5</v>
      </c>
      <c r="G16" s="19" t="str">
        <f>'Controle - Companheiro'!N$1</f>
        <v>Desbravador 6</v>
      </c>
      <c r="H16" s="19" t="str">
        <f>'Controle - Companheiro'!O$1</f>
        <v>Desbravador 7</v>
      </c>
      <c r="I16" s="20" t="str">
        <f>'Controle - Companheiro'!P$1</f>
        <v>Desbravador 8</v>
      </c>
    </row>
    <row r="17" spans="1:9" ht="17.25" customHeight="1" thickBot="1" x14ac:dyDescent="0.3">
      <c r="A17" s="200"/>
      <c r="B17" s="22" t="str">
        <f>IF('Controle - Companheiro'!T$18=100%,"Investido","Ainda não")</f>
        <v>Ainda não</v>
      </c>
      <c r="C17" s="22" t="str">
        <f>IF('Controle - Companheiro'!U$18=100%,"Investido","Ainda não")</f>
        <v>Ainda não</v>
      </c>
      <c r="D17" s="22" t="str">
        <f>IF('Controle - Companheiro'!V$18=100%,"Investido","Ainda não")</f>
        <v>Ainda não</v>
      </c>
      <c r="E17" s="22" t="str">
        <f>IF('Controle - Companheiro'!W$18=100%,"Investido","Ainda não")</f>
        <v>Ainda não</v>
      </c>
      <c r="F17" s="22" t="str">
        <f>IF('Controle - Companheiro'!X$18=100%,"Investido","Ainda não")</f>
        <v>Ainda não</v>
      </c>
      <c r="G17" s="22" t="str">
        <f>IF('Controle - Companheiro'!Y$18=100%,"Investido","Ainda não")</f>
        <v>Ainda não</v>
      </c>
      <c r="H17" s="22" t="str">
        <f>IF('Controle - Companheiro'!Z$18=100%,"Investido","Ainda não")</f>
        <v>Ainda não</v>
      </c>
      <c r="I17" s="64" t="str">
        <f>IF('Controle - Companheiro'!AA$18=100%,"Investido","Ainda não")</f>
        <v>Ainda não</v>
      </c>
    </row>
    <row r="18" spans="1:9" x14ac:dyDescent="0.25">
      <c r="A18" s="201" t="s">
        <v>235</v>
      </c>
      <c r="B18" s="19" t="str">
        <f>'Controle - Pesquisador'!I$1</f>
        <v>Desbravador 1</v>
      </c>
      <c r="C18" s="19" t="str">
        <f>'Controle - Pesquisador'!J$1</f>
        <v>Desbravador 2</v>
      </c>
      <c r="D18" s="19" t="str">
        <f>'Controle - Pesquisador'!K$1</f>
        <v>Desbravador 3</v>
      </c>
      <c r="E18" s="19" t="str">
        <f>'Controle - Pesquisador'!L$1</f>
        <v>Desbravador 4</v>
      </c>
      <c r="F18" s="19" t="str">
        <f>'Controle - Pesquisador'!M$1</f>
        <v>Desbravador 5</v>
      </c>
      <c r="G18" s="19" t="str">
        <f>'Controle - Pesquisador'!N$1</f>
        <v>Desbravador 6</v>
      </c>
      <c r="H18" s="19" t="str">
        <f>'Controle - Pesquisador'!O$1</f>
        <v>Desbravador 7</v>
      </c>
      <c r="I18" s="63" t="str">
        <f>'Controle - Pesquisador'!P$1</f>
        <v>Desbravador 8</v>
      </c>
    </row>
    <row r="19" spans="1:9" ht="15.75" thickBot="1" x14ac:dyDescent="0.3">
      <c r="A19" s="202"/>
      <c r="B19" s="22" t="str">
        <f>IF('Controle - Pesquisador'!T$18=100%,"Investido","Ainda não")</f>
        <v>Ainda não</v>
      </c>
      <c r="C19" s="22" t="str">
        <f>IF('Controle - Pesquisador'!U$18=100%,"Investido","Ainda não")</f>
        <v>Ainda não</v>
      </c>
      <c r="D19" s="22" t="str">
        <f>IF('Controle - Pesquisador'!V$18=100%,"Investido","Ainda não")</f>
        <v>Ainda não</v>
      </c>
      <c r="E19" s="22" t="str">
        <f>IF('Controle - Pesquisador'!W$18=100%,"Investido","Ainda não")</f>
        <v>Ainda não</v>
      </c>
      <c r="F19" s="22" t="str">
        <f>IF('Controle - Pesquisador'!X$18=100%,"Investido","Ainda não")</f>
        <v>Ainda não</v>
      </c>
      <c r="G19" s="22" t="str">
        <f>IF('Controle - Pesquisador'!Y$18=100%,"Investido","Ainda não")</f>
        <v>Ainda não</v>
      </c>
      <c r="H19" s="22" t="str">
        <f>IF('Controle - Pesquisador'!Z$18=100%,"Investido","Ainda não")</f>
        <v>Ainda não</v>
      </c>
      <c r="I19" s="64" t="str">
        <f>IF('Controle - Pesquisador'!AA$18=100%,"Investido","Ainda não")</f>
        <v>Ainda não</v>
      </c>
    </row>
    <row r="20" spans="1:9" x14ac:dyDescent="0.25">
      <c r="A20" s="203" t="s">
        <v>236</v>
      </c>
      <c r="B20" s="19" t="str">
        <f>'Controle - Pioneiro'!I$1</f>
        <v>Desbravador 1</v>
      </c>
      <c r="C20" s="19" t="str">
        <f>'Controle - Pioneiro'!J$1</f>
        <v>Desbravador 2</v>
      </c>
      <c r="D20" s="19" t="str">
        <f>'Controle - Pioneiro'!K$1</f>
        <v>Desbravador 3</v>
      </c>
      <c r="E20" s="19" t="str">
        <f>'Controle - Pioneiro'!L$1</f>
        <v>Desbravador 4</v>
      </c>
      <c r="F20" s="19" t="str">
        <f>'Controle - Pioneiro'!M$1</f>
        <v>Desbravador 5</v>
      </c>
      <c r="G20" s="19" t="str">
        <f>'Controle - Pioneiro'!N$1</f>
        <v>Desbravador 6</v>
      </c>
      <c r="H20" s="19" t="str">
        <f>'Controle - Pioneiro'!O$1</f>
        <v>Desbravador 7</v>
      </c>
      <c r="I20" s="63" t="str">
        <f>'Controle - Pioneiro'!P$1</f>
        <v>Desbravador 8</v>
      </c>
    </row>
    <row r="21" spans="1:9" ht="15.75" thickBot="1" x14ac:dyDescent="0.3">
      <c r="A21" s="204"/>
      <c r="B21" s="22" t="str">
        <f>IF('Controle - Pioneiro'!T$18=100%,"Investido","Ainda não")</f>
        <v>Ainda não</v>
      </c>
      <c r="C21" s="22" t="str">
        <f>IF('Controle - Pioneiro'!U$18=100%,"Investido","Ainda não")</f>
        <v>Ainda não</v>
      </c>
      <c r="D21" s="22" t="str">
        <f>IF('Controle - Pioneiro'!V$18=100%,"Investido","Ainda não")</f>
        <v>Ainda não</v>
      </c>
      <c r="E21" s="22" t="str">
        <f>IF('Controle - Pioneiro'!W$18=100%,"Investido","Ainda não")</f>
        <v>Ainda não</v>
      </c>
      <c r="F21" s="22" t="str">
        <f>IF('Controle - Pioneiro'!X$18=100%,"Investido","Ainda não")</f>
        <v>Ainda não</v>
      </c>
      <c r="G21" s="22" t="str">
        <f>IF('Controle - Pioneiro'!Y$18=100%,"Investido","Ainda não")</f>
        <v>Ainda não</v>
      </c>
      <c r="H21" s="22" t="str">
        <f>IF('Controle - Pioneiro'!Z$18=100%,"Investido","Ainda não")</f>
        <v>Ainda não</v>
      </c>
      <c r="I21" s="64" t="str">
        <f>IF('Controle - Pioneiro'!AA$18=100%,"Investido","Ainda não")</f>
        <v>Ainda não</v>
      </c>
    </row>
    <row r="22" spans="1:9" x14ac:dyDescent="0.25">
      <c r="A22" s="191" t="s">
        <v>237</v>
      </c>
      <c r="B22" s="19" t="str">
        <f>'Controle - Excursionista'!I$1</f>
        <v>Desbravador 1</v>
      </c>
      <c r="C22" s="19" t="str">
        <f>'Controle - Excursionista'!J$1</f>
        <v>Desbravador 2</v>
      </c>
      <c r="D22" s="19" t="str">
        <f>'Controle - Excursionista'!K$1</f>
        <v>Desbravador 3</v>
      </c>
      <c r="E22" s="19" t="str">
        <f>'Controle - Excursionista'!L$1</f>
        <v>Desbravador 4</v>
      </c>
      <c r="F22" s="19" t="str">
        <f>'Controle - Excursionista'!M$1</f>
        <v>Desbravador 5</v>
      </c>
      <c r="G22" s="19" t="str">
        <f>'Controle - Excursionista'!N$1</f>
        <v>Desbravador 6</v>
      </c>
      <c r="H22" s="19" t="str">
        <f>'Controle - Excursionista'!O$1</f>
        <v>Desbravador 7</v>
      </c>
      <c r="I22" s="20" t="str">
        <f>'Controle - Excursionista'!P$1</f>
        <v>Desbravador 8</v>
      </c>
    </row>
    <row r="23" spans="1:9" ht="15.75" thickBot="1" x14ac:dyDescent="0.3">
      <c r="A23" s="192"/>
      <c r="B23" s="22" t="str">
        <f>IF('Controle - Excursionista'!T$18=100%,"Investido","Ainda não")</f>
        <v>Ainda não</v>
      </c>
      <c r="C23" s="22" t="str">
        <f>IF('Controle - Excursionista'!U$18=100%,"Investido","Ainda não")</f>
        <v>Ainda não</v>
      </c>
      <c r="D23" s="22" t="str">
        <f>IF('Controle - Excursionista'!V$18=100%,"Investido","Ainda não")</f>
        <v>Ainda não</v>
      </c>
      <c r="E23" s="22" t="str">
        <f>IF('Controle - Excursionista'!W$18=100%,"Investido","Ainda não")</f>
        <v>Ainda não</v>
      </c>
      <c r="F23" s="22" t="str">
        <f>IF('Controle - Excursionista'!X$18=100%,"Investido","Ainda não")</f>
        <v>Ainda não</v>
      </c>
      <c r="G23" s="22" t="str">
        <f>IF('Controle - Excursionista'!Y$18=100%,"Investido","Ainda não")</f>
        <v>Ainda não</v>
      </c>
      <c r="H23" s="22" t="str">
        <f>IF('Controle - Excursionista'!Z$18=100%,"Investido","Ainda não")</f>
        <v>Ainda não</v>
      </c>
      <c r="I23" s="23" t="str">
        <f>IF('Controle - Excursionista'!X$18=100%,"Investido","Ainda não")</f>
        <v>Ainda não</v>
      </c>
    </row>
    <row r="24" spans="1:9" x14ac:dyDescent="0.25">
      <c r="A24" s="193" t="s">
        <v>238</v>
      </c>
      <c r="B24" s="19" t="str">
        <f>'Controle - Guia'!I$1</f>
        <v>Desbravador 1</v>
      </c>
      <c r="C24" s="19" t="str">
        <f>'Controle - Guia'!J$1</f>
        <v>Desbravador 2</v>
      </c>
      <c r="D24" s="19" t="str">
        <f>'Controle - Guia'!K$1</f>
        <v>Desbravador 3</v>
      </c>
      <c r="E24" s="19" t="str">
        <f>'Controle - Guia'!L$1</f>
        <v>Desbravador 4</v>
      </c>
      <c r="F24" s="19" t="str">
        <f>'Controle - Guia'!M$1</f>
        <v>Desbravador 5</v>
      </c>
      <c r="G24" s="19" t="str">
        <f>'Controle - Guia'!N$1</f>
        <v>Desbravador 6</v>
      </c>
      <c r="H24" s="19" t="str">
        <f>'Controle - Guia'!O$1</f>
        <v>Desbravador 7</v>
      </c>
      <c r="I24" s="63" t="str">
        <f>'Controle - Guia'!P$1</f>
        <v>Desbravador 8</v>
      </c>
    </row>
    <row r="25" spans="1:9" ht="15.75" thickBot="1" x14ac:dyDescent="0.3">
      <c r="A25" s="194"/>
      <c r="B25" s="22" t="str">
        <f>IF('Controle - Guia'!T$18=100%,"Investido","Ainda não")</f>
        <v>Ainda não</v>
      </c>
      <c r="C25" s="22" t="str">
        <f>IF('Controle - Guia'!U$18=100%,"Investido","Ainda não")</f>
        <v>Ainda não</v>
      </c>
      <c r="D25" s="22" t="str">
        <f>IF('Controle - Guia'!V$18=100%,"Investido","Ainda não")</f>
        <v>Ainda não</v>
      </c>
      <c r="E25" s="22" t="str">
        <f>IF('Controle - Guia'!W$18=100%,"Investido","Ainda não")</f>
        <v>Ainda não</v>
      </c>
      <c r="F25" s="22" t="str">
        <f>IF('Controle - Guia'!X$18=100%,"Investido","Ainda não")</f>
        <v>Ainda não</v>
      </c>
      <c r="G25" s="22" t="str">
        <f>IF('Controle - Guia'!Y$18=100%,"Investido","Ainda não")</f>
        <v>Ainda não</v>
      </c>
      <c r="H25" s="22" t="str">
        <f>IF('Controle - Guia'!Z$18=100%,"Investido","Ainda não")</f>
        <v>Ainda não</v>
      </c>
      <c r="I25" s="23" t="str">
        <f>IF('Controle - Guia'!X$18=100%,"Investido","Ainda não")</f>
        <v>Ainda não</v>
      </c>
    </row>
  </sheetData>
  <sheetProtection algorithmName="SHA-512" hashValue="AYUhGDxo+7p2YWzPv8OLYEAfNVu3EY5cjM/VsEHuK14fMcK53jUsSIoNgD7p1n+IzxVKmSqIhjT7Ry98bDKSmg==" saltValue="Kmd/U95u9+YY8hlijswALw==" spinCount="100000" sheet="1" objects="1" scenarios="1"/>
  <mergeCells count="12">
    <mergeCell ref="A22:A23"/>
    <mergeCell ref="A24:A25"/>
    <mergeCell ref="A11:A12"/>
    <mergeCell ref="A14:A15"/>
    <mergeCell ref="A16:A17"/>
    <mergeCell ref="A18:A19"/>
    <mergeCell ref="A20:A21"/>
    <mergeCell ref="A1:A2"/>
    <mergeCell ref="A3:A4"/>
    <mergeCell ref="A5:A6"/>
    <mergeCell ref="A7:A8"/>
    <mergeCell ref="A9:A1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01"/>
  <sheetViews>
    <sheetView zoomScaleNormal="100" workbookViewId="0">
      <pane ySplit="1" topLeftCell="A2" activePane="bottomLeft" state="frozen"/>
      <selection activeCell="C1" sqref="C1"/>
      <selection pane="bottomLeft" activeCell="C2" sqref="C2"/>
    </sheetView>
  </sheetViews>
  <sheetFormatPr defaultRowHeight="15" x14ac:dyDescent="0.25"/>
  <cols>
    <col min="1" max="1" width="12" style="38" customWidth="1"/>
    <col min="2" max="2" width="12.140625" style="82" customWidth="1"/>
    <col min="3" max="3" width="36.5703125" customWidth="1"/>
    <col min="4" max="4" width="16.7109375" customWidth="1"/>
    <col min="5" max="5" width="13.140625" bestFit="1" customWidth="1"/>
    <col min="6" max="6" width="27" customWidth="1"/>
    <col min="7" max="7" width="17.42578125" style="38" bestFit="1" customWidth="1"/>
    <col min="8" max="8" width="14.140625" style="38" bestFit="1" customWidth="1"/>
    <col min="9" max="9" width="14.140625" style="38" customWidth="1"/>
    <col min="10" max="10" width="10.28515625" style="38" bestFit="1" customWidth="1"/>
  </cols>
  <sheetData>
    <row r="1" spans="1:10" x14ac:dyDescent="0.25">
      <c r="A1" s="36" t="s">
        <v>0</v>
      </c>
      <c r="B1" s="81" t="s">
        <v>7</v>
      </c>
      <c r="C1" s="10" t="s">
        <v>8</v>
      </c>
      <c r="D1" s="10" t="s">
        <v>2</v>
      </c>
      <c r="E1" s="10" t="s">
        <v>3</v>
      </c>
      <c r="F1" s="10" t="s">
        <v>12</v>
      </c>
      <c r="G1" s="36" t="s">
        <v>9</v>
      </c>
      <c r="H1" s="36" t="s">
        <v>10</v>
      </c>
      <c r="I1" s="36" t="s">
        <v>254</v>
      </c>
      <c r="J1" s="36" t="s">
        <v>11</v>
      </c>
    </row>
    <row r="2" spans="1:10" s="42" customFormat="1" x14ac:dyDescent="0.25">
      <c r="A2" s="39">
        <v>1</v>
      </c>
      <c r="B2" s="81">
        <v>41290</v>
      </c>
      <c r="C2" s="40" t="str">
        <f>IF(A2="","",VLOOKUP(A2,'Cadastro Membros'!$A$3:$H$101,2,FALSE))</f>
        <v>Cantinho da Unidade</v>
      </c>
      <c r="D2" s="41" t="str">
        <f>IF(A2="","",VLOOKUP(A2,'Cadastro Membros'!$A$3:$H$101,3,FALSE))</f>
        <v>Instrutor</v>
      </c>
      <c r="E2" s="41">
        <f>IF(A2="","",VLOOKUP(A2,'Cadastro Membros'!$A$3:$H$101,4,FALSE))</f>
        <v>0</v>
      </c>
      <c r="F2" s="41" t="str">
        <f>IF(A2="","",VLOOKUP(A2,'Cadastro Membros'!$A$3:$H$101,5,FALSE))</f>
        <v>Master Avançado</v>
      </c>
      <c r="G2" s="39"/>
      <c r="H2" s="39"/>
      <c r="I2" s="39"/>
      <c r="J2" s="39"/>
    </row>
    <row r="3" spans="1:10" x14ac:dyDescent="0.25">
      <c r="A3" s="36"/>
      <c r="B3" s="81"/>
      <c r="C3" s="9" t="str">
        <f>IF(A3="","",VLOOKUP(A3,'Cadastro Membros'!$A$3:$H$101,2,FALSE))</f>
        <v/>
      </c>
      <c r="D3" s="10" t="str">
        <f>IF(A3="","",VLOOKUP(A3,'Cadastro Membros'!$A$3:$H$101,3,FALSE))</f>
        <v/>
      </c>
      <c r="E3" s="10" t="str">
        <f>IF(A3="","",VLOOKUP(A3,'Cadastro Membros'!$A$3:$H$101,4,FALSE))</f>
        <v/>
      </c>
      <c r="F3" s="10" t="str">
        <f>IF(A3="","",VLOOKUP(A3,'Cadastro Membros'!$A$3:$H$101,5,FALSE))</f>
        <v/>
      </c>
      <c r="G3" s="36"/>
      <c r="H3" s="36"/>
      <c r="I3" s="36"/>
      <c r="J3" s="36"/>
    </row>
    <row r="4" spans="1:10" x14ac:dyDescent="0.25">
      <c r="A4" s="36"/>
      <c r="B4" s="81"/>
      <c r="C4" s="9" t="str">
        <f>IF(A4="","",VLOOKUP(A4,'Cadastro Membros'!$A$3:$H$101,2,FALSE))</f>
        <v/>
      </c>
      <c r="D4" s="10" t="str">
        <f>IF(A4="","",VLOOKUP(A4,'Cadastro Membros'!$A$3:$H$101,3,FALSE))</f>
        <v/>
      </c>
      <c r="E4" s="10" t="str">
        <f>IF(A4="","",VLOOKUP(A4,'Cadastro Membros'!$A$3:$H$101,4,FALSE))</f>
        <v/>
      </c>
      <c r="F4" s="10" t="str">
        <f>IF(A4="","",VLOOKUP(A4,'Cadastro Membros'!$A$3:$H$101,5,FALSE))</f>
        <v/>
      </c>
      <c r="G4" s="36"/>
      <c r="H4" s="36"/>
      <c r="I4" s="36"/>
      <c r="J4" s="36"/>
    </row>
    <row r="5" spans="1:10" x14ac:dyDescent="0.25">
      <c r="A5" s="36"/>
      <c r="B5" s="81"/>
      <c r="C5" s="9" t="str">
        <f>IF(A5="","",VLOOKUP(A5,'Cadastro Membros'!$A$3:$H$101,2,FALSE))</f>
        <v/>
      </c>
      <c r="D5" s="10" t="str">
        <f>IF(A5="","",VLOOKUP(A5,'Cadastro Membros'!$A$3:$H$101,3,FALSE))</f>
        <v/>
      </c>
      <c r="E5" s="10" t="str">
        <f>IF(A5="","",VLOOKUP(A5,'Cadastro Membros'!$A$3:$H$101,4,FALSE))</f>
        <v/>
      </c>
      <c r="F5" s="10" t="str">
        <f>IF(A5="","",VLOOKUP(A5,'Cadastro Membros'!$A$3:$H$101,5,FALSE))</f>
        <v/>
      </c>
      <c r="G5" s="36"/>
      <c r="H5" s="36"/>
      <c r="I5" s="36"/>
      <c r="J5" s="36"/>
    </row>
    <row r="6" spans="1:10" x14ac:dyDescent="0.25">
      <c r="A6" s="36"/>
      <c r="B6" s="81"/>
      <c r="C6" s="9" t="str">
        <f>IF(A6="","",VLOOKUP(A6,'Cadastro Membros'!$A$3:$H$101,2,FALSE))</f>
        <v/>
      </c>
      <c r="D6" s="10" t="str">
        <f>IF(A6="","",VLOOKUP(A6,'Cadastro Membros'!$A$3:$H$101,3,FALSE))</f>
        <v/>
      </c>
      <c r="E6" s="10" t="str">
        <f>IF(A6="","",VLOOKUP(A6,'Cadastro Membros'!$A$3:$H$101,4,FALSE))</f>
        <v/>
      </c>
      <c r="F6" s="10" t="str">
        <f>IF(A6="","",VLOOKUP(A6,'Cadastro Membros'!$A$3:$H$101,5,FALSE))</f>
        <v/>
      </c>
      <c r="G6" s="36"/>
      <c r="H6" s="36"/>
      <c r="I6" s="36"/>
      <c r="J6" s="36"/>
    </row>
    <row r="7" spans="1:10" x14ac:dyDescent="0.25">
      <c r="A7" s="36"/>
      <c r="B7" s="81"/>
      <c r="C7" s="9" t="str">
        <f>IF(A7="","",VLOOKUP(A7,'Cadastro Membros'!$A$3:$H$101,2,FALSE))</f>
        <v/>
      </c>
      <c r="D7" s="10" t="str">
        <f>IF(A7="","",VLOOKUP(A7,'Cadastro Membros'!$A$3:$H$101,3,FALSE))</f>
        <v/>
      </c>
      <c r="E7" s="10" t="str">
        <f>IF(A7="","",VLOOKUP(A7,'Cadastro Membros'!$A$3:$H$101,4,FALSE))</f>
        <v/>
      </c>
      <c r="F7" s="10" t="str">
        <f>IF(A7="","",VLOOKUP(A7,'Cadastro Membros'!$A$3:$H$101,5,FALSE))</f>
        <v/>
      </c>
      <c r="G7" s="36"/>
      <c r="H7" s="36"/>
      <c r="I7" s="36"/>
      <c r="J7" s="36"/>
    </row>
    <row r="8" spans="1:10" x14ac:dyDescent="0.25">
      <c r="A8" s="36"/>
      <c r="B8" s="81"/>
      <c r="C8" s="9" t="str">
        <f>IF(A8="","",VLOOKUP(A8,'Cadastro Membros'!$A$3:$H$101,2,FALSE))</f>
        <v/>
      </c>
      <c r="D8" s="10" t="str">
        <f>IF(A8="","",VLOOKUP(A8,'Cadastro Membros'!$A$3:$H$101,3,FALSE))</f>
        <v/>
      </c>
      <c r="E8" s="10" t="str">
        <f>IF(A8="","",VLOOKUP(A8,'Cadastro Membros'!$A$3:$H$101,4,FALSE))</f>
        <v/>
      </c>
      <c r="F8" s="10" t="str">
        <f>IF(A8="","",VLOOKUP(A8,'Cadastro Membros'!$A$3:$H$101,5,FALSE))</f>
        <v/>
      </c>
      <c r="G8" s="36"/>
      <c r="H8" s="36"/>
      <c r="I8" s="36"/>
      <c r="J8" s="36"/>
    </row>
    <row r="9" spans="1:10" x14ac:dyDescent="0.25">
      <c r="A9" s="36"/>
      <c r="B9" s="81"/>
      <c r="C9" s="9" t="str">
        <f>IF(A9="","",VLOOKUP(A9,'Cadastro Membros'!$A$3:$H$101,2,FALSE))</f>
        <v/>
      </c>
      <c r="D9" s="10" t="str">
        <f>IF(A9="","",VLOOKUP(A9,'Cadastro Membros'!$A$3:$H$101,3,FALSE))</f>
        <v/>
      </c>
      <c r="E9" s="10" t="str">
        <f>IF(A9="","",VLOOKUP(A9,'Cadastro Membros'!$A$3:$H$101,4,FALSE))</f>
        <v/>
      </c>
      <c r="F9" s="10" t="str">
        <f>IF(A9="","",VLOOKUP(A9,'Cadastro Membros'!$A$3:$H$101,5,FALSE))</f>
        <v/>
      </c>
      <c r="G9" s="36"/>
      <c r="H9" s="36"/>
      <c r="I9" s="36"/>
      <c r="J9" s="36"/>
    </row>
    <row r="10" spans="1:10" x14ac:dyDescent="0.25">
      <c r="A10" s="36"/>
      <c r="B10" s="81"/>
      <c r="C10" s="9" t="str">
        <f>IF(A10="","",VLOOKUP(A10,'Cadastro Membros'!$A$3:$H$101,2,FALSE))</f>
        <v/>
      </c>
      <c r="D10" s="10" t="str">
        <f>IF(A10="","",VLOOKUP(A10,'Cadastro Membros'!$A$3:$H$101,3,FALSE))</f>
        <v/>
      </c>
      <c r="E10" s="10" t="str">
        <f>IF(A10="","",VLOOKUP(A10,'Cadastro Membros'!$A$3:$H$101,4,FALSE))</f>
        <v/>
      </c>
      <c r="F10" s="10" t="str">
        <f>IF(A10="","",VLOOKUP(A10,'Cadastro Membros'!$A$3:$H$101,5,FALSE))</f>
        <v/>
      </c>
      <c r="G10" s="36"/>
      <c r="H10" s="36"/>
      <c r="I10" s="36"/>
      <c r="J10" s="36"/>
    </row>
    <row r="11" spans="1:10" x14ac:dyDescent="0.25">
      <c r="A11" s="36"/>
      <c r="B11" s="81"/>
      <c r="C11" s="9" t="str">
        <f>IF(A11="","",VLOOKUP(A11,'Cadastro Membros'!$A$3:$H$101,2,FALSE))</f>
        <v/>
      </c>
      <c r="D11" s="10" t="str">
        <f>IF(A11="","",VLOOKUP(A11,'Cadastro Membros'!$A$3:$H$101,3,FALSE))</f>
        <v/>
      </c>
      <c r="E11" s="10" t="str">
        <f>IF(A11="","",VLOOKUP(A11,'Cadastro Membros'!$A$3:$H$101,4,FALSE))</f>
        <v/>
      </c>
      <c r="F11" s="10" t="str">
        <f>IF(A11="","",VLOOKUP(A11,'Cadastro Membros'!$A$3:$H$101,5,FALSE))</f>
        <v/>
      </c>
      <c r="G11" s="36"/>
      <c r="H11" s="36"/>
      <c r="I11" s="36"/>
      <c r="J11" s="36"/>
    </row>
    <row r="12" spans="1:10" x14ac:dyDescent="0.25">
      <c r="A12" s="36"/>
      <c r="B12" s="81"/>
      <c r="C12" s="9" t="str">
        <f>IF(A12="","",VLOOKUP(A12,'Cadastro Membros'!$A$3:$H$101,2,FALSE))</f>
        <v/>
      </c>
      <c r="D12" s="10" t="str">
        <f>IF(A12="","",VLOOKUP(A12,'Cadastro Membros'!$A$3:$H$101,3,FALSE))</f>
        <v/>
      </c>
      <c r="E12" s="10" t="str">
        <f>IF(A12="","",VLOOKUP(A12,'Cadastro Membros'!$A$3:$H$101,4,FALSE))</f>
        <v/>
      </c>
      <c r="F12" s="10" t="str">
        <f>IF(A12="","",VLOOKUP(A12,'Cadastro Membros'!$A$3:$H$101,5,FALSE))</f>
        <v/>
      </c>
      <c r="G12" s="36"/>
      <c r="H12" s="36"/>
      <c r="I12" s="36"/>
      <c r="J12" s="36"/>
    </row>
    <row r="13" spans="1:10" x14ac:dyDescent="0.25">
      <c r="A13" s="36"/>
      <c r="B13" s="81"/>
      <c r="C13" s="9" t="str">
        <f>IF(A13="","",VLOOKUP(A13,'Cadastro Membros'!$A$3:$H$101,2,FALSE))</f>
        <v/>
      </c>
      <c r="D13" s="10" t="str">
        <f>IF(A13="","",VLOOKUP(A13,'Cadastro Membros'!$A$3:$H$101,3,FALSE))</f>
        <v/>
      </c>
      <c r="E13" s="10" t="str">
        <f>IF(A13="","",VLOOKUP(A13,'Cadastro Membros'!$A$3:$H$101,4,FALSE))</f>
        <v/>
      </c>
      <c r="F13" s="10" t="str">
        <f>IF(A13="","",VLOOKUP(A13,'Cadastro Membros'!$A$3:$H$101,5,FALSE))</f>
        <v/>
      </c>
      <c r="G13" s="36"/>
      <c r="H13" s="36"/>
      <c r="I13" s="36"/>
      <c r="J13" s="36"/>
    </row>
    <row r="14" spans="1:10" x14ac:dyDescent="0.25">
      <c r="A14" s="36"/>
      <c r="B14" s="81"/>
      <c r="C14" s="9" t="str">
        <f>IF(A14="","",VLOOKUP(A14,'Cadastro Membros'!$A$3:$H$101,2,FALSE))</f>
        <v/>
      </c>
      <c r="D14" s="10" t="str">
        <f>IF(A14="","",VLOOKUP(A14,'Cadastro Membros'!$A$3:$H$101,3,FALSE))</f>
        <v/>
      </c>
      <c r="E14" s="10" t="str">
        <f>IF(A14="","",VLOOKUP(A14,'Cadastro Membros'!$A$3:$H$101,4,FALSE))</f>
        <v/>
      </c>
      <c r="F14" s="10" t="str">
        <f>IF(A14="","",VLOOKUP(A14,'Cadastro Membros'!$A$3:$H$101,5,FALSE))</f>
        <v/>
      </c>
      <c r="G14" s="36"/>
      <c r="H14" s="36"/>
      <c r="I14" s="36"/>
      <c r="J14" s="36"/>
    </row>
    <row r="15" spans="1:10" x14ac:dyDescent="0.25">
      <c r="A15" s="36"/>
      <c r="B15" s="81"/>
      <c r="C15" s="9" t="str">
        <f>IF(A15="","",VLOOKUP(A15,'Cadastro Membros'!$A$3:$H$101,2,FALSE))</f>
        <v/>
      </c>
      <c r="D15" s="10" t="str">
        <f>IF(A15="","",VLOOKUP(A15,'Cadastro Membros'!$A$3:$H$101,3,FALSE))</f>
        <v/>
      </c>
      <c r="E15" s="10" t="str">
        <f>IF(A15="","",VLOOKUP(A15,'Cadastro Membros'!$A$3:$H$101,4,FALSE))</f>
        <v/>
      </c>
      <c r="F15" s="10" t="str">
        <f>IF(A15="","",VLOOKUP(A15,'Cadastro Membros'!$A$3:$H$101,5,FALSE))</f>
        <v/>
      </c>
      <c r="G15" s="36"/>
      <c r="H15" s="36"/>
      <c r="I15" s="36"/>
      <c r="J15" s="36"/>
    </row>
    <row r="16" spans="1:10" x14ac:dyDescent="0.25">
      <c r="A16" s="36"/>
      <c r="B16" s="81"/>
      <c r="C16" s="9" t="str">
        <f>IF(A16="","",VLOOKUP(A16,'Cadastro Membros'!$A$3:$H$101,2,FALSE))</f>
        <v/>
      </c>
      <c r="D16" s="10" t="str">
        <f>IF(A16="","",VLOOKUP(A16,'Cadastro Membros'!$A$3:$H$101,3,FALSE))</f>
        <v/>
      </c>
      <c r="E16" s="10" t="str">
        <f>IF(A16="","",VLOOKUP(A16,'Cadastro Membros'!$A$3:$H$101,4,FALSE))</f>
        <v/>
      </c>
      <c r="F16" s="10" t="str">
        <f>IF(A16="","",VLOOKUP(A16,'Cadastro Membros'!$A$3:$H$101,5,FALSE))</f>
        <v/>
      </c>
      <c r="G16" s="36"/>
      <c r="H16" s="36"/>
      <c r="I16" s="36"/>
      <c r="J16" s="36"/>
    </row>
    <row r="17" spans="1:10" x14ac:dyDescent="0.25">
      <c r="A17" s="36"/>
      <c r="B17" s="81"/>
      <c r="C17" s="9" t="str">
        <f>IF(A17="","",VLOOKUP(A17,'Cadastro Membros'!$A$3:$H$101,2,FALSE))</f>
        <v/>
      </c>
      <c r="D17" s="10" t="str">
        <f>IF(A17="","",VLOOKUP(A17,'Cadastro Membros'!$A$3:$H$101,3,FALSE))</f>
        <v/>
      </c>
      <c r="E17" s="10" t="str">
        <f>IF(A17="","",VLOOKUP(A17,'Cadastro Membros'!$A$3:$H$101,4,FALSE))</f>
        <v/>
      </c>
      <c r="F17" s="10" t="str">
        <f>IF(A17="","",VLOOKUP(A17,'Cadastro Membros'!$A$3:$H$101,5,FALSE))</f>
        <v/>
      </c>
      <c r="G17" s="36"/>
      <c r="H17" s="36"/>
      <c r="I17" s="36"/>
      <c r="J17" s="36"/>
    </row>
    <row r="18" spans="1:10" x14ac:dyDescent="0.25">
      <c r="A18" s="36"/>
      <c r="B18" s="81"/>
      <c r="C18" s="9" t="str">
        <f>IF(A18="","",VLOOKUP(A18,'Cadastro Membros'!$A$3:$H$101,2,FALSE))</f>
        <v/>
      </c>
      <c r="D18" s="10" t="str">
        <f>IF(A18="","",VLOOKUP(A18,'Cadastro Membros'!$A$3:$H$101,3,FALSE))</f>
        <v/>
      </c>
      <c r="E18" s="10" t="str">
        <f>IF(A18="","",VLOOKUP(A18,'Cadastro Membros'!$A$3:$H$101,4,FALSE))</f>
        <v/>
      </c>
      <c r="F18" s="10" t="str">
        <f>IF(A18="","",VLOOKUP(A18,'Cadastro Membros'!$A$3:$H$101,5,FALSE))</f>
        <v/>
      </c>
      <c r="G18" s="36"/>
      <c r="H18" s="36"/>
      <c r="I18" s="36"/>
      <c r="J18" s="36"/>
    </row>
    <row r="19" spans="1:10" x14ac:dyDescent="0.25">
      <c r="A19" s="36"/>
      <c r="B19" s="81"/>
      <c r="C19" s="9" t="str">
        <f>IF(A19="","",VLOOKUP(A19,'Cadastro Membros'!$A$3:$H$101,2,FALSE))</f>
        <v/>
      </c>
      <c r="D19" s="10" t="str">
        <f>IF(A19="","",VLOOKUP(A19,'Cadastro Membros'!$A$3:$H$101,3,FALSE))</f>
        <v/>
      </c>
      <c r="E19" s="10" t="str">
        <f>IF(A19="","",VLOOKUP(A19,'Cadastro Membros'!$A$3:$H$101,4,FALSE))</f>
        <v/>
      </c>
      <c r="F19" s="10" t="str">
        <f>IF(A19="","",VLOOKUP(A19,'Cadastro Membros'!$A$3:$H$101,5,FALSE))</f>
        <v/>
      </c>
      <c r="G19" s="36"/>
      <c r="H19" s="36"/>
      <c r="I19" s="36"/>
      <c r="J19" s="36"/>
    </row>
    <row r="20" spans="1:10" x14ac:dyDescent="0.25">
      <c r="A20" s="36"/>
      <c r="B20" s="81"/>
      <c r="C20" s="9" t="str">
        <f>IF(A20="","",VLOOKUP(A20,'Cadastro Membros'!$A$3:$H$101,2,FALSE))</f>
        <v/>
      </c>
      <c r="D20" s="10" t="str">
        <f>IF(A20="","",VLOOKUP(A20,'Cadastro Membros'!$A$3:$H$101,3,FALSE))</f>
        <v/>
      </c>
      <c r="E20" s="10" t="str">
        <f>IF(A20="","",VLOOKUP(A20,'Cadastro Membros'!$A$3:$H$101,4,FALSE))</f>
        <v/>
      </c>
      <c r="F20" s="10" t="str">
        <f>IF(A20="","",VLOOKUP(A20,'Cadastro Membros'!$A$3:$H$101,5,FALSE))</f>
        <v/>
      </c>
      <c r="G20" s="36"/>
      <c r="H20" s="36"/>
      <c r="I20" s="36"/>
      <c r="J20" s="36"/>
    </row>
    <row r="21" spans="1:10" x14ac:dyDescent="0.25">
      <c r="A21" s="36"/>
      <c r="B21" s="81"/>
      <c r="C21" s="9" t="str">
        <f>IF(A21="","",VLOOKUP(A21,'Cadastro Membros'!$A$3:$H$101,2,FALSE))</f>
        <v/>
      </c>
      <c r="D21" s="10" t="str">
        <f>IF(A21="","",VLOOKUP(A21,'Cadastro Membros'!$A$3:$H$101,3,FALSE))</f>
        <v/>
      </c>
      <c r="E21" s="10" t="str">
        <f>IF(A21="","",VLOOKUP(A21,'Cadastro Membros'!$A$3:$H$101,4,FALSE))</f>
        <v/>
      </c>
      <c r="F21" s="10" t="str">
        <f>IF(A21="","",VLOOKUP(A21,'Cadastro Membros'!$A$3:$H$101,5,FALSE))</f>
        <v/>
      </c>
      <c r="G21" s="36"/>
      <c r="H21" s="36"/>
      <c r="I21" s="36"/>
      <c r="J21" s="36"/>
    </row>
    <row r="22" spans="1:10" x14ac:dyDescent="0.25">
      <c r="A22" s="36"/>
      <c r="B22" s="81"/>
      <c r="C22" s="9" t="str">
        <f>IF(A22="","",VLOOKUP(A22,'Cadastro Membros'!$A$3:$H$101,2,FALSE))</f>
        <v/>
      </c>
      <c r="D22" s="10" t="str">
        <f>IF(A22="","",VLOOKUP(A22,'Cadastro Membros'!$A$3:$H$101,3,FALSE))</f>
        <v/>
      </c>
      <c r="E22" s="10" t="str">
        <f>IF(A22="","",VLOOKUP(A22,'Cadastro Membros'!$A$3:$H$101,4,FALSE))</f>
        <v/>
      </c>
      <c r="F22" s="10" t="str">
        <f>IF(A22="","",VLOOKUP(A22,'Cadastro Membros'!$A$3:$H$101,5,FALSE))</f>
        <v/>
      </c>
      <c r="G22" s="36"/>
      <c r="H22" s="36"/>
      <c r="I22" s="36"/>
      <c r="J22" s="36"/>
    </row>
    <row r="23" spans="1:10" x14ac:dyDescent="0.25">
      <c r="A23" s="36"/>
      <c r="B23" s="81"/>
      <c r="C23" s="9" t="str">
        <f>IF(A23="","",VLOOKUP(A23,'Cadastro Membros'!$A$3:$H$101,2,FALSE))</f>
        <v/>
      </c>
      <c r="D23" s="10" t="str">
        <f>IF(A23="","",VLOOKUP(A23,'Cadastro Membros'!$A$3:$H$101,3,FALSE))</f>
        <v/>
      </c>
      <c r="E23" s="10" t="str">
        <f>IF(A23="","",VLOOKUP(A23,'Cadastro Membros'!$A$3:$H$101,4,FALSE))</f>
        <v/>
      </c>
      <c r="F23" s="10" t="str">
        <f>IF(A23="","",VLOOKUP(A23,'Cadastro Membros'!$A$3:$H$101,5,FALSE))</f>
        <v/>
      </c>
      <c r="G23" s="36"/>
      <c r="H23" s="36"/>
      <c r="I23" s="36"/>
      <c r="J23" s="36"/>
    </row>
    <row r="24" spans="1:10" x14ac:dyDescent="0.25">
      <c r="A24" s="36"/>
      <c r="B24" s="81"/>
      <c r="C24" s="9" t="str">
        <f>IF(A24="","",VLOOKUP(A24,'Cadastro Membros'!$A$3:$H$101,2,FALSE))</f>
        <v/>
      </c>
      <c r="D24" s="10" t="str">
        <f>IF(A24="","",VLOOKUP(A24,'Cadastro Membros'!$A$3:$H$101,3,FALSE))</f>
        <v/>
      </c>
      <c r="E24" s="10" t="str">
        <f>IF(A24="","",VLOOKUP(A24,'Cadastro Membros'!$A$3:$H$101,4,FALSE))</f>
        <v/>
      </c>
      <c r="F24" s="10" t="str">
        <f>IF(A24="","",VLOOKUP(A24,'Cadastro Membros'!$A$3:$H$101,5,FALSE))</f>
        <v/>
      </c>
      <c r="G24" s="36"/>
      <c r="H24" s="36"/>
      <c r="I24" s="36"/>
      <c r="J24" s="36"/>
    </row>
    <row r="25" spans="1:10" x14ac:dyDescent="0.25">
      <c r="A25" s="36"/>
      <c r="B25" s="81"/>
      <c r="C25" s="9" t="str">
        <f>IF(A25="","",VLOOKUP(A25,'Cadastro Membros'!$A$3:$H$101,2,FALSE))</f>
        <v/>
      </c>
      <c r="D25" s="10" t="str">
        <f>IF(A25="","",VLOOKUP(A25,'Cadastro Membros'!$A$3:$H$101,3,FALSE))</f>
        <v/>
      </c>
      <c r="E25" s="10" t="str">
        <f>IF(A25="","",VLOOKUP(A25,'Cadastro Membros'!$A$3:$H$101,4,FALSE))</f>
        <v/>
      </c>
      <c r="F25" s="10" t="str">
        <f>IF(A25="","",VLOOKUP(A25,'Cadastro Membros'!$A$3:$H$101,5,FALSE))</f>
        <v/>
      </c>
      <c r="G25" s="36"/>
      <c r="H25" s="36"/>
      <c r="I25" s="36"/>
      <c r="J25" s="36"/>
    </row>
    <row r="26" spans="1:10" x14ac:dyDescent="0.25">
      <c r="A26" s="36"/>
      <c r="B26" s="81"/>
      <c r="C26" s="9" t="str">
        <f>IF(A26="","",VLOOKUP(A26,'Cadastro Membros'!$A$3:$H$101,2,FALSE))</f>
        <v/>
      </c>
      <c r="D26" s="10" t="str">
        <f>IF(A26="","",VLOOKUP(A26,'Cadastro Membros'!$A$3:$H$101,3,FALSE))</f>
        <v/>
      </c>
      <c r="E26" s="10" t="str">
        <f>IF(A26="","",VLOOKUP(A26,'Cadastro Membros'!$A$3:$H$101,4,FALSE))</f>
        <v/>
      </c>
      <c r="F26" s="10" t="str">
        <f>IF(A26="","",VLOOKUP(A26,'Cadastro Membros'!$A$3:$H$101,5,FALSE))</f>
        <v/>
      </c>
      <c r="G26" s="36"/>
      <c r="H26" s="36"/>
      <c r="I26" s="36"/>
      <c r="J26" s="36"/>
    </row>
    <row r="27" spans="1:10" x14ac:dyDescent="0.25">
      <c r="A27" s="36"/>
      <c r="B27" s="81"/>
      <c r="C27" s="9" t="str">
        <f>IF(A27="","",VLOOKUP(A27,'Cadastro Membros'!$A$3:$H$101,2,FALSE))</f>
        <v/>
      </c>
      <c r="D27" s="10" t="str">
        <f>IF(A27="","",VLOOKUP(A27,'Cadastro Membros'!$A$3:$H$101,3,FALSE))</f>
        <v/>
      </c>
      <c r="E27" s="10" t="str">
        <f>IF(A27="","",VLOOKUP(A27,'Cadastro Membros'!$A$3:$H$101,4,FALSE))</f>
        <v/>
      </c>
      <c r="F27" s="10" t="str">
        <f>IF(A27="","",VLOOKUP(A27,'Cadastro Membros'!$A$3:$H$101,5,FALSE))</f>
        <v/>
      </c>
      <c r="G27" s="36"/>
      <c r="H27" s="36"/>
      <c r="I27" s="36"/>
      <c r="J27" s="36"/>
    </row>
    <row r="28" spans="1:10" x14ac:dyDescent="0.25">
      <c r="A28" s="36"/>
      <c r="B28" s="81"/>
      <c r="C28" s="9" t="str">
        <f>IF(A28="","",VLOOKUP(A28,'Cadastro Membros'!$A$3:$H$101,2,FALSE))</f>
        <v/>
      </c>
      <c r="D28" s="10" t="str">
        <f>IF(A28="","",VLOOKUP(A28,'Cadastro Membros'!$A$3:$H$101,3,FALSE))</f>
        <v/>
      </c>
      <c r="E28" s="10" t="str">
        <f>IF(A28="","",VLOOKUP(A28,'Cadastro Membros'!$A$3:$H$101,4,FALSE))</f>
        <v/>
      </c>
      <c r="F28" s="10" t="str">
        <f>IF(A28="","",VLOOKUP(A28,'Cadastro Membros'!$A$3:$H$101,5,FALSE))</f>
        <v/>
      </c>
      <c r="G28" s="36"/>
      <c r="H28" s="36"/>
      <c r="I28" s="36"/>
      <c r="J28" s="36"/>
    </row>
    <row r="29" spans="1:10" x14ac:dyDescent="0.25">
      <c r="A29" s="36"/>
      <c r="B29" s="81"/>
      <c r="C29" s="9" t="str">
        <f>IF(A29="","",VLOOKUP(A29,'Cadastro Membros'!$A$3:$H$101,2,FALSE))</f>
        <v/>
      </c>
      <c r="D29" s="10" t="str">
        <f>IF(A29="","",VLOOKUP(A29,'Cadastro Membros'!$A$3:$H$101,3,FALSE))</f>
        <v/>
      </c>
      <c r="E29" s="10" t="str">
        <f>IF(A29="","",VLOOKUP(A29,'Cadastro Membros'!$A$3:$H$101,4,FALSE))</f>
        <v/>
      </c>
      <c r="F29" s="10" t="str">
        <f>IF(A29="","",VLOOKUP(A29,'Cadastro Membros'!$A$3:$H$101,5,FALSE))</f>
        <v/>
      </c>
      <c r="G29" s="36"/>
      <c r="H29" s="36"/>
      <c r="I29" s="36"/>
      <c r="J29" s="36"/>
    </row>
    <row r="30" spans="1:10" x14ac:dyDescent="0.25">
      <c r="A30" s="36"/>
      <c r="B30" s="81"/>
      <c r="C30" s="9" t="str">
        <f>IF(A30="","",VLOOKUP(A30,'Cadastro Membros'!$A$3:$H$101,2,FALSE))</f>
        <v/>
      </c>
      <c r="D30" s="10" t="str">
        <f>IF(A30="","",VLOOKUP(A30,'Cadastro Membros'!$A$3:$H$101,3,FALSE))</f>
        <v/>
      </c>
      <c r="E30" s="10" t="str">
        <f>IF(A30="","",VLOOKUP(A30,'Cadastro Membros'!$A$3:$H$101,4,FALSE))</f>
        <v/>
      </c>
      <c r="F30" s="10" t="str">
        <f>IF(A30="","",VLOOKUP(A30,'Cadastro Membros'!$A$3:$H$101,5,FALSE))</f>
        <v/>
      </c>
      <c r="G30" s="36"/>
      <c r="H30" s="36"/>
      <c r="I30" s="36"/>
      <c r="J30" s="36"/>
    </row>
    <row r="31" spans="1:10" x14ac:dyDescent="0.25">
      <c r="A31" s="36"/>
      <c r="B31" s="81"/>
      <c r="C31" s="9" t="str">
        <f>IF(A31="","",VLOOKUP(A31,'Cadastro Membros'!$A$3:$H$101,2,FALSE))</f>
        <v/>
      </c>
      <c r="D31" s="10" t="str">
        <f>IF(A31="","",VLOOKUP(A31,'Cadastro Membros'!$A$3:$H$101,3,FALSE))</f>
        <v/>
      </c>
      <c r="E31" s="10" t="str">
        <f>IF(A31="","",VLOOKUP(A31,'Cadastro Membros'!$A$3:$H$101,4,FALSE))</f>
        <v/>
      </c>
      <c r="F31" s="10" t="str">
        <f>IF(A31="","",VLOOKUP(A31,'Cadastro Membros'!$A$3:$H$101,5,FALSE))</f>
        <v/>
      </c>
      <c r="G31" s="36"/>
      <c r="H31" s="36"/>
      <c r="I31" s="36"/>
      <c r="J31" s="36"/>
    </row>
    <row r="32" spans="1:10" x14ac:dyDescent="0.25">
      <c r="A32" s="36"/>
      <c r="B32" s="81"/>
      <c r="C32" s="9" t="str">
        <f>IF(A32="","",VLOOKUP(A32,'Cadastro Membros'!$A$3:$H$101,2,FALSE))</f>
        <v/>
      </c>
      <c r="D32" s="10" t="str">
        <f>IF(A32="","",VLOOKUP(A32,'Cadastro Membros'!$A$3:$H$101,3,FALSE))</f>
        <v/>
      </c>
      <c r="E32" s="10" t="str">
        <f>IF(A32="","",VLOOKUP(A32,'Cadastro Membros'!$A$3:$H$101,4,FALSE))</f>
        <v/>
      </c>
      <c r="F32" s="10" t="str">
        <f>IF(A32="","",VLOOKUP(A32,'Cadastro Membros'!$A$3:$H$101,5,FALSE))</f>
        <v/>
      </c>
      <c r="G32" s="36"/>
      <c r="H32" s="36"/>
      <c r="I32" s="36"/>
      <c r="J32" s="36"/>
    </row>
    <row r="33" spans="1:10" x14ac:dyDescent="0.25">
      <c r="A33" s="36"/>
      <c r="B33" s="81"/>
      <c r="C33" s="9" t="str">
        <f>IF(A33="","",VLOOKUP(A33,'Cadastro Membros'!$A$3:$H$101,2,FALSE))</f>
        <v/>
      </c>
      <c r="D33" s="10" t="str">
        <f>IF(A33="","",VLOOKUP(A33,'Cadastro Membros'!$A$3:$H$101,3,FALSE))</f>
        <v/>
      </c>
      <c r="E33" s="10" t="str">
        <f>IF(A33="","",VLOOKUP(A33,'Cadastro Membros'!$A$3:$H$101,4,FALSE))</f>
        <v/>
      </c>
      <c r="F33" s="10" t="str">
        <f>IF(A33="","",VLOOKUP(A33,'Cadastro Membros'!$A$3:$H$101,5,FALSE))</f>
        <v/>
      </c>
      <c r="G33" s="36"/>
      <c r="H33" s="36"/>
      <c r="I33" s="36"/>
      <c r="J33" s="36"/>
    </row>
    <row r="34" spans="1:10" x14ac:dyDescent="0.25">
      <c r="A34" s="36"/>
      <c r="B34" s="81"/>
      <c r="C34" s="9" t="str">
        <f>IF(A34="","",VLOOKUP(A34,'Cadastro Membros'!$A$3:$H$101,2,FALSE))</f>
        <v/>
      </c>
      <c r="D34" s="10" t="str">
        <f>IF(A34="","",VLOOKUP(A34,'Cadastro Membros'!$A$3:$H$101,3,FALSE))</f>
        <v/>
      </c>
      <c r="E34" s="10" t="str">
        <f>IF(A34="","",VLOOKUP(A34,'Cadastro Membros'!$A$3:$H$101,4,FALSE))</f>
        <v/>
      </c>
      <c r="F34" s="10" t="str">
        <f>IF(A34="","",VLOOKUP(A34,'Cadastro Membros'!$A$3:$H$101,5,FALSE))</f>
        <v/>
      </c>
      <c r="G34" s="36"/>
      <c r="H34" s="36"/>
      <c r="I34" s="36"/>
      <c r="J34" s="36"/>
    </row>
    <row r="35" spans="1:10" x14ac:dyDescent="0.25">
      <c r="A35" s="36"/>
      <c r="B35" s="81"/>
      <c r="C35" s="9" t="str">
        <f>IF(A35="","",VLOOKUP(A35,'Cadastro Membros'!$A$3:$H$101,2,FALSE))</f>
        <v/>
      </c>
      <c r="D35" s="10" t="str">
        <f>IF(A35="","",VLOOKUP(A35,'Cadastro Membros'!$A$3:$H$101,3,FALSE))</f>
        <v/>
      </c>
      <c r="E35" s="10" t="str">
        <f>IF(A35="","",VLOOKUP(A35,'Cadastro Membros'!$A$3:$H$101,4,FALSE))</f>
        <v/>
      </c>
      <c r="F35" s="10" t="str">
        <f>IF(A35="","",VLOOKUP(A35,'Cadastro Membros'!$A$3:$H$101,5,FALSE))</f>
        <v/>
      </c>
      <c r="G35" s="36"/>
      <c r="H35" s="36"/>
      <c r="I35" s="36"/>
      <c r="J35" s="36"/>
    </row>
    <row r="36" spans="1:10" x14ac:dyDescent="0.25">
      <c r="A36" s="36"/>
      <c r="B36" s="81"/>
      <c r="C36" s="9" t="str">
        <f>IF(A36="","",VLOOKUP(A36,'Cadastro Membros'!$A$3:$H$101,2,FALSE))</f>
        <v/>
      </c>
      <c r="D36" s="10" t="str">
        <f>IF(A36="","",VLOOKUP(A36,'Cadastro Membros'!$A$3:$H$101,3,FALSE))</f>
        <v/>
      </c>
      <c r="E36" s="10" t="str">
        <f>IF(A36="","",VLOOKUP(A36,'Cadastro Membros'!$A$3:$H$101,4,FALSE))</f>
        <v/>
      </c>
      <c r="F36" s="10" t="str">
        <f>IF(A36="","",VLOOKUP(A36,'Cadastro Membros'!$A$3:$H$101,5,FALSE))</f>
        <v/>
      </c>
      <c r="G36" s="36"/>
      <c r="H36" s="36"/>
      <c r="I36" s="36"/>
      <c r="J36" s="36"/>
    </row>
    <row r="37" spans="1:10" x14ac:dyDescent="0.25">
      <c r="A37" s="36"/>
      <c r="B37" s="81"/>
      <c r="C37" s="9" t="str">
        <f>IF(A37="","",VLOOKUP(A37,'Cadastro Membros'!$A$3:$H$101,2,FALSE))</f>
        <v/>
      </c>
      <c r="D37" s="10" t="str">
        <f>IF(A37="","",VLOOKUP(A37,'Cadastro Membros'!$A$3:$H$101,3,FALSE))</f>
        <v/>
      </c>
      <c r="E37" s="10" t="str">
        <f>IF(A37="","",VLOOKUP(A37,'Cadastro Membros'!$A$3:$H$101,4,FALSE))</f>
        <v/>
      </c>
      <c r="F37" s="10" t="str">
        <f>IF(A37="","",VLOOKUP(A37,'Cadastro Membros'!$A$3:$H$101,5,FALSE))</f>
        <v/>
      </c>
      <c r="G37" s="36"/>
      <c r="H37" s="36"/>
      <c r="I37" s="36"/>
      <c r="J37" s="36"/>
    </row>
    <row r="38" spans="1:10" x14ac:dyDescent="0.25">
      <c r="A38" s="36"/>
      <c r="B38" s="81"/>
      <c r="C38" s="9" t="str">
        <f>IF(A38="","",VLOOKUP(A38,'Cadastro Membros'!$A$3:$H$101,2,FALSE))</f>
        <v/>
      </c>
      <c r="D38" s="10" t="str">
        <f>IF(A38="","",VLOOKUP(A38,'Cadastro Membros'!$A$3:$H$101,3,FALSE))</f>
        <v/>
      </c>
      <c r="E38" s="10" t="str">
        <f>IF(A38="","",VLOOKUP(A38,'Cadastro Membros'!$A$3:$H$101,4,FALSE))</f>
        <v/>
      </c>
      <c r="F38" s="10" t="str">
        <f>IF(A38="","",VLOOKUP(A38,'Cadastro Membros'!$A$3:$H$101,5,FALSE))</f>
        <v/>
      </c>
      <c r="G38" s="36"/>
      <c r="H38" s="36"/>
      <c r="I38" s="36"/>
      <c r="J38" s="36"/>
    </row>
    <row r="39" spans="1:10" x14ac:dyDescent="0.25">
      <c r="A39" s="36"/>
      <c r="B39" s="81"/>
      <c r="C39" s="9" t="str">
        <f>IF(A39="","",VLOOKUP(A39,'Cadastro Membros'!$A$3:$H$101,2,FALSE))</f>
        <v/>
      </c>
      <c r="D39" s="10" t="str">
        <f>IF(A39="","",VLOOKUP(A39,'Cadastro Membros'!$A$3:$H$101,3,FALSE))</f>
        <v/>
      </c>
      <c r="E39" s="10" t="str">
        <f>IF(A39="","",VLOOKUP(A39,'Cadastro Membros'!$A$3:$H$101,4,FALSE))</f>
        <v/>
      </c>
      <c r="F39" s="10" t="str">
        <f>IF(A39="","",VLOOKUP(A39,'Cadastro Membros'!$A$3:$H$101,5,FALSE))</f>
        <v/>
      </c>
      <c r="G39" s="36"/>
      <c r="H39" s="36"/>
      <c r="I39" s="36"/>
      <c r="J39" s="36"/>
    </row>
    <row r="40" spans="1:10" x14ac:dyDescent="0.25">
      <c r="A40" s="36"/>
      <c r="B40" s="81"/>
      <c r="C40" s="9" t="str">
        <f>IF(A40="","",VLOOKUP(A40,'Cadastro Membros'!$A$3:$H$101,2,FALSE))</f>
        <v/>
      </c>
      <c r="D40" s="10" t="str">
        <f>IF(A40="","",VLOOKUP(A40,'Cadastro Membros'!$A$3:$H$101,3,FALSE))</f>
        <v/>
      </c>
      <c r="E40" s="10" t="str">
        <f>IF(A40="","",VLOOKUP(A40,'Cadastro Membros'!$A$3:$H$101,4,FALSE))</f>
        <v/>
      </c>
      <c r="F40" s="10" t="str">
        <f>IF(A40="","",VLOOKUP(A40,'Cadastro Membros'!$A$3:$H$101,5,FALSE))</f>
        <v/>
      </c>
      <c r="G40" s="36"/>
      <c r="H40" s="36"/>
      <c r="I40" s="36"/>
      <c r="J40" s="36"/>
    </row>
    <row r="41" spans="1:10" x14ac:dyDescent="0.25">
      <c r="A41" s="36"/>
      <c r="B41" s="81"/>
      <c r="C41" s="9" t="str">
        <f>IF(A41="","",VLOOKUP(A41,'Cadastro Membros'!$A$3:$H$101,2,FALSE))</f>
        <v/>
      </c>
      <c r="D41" s="10" t="str">
        <f>IF(A41="","",VLOOKUP(A41,'Cadastro Membros'!$A$3:$H$101,3,FALSE))</f>
        <v/>
      </c>
      <c r="E41" s="10" t="str">
        <f>IF(A41="","",VLOOKUP(A41,'Cadastro Membros'!$A$3:$H$101,4,FALSE))</f>
        <v/>
      </c>
      <c r="F41" s="10" t="str">
        <f>IF(A41="","",VLOOKUP(A41,'Cadastro Membros'!$A$3:$H$101,5,FALSE))</f>
        <v/>
      </c>
      <c r="G41" s="36"/>
      <c r="H41" s="36"/>
      <c r="I41" s="36"/>
      <c r="J41" s="36"/>
    </row>
    <row r="42" spans="1:10" x14ac:dyDescent="0.25">
      <c r="A42" s="36"/>
      <c r="B42" s="81"/>
      <c r="C42" s="9" t="str">
        <f>IF(A42="","",VLOOKUP(A42,'Cadastro Membros'!$A$3:$H$101,2,FALSE))</f>
        <v/>
      </c>
      <c r="D42" s="10" t="str">
        <f>IF(A42="","",VLOOKUP(A42,'Cadastro Membros'!$A$3:$H$101,3,FALSE))</f>
        <v/>
      </c>
      <c r="E42" s="10" t="str">
        <f>IF(A42="","",VLOOKUP(A42,'Cadastro Membros'!$A$3:$H$101,4,FALSE))</f>
        <v/>
      </c>
      <c r="F42" s="10" t="str">
        <f>IF(A42="","",VLOOKUP(A42,'Cadastro Membros'!$A$3:$H$101,5,FALSE))</f>
        <v/>
      </c>
      <c r="G42" s="36"/>
      <c r="H42" s="36"/>
      <c r="I42" s="36"/>
      <c r="J42" s="36"/>
    </row>
    <row r="43" spans="1:10" x14ac:dyDescent="0.25">
      <c r="A43" s="36"/>
      <c r="B43" s="81"/>
      <c r="C43" s="9" t="str">
        <f>IF(A43="","",VLOOKUP(A43,'Cadastro Membros'!$A$3:$H$101,2,FALSE))</f>
        <v/>
      </c>
      <c r="D43" s="10" t="str">
        <f>IF(A43="","",VLOOKUP(A43,'Cadastro Membros'!$A$3:$H$101,3,FALSE))</f>
        <v/>
      </c>
      <c r="E43" s="10" t="str">
        <f>IF(A43="","",VLOOKUP(A43,'Cadastro Membros'!$A$3:$H$101,4,FALSE))</f>
        <v/>
      </c>
      <c r="F43" s="10" t="str">
        <f>IF(A43="","",VLOOKUP(A43,'Cadastro Membros'!$A$3:$H$101,5,FALSE))</f>
        <v/>
      </c>
      <c r="G43" s="36"/>
      <c r="H43" s="36"/>
      <c r="I43" s="36"/>
      <c r="J43" s="36"/>
    </row>
    <row r="44" spans="1:10" x14ac:dyDescent="0.25">
      <c r="A44" s="36"/>
      <c r="B44" s="81"/>
      <c r="C44" s="9" t="str">
        <f>IF(A44="","",VLOOKUP(A44,'Cadastro Membros'!$A$3:$H$101,2,FALSE))</f>
        <v/>
      </c>
      <c r="D44" s="10" t="str">
        <f>IF(A44="","",VLOOKUP(A44,'Cadastro Membros'!$A$3:$H$101,3,FALSE))</f>
        <v/>
      </c>
      <c r="E44" s="10" t="str">
        <f>IF(A44="","",VLOOKUP(A44,'Cadastro Membros'!$A$3:$H$101,4,FALSE))</f>
        <v/>
      </c>
      <c r="F44" s="10" t="str">
        <f>IF(A44="","",VLOOKUP(A44,'Cadastro Membros'!$A$3:$H$101,5,FALSE))</f>
        <v/>
      </c>
      <c r="G44" s="36"/>
      <c r="H44" s="36"/>
      <c r="I44" s="36"/>
      <c r="J44" s="36"/>
    </row>
    <row r="45" spans="1:10" x14ac:dyDescent="0.25">
      <c r="A45" s="36"/>
      <c r="B45" s="81"/>
      <c r="C45" s="9" t="str">
        <f>IF(A45="","",VLOOKUP(A45,'Cadastro Membros'!$A$3:$H$101,2,FALSE))</f>
        <v/>
      </c>
      <c r="D45" s="10" t="str">
        <f>IF(A45="","",VLOOKUP(A45,'Cadastro Membros'!$A$3:$H$101,3,FALSE))</f>
        <v/>
      </c>
      <c r="E45" s="10" t="str">
        <f>IF(A45="","",VLOOKUP(A45,'Cadastro Membros'!$A$3:$H$101,4,FALSE))</f>
        <v/>
      </c>
      <c r="F45" s="10" t="str">
        <f>IF(A45="","",VLOOKUP(A45,'Cadastro Membros'!$A$3:$H$101,5,FALSE))</f>
        <v/>
      </c>
      <c r="G45" s="36"/>
      <c r="H45" s="36"/>
      <c r="I45" s="36"/>
      <c r="J45" s="36"/>
    </row>
    <row r="46" spans="1:10" x14ac:dyDescent="0.25">
      <c r="A46" s="36"/>
      <c r="B46" s="81"/>
      <c r="C46" s="9" t="str">
        <f>IF(A46="","",VLOOKUP(A46,'Cadastro Membros'!$A$3:$H$101,2,FALSE))</f>
        <v/>
      </c>
      <c r="D46" s="10" t="str">
        <f>IF(A46="","",VLOOKUP(A46,'Cadastro Membros'!$A$3:$H$101,3,FALSE))</f>
        <v/>
      </c>
      <c r="E46" s="10" t="str">
        <f>IF(A46="","",VLOOKUP(A46,'Cadastro Membros'!$A$3:$H$101,4,FALSE))</f>
        <v/>
      </c>
      <c r="F46" s="10" t="str">
        <f>IF(A46="","",VLOOKUP(A46,'Cadastro Membros'!$A$3:$H$101,5,FALSE))</f>
        <v/>
      </c>
      <c r="G46" s="36"/>
      <c r="H46" s="36"/>
      <c r="I46" s="36"/>
      <c r="J46" s="36"/>
    </row>
    <row r="47" spans="1:10" x14ac:dyDescent="0.25">
      <c r="A47" s="36"/>
      <c r="B47" s="81"/>
      <c r="C47" s="9" t="str">
        <f>IF(A47="","",VLOOKUP(A47,'Cadastro Membros'!$A$3:$H$101,2,FALSE))</f>
        <v/>
      </c>
      <c r="D47" s="10" t="str">
        <f>IF(A47="","",VLOOKUP(A47,'Cadastro Membros'!$A$3:$H$101,3,FALSE))</f>
        <v/>
      </c>
      <c r="E47" s="10" t="str">
        <f>IF(A47="","",VLOOKUP(A47,'Cadastro Membros'!$A$3:$H$101,4,FALSE))</f>
        <v/>
      </c>
      <c r="F47" s="10" t="str">
        <f>IF(A47="","",VLOOKUP(A47,'Cadastro Membros'!$A$3:$H$101,5,FALSE))</f>
        <v/>
      </c>
      <c r="G47" s="36"/>
      <c r="H47" s="36"/>
      <c r="I47" s="36"/>
      <c r="J47" s="36"/>
    </row>
    <row r="48" spans="1:10" x14ac:dyDescent="0.25">
      <c r="A48" s="36"/>
      <c r="B48" s="81"/>
      <c r="C48" s="9" t="str">
        <f>IF(A48="","",VLOOKUP(A48,'Cadastro Membros'!$A$3:$H$101,2,FALSE))</f>
        <v/>
      </c>
      <c r="D48" s="10" t="str">
        <f>IF(A48="","",VLOOKUP(A48,'Cadastro Membros'!$A$3:$H$101,3,FALSE))</f>
        <v/>
      </c>
      <c r="E48" s="10" t="str">
        <f>IF(A48="","",VLOOKUP(A48,'Cadastro Membros'!$A$3:$H$101,4,FALSE))</f>
        <v/>
      </c>
      <c r="F48" s="10" t="str">
        <f>IF(A48="","",VLOOKUP(A48,'Cadastro Membros'!$A$3:$H$101,5,FALSE))</f>
        <v/>
      </c>
      <c r="G48" s="36"/>
      <c r="H48" s="36"/>
      <c r="I48" s="36"/>
      <c r="J48" s="36"/>
    </row>
    <row r="49" spans="1:10" x14ac:dyDescent="0.25">
      <c r="A49" s="36"/>
      <c r="B49" s="81"/>
      <c r="C49" s="9" t="str">
        <f>IF(A49="","",VLOOKUP(A49,'Cadastro Membros'!$A$3:$H$101,2,FALSE))</f>
        <v/>
      </c>
      <c r="D49" s="10" t="str">
        <f>IF(A49="","",VLOOKUP(A49,'Cadastro Membros'!$A$3:$H$101,3,FALSE))</f>
        <v/>
      </c>
      <c r="E49" s="10" t="str">
        <f>IF(A49="","",VLOOKUP(A49,'Cadastro Membros'!$A$3:$H$101,4,FALSE))</f>
        <v/>
      </c>
      <c r="F49" s="10" t="str">
        <f>IF(A49="","",VLOOKUP(A49,'Cadastro Membros'!$A$3:$H$101,5,FALSE))</f>
        <v/>
      </c>
      <c r="G49" s="36"/>
      <c r="H49" s="36"/>
      <c r="I49" s="36"/>
      <c r="J49" s="36"/>
    </row>
    <row r="50" spans="1:10" x14ac:dyDescent="0.25">
      <c r="A50" s="36"/>
      <c r="B50" s="81"/>
      <c r="C50" s="9" t="str">
        <f>IF(A50="","",VLOOKUP(A50,'Cadastro Membros'!$A$3:$H$101,2,FALSE))</f>
        <v/>
      </c>
      <c r="D50" s="10" t="str">
        <f>IF(A50="","",VLOOKUP(A50,'Cadastro Membros'!$A$3:$H$101,3,FALSE))</f>
        <v/>
      </c>
      <c r="E50" s="10" t="str">
        <f>IF(A50="","",VLOOKUP(A50,'Cadastro Membros'!$A$3:$H$101,4,FALSE))</f>
        <v/>
      </c>
      <c r="F50" s="10" t="str">
        <f>IF(A50="","",VLOOKUP(A50,'Cadastro Membros'!$A$3:$H$101,5,FALSE))</f>
        <v/>
      </c>
      <c r="G50" s="36"/>
      <c r="H50" s="36"/>
      <c r="I50" s="36"/>
      <c r="J50" s="36"/>
    </row>
    <row r="51" spans="1:10" x14ac:dyDescent="0.25">
      <c r="A51" s="36"/>
      <c r="B51" s="81"/>
      <c r="C51" s="9" t="str">
        <f>IF(A51="","",VLOOKUP(A51,'Cadastro Membros'!$A$3:$H$101,2,FALSE))</f>
        <v/>
      </c>
      <c r="D51" s="10" t="str">
        <f>IF(A51="","",VLOOKUP(A51,'Cadastro Membros'!$A$3:$H$101,3,FALSE))</f>
        <v/>
      </c>
      <c r="E51" s="10" t="str">
        <f>IF(A51="","",VLOOKUP(A51,'Cadastro Membros'!$A$3:$H$101,4,FALSE))</f>
        <v/>
      </c>
      <c r="F51" s="10" t="str">
        <f>IF(A51="","",VLOOKUP(A51,'Cadastro Membros'!$A$3:$H$101,5,FALSE))</f>
        <v/>
      </c>
      <c r="G51" s="36"/>
      <c r="H51" s="36"/>
      <c r="I51" s="36"/>
      <c r="J51" s="36"/>
    </row>
    <row r="52" spans="1:10" x14ac:dyDescent="0.25">
      <c r="A52" s="36"/>
      <c r="B52" s="81"/>
      <c r="C52" s="9" t="str">
        <f>IF(A52="","",VLOOKUP(A52,'Cadastro Membros'!$A$3:$H$101,2,FALSE))</f>
        <v/>
      </c>
      <c r="D52" s="10" t="str">
        <f>IF(A52="","",VLOOKUP(A52,'Cadastro Membros'!$A$3:$H$101,3,FALSE))</f>
        <v/>
      </c>
      <c r="E52" s="10" t="str">
        <f>IF(A52="","",VLOOKUP(A52,'Cadastro Membros'!$A$3:$H$101,4,FALSE))</f>
        <v/>
      </c>
      <c r="F52" s="10" t="str">
        <f>IF(A52="","",VLOOKUP(A52,'Cadastro Membros'!$A$3:$H$101,5,FALSE))</f>
        <v/>
      </c>
      <c r="G52" s="36"/>
      <c r="H52" s="36"/>
      <c r="I52" s="36"/>
      <c r="J52" s="36"/>
    </row>
    <row r="53" spans="1:10" x14ac:dyDescent="0.25">
      <c r="A53" s="36"/>
      <c r="B53" s="81"/>
      <c r="C53" s="9" t="str">
        <f>IF(A53="","",VLOOKUP(A53,'Cadastro Membros'!$A$3:$H$101,2,FALSE))</f>
        <v/>
      </c>
      <c r="D53" s="10" t="str">
        <f>IF(A53="","",VLOOKUP(A53,'Cadastro Membros'!$A$3:$H$101,3,FALSE))</f>
        <v/>
      </c>
      <c r="E53" s="10" t="str">
        <f>IF(A53="","",VLOOKUP(A53,'Cadastro Membros'!$A$3:$H$101,4,FALSE))</f>
        <v/>
      </c>
      <c r="F53" s="10" t="str">
        <f>IF(A53="","",VLOOKUP(A53,'Cadastro Membros'!$A$3:$H$101,5,FALSE))</f>
        <v/>
      </c>
      <c r="G53" s="36"/>
      <c r="H53" s="36"/>
      <c r="I53" s="36"/>
      <c r="J53" s="36"/>
    </row>
    <row r="54" spans="1:10" x14ac:dyDescent="0.25">
      <c r="A54" s="36"/>
      <c r="B54" s="81"/>
      <c r="C54" s="9" t="str">
        <f>IF(A54="","",VLOOKUP(A54,'Cadastro Membros'!$A$3:$H$101,2,FALSE))</f>
        <v/>
      </c>
      <c r="D54" s="10" t="str">
        <f>IF(A54="","",VLOOKUP(A54,'Cadastro Membros'!$A$3:$H$101,3,FALSE))</f>
        <v/>
      </c>
      <c r="E54" s="10" t="str">
        <f>IF(A54="","",VLOOKUP(A54,'Cadastro Membros'!$A$3:$H$101,4,FALSE))</f>
        <v/>
      </c>
      <c r="F54" s="10" t="str">
        <f>IF(A54="","",VLOOKUP(A54,'Cadastro Membros'!$A$3:$H$101,5,FALSE))</f>
        <v/>
      </c>
      <c r="G54" s="36"/>
      <c r="H54" s="36"/>
      <c r="I54" s="36"/>
      <c r="J54" s="36"/>
    </row>
    <row r="55" spans="1:10" x14ac:dyDescent="0.25">
      <c r="A55" s="36"/>
      <c r="B55" s="81"/>
      <c r="C55" s="9" t="str">
        <f>IF(A55="","",VLOOKUP(A55,'Cadastro Membros'!$A$3:$H$101,2,FALSE))</f>
        <v/>
      </c>
      <c r="D55" s="10" t="str">
        <f>IF(A55="","",VLOOKUP(A55,'Cadastro Membros'!$A$3:$H$101,3,FALSE))</f>
        <v/>
      </c>
      <c r="E55" s="10" t="str">
        <f>IF(A55="","",VLOOKUP(A55,'Cadastro Membros'!$A$3:$H$101,4,FALSE))</f>
        <v/>
      </c>
      <c r="F55" s="10" t="str">
        <f>IF(A55="","",VLOOKUP(A55,'Cadastro Membros'!$A$3:$H$101,5,FALSE))</f>
        <v/>
      </c>
      <c r="G55" s="36"/>
      <c r="H55" s="36"/>
      <c r="I55" s="36"/>
      <c r="J55" s="36"/>
    </row>
    <row r="56" spans="1:10" x14ac:dyDescent="0.25">
      <c r="A56" s="36"/>
      <c r="B56" s="81"/>
      <c r="C56" s="9" t="str">
        <f>IF(A56="","",VLOOKUP(A56,'Cadastro Membros'!$A$3:$H$101,2,FALSE))</f>
        <v/>
      </c>
      <c r="D56" s="10" t="str">
        <f>IF(A56="","",VLOOKUP(A56,'Cadastro Membros'!$A$3:$H$101,3,FALSE))</f>
        <v/>
      </c>
      <c r="E56" s="10" t="str">
        <f>IF(A56="","",VLOOKUP(A56,'Cadastro Membros'!$A$3:$H$101,4,FALSE))</f>
        <v/>
      </c>
      <c r="F56" s="10" t="str">
        <f>IF(A56="","",VLOOKUP(A56,'Cadastro Membros'!$A$3:$H$101,5,FALSE))</f>
        <v/>
      </c>
      <c r="G56" s="36"/>
      <c r="H56" s="36"/>
      <c r="I56" s="36"/>
      <c r="J56" s="36"/>
    </row>
    <row r="57" spans="1:10" x14ac:dyDescent="0.25">
      <c r="A57" s="36"/>
      <c r="B57" s="81"/>
      <c r="C57" s="9" t="str">
        <f>IF(A57="","",VLOOKUP(A57,'Cadastro Membros'!$A$3:$H$101,2,FALSE))</f>
        <v/>
      </c>
      <c r="D57" s="10" t="str">
        <f>IF(A57="","",VLOOKUP(A57,'Cadastro Membros'!$A$3:$H$101,3,FALSE))</f>
        <v/>
      </c>
      <c r="E57" s="10" t="str">
        <f>IF(A57="","",VLOOKUP(A57,'Cadastro Membros'!$A$3:$H$101,4,FALSE))</f>
        <v/>
      </c>
      <c r="F57" s="10" t="str">
        <f>IF(A57="","",VLOOKUP(A57,'Cadastro Membros'!$A$3:$H$101,5,FALSE))</f>
        <v/>
      </c>
      <c r="G57" s="36"/>
      <c r="H57" s="36"/>
      <c r="I57" s="36"/>
      <c r="J57" s="36"/>
    </row>
    <row r="58" spans="1:10" x14ac:dyDescent="0.25">
      <c r="A58" s="36"/>
      <c r="B58" s="81"/>
      <c r="C58" s="9" t="str">
        <f>IF(A58="","",VLOOKUP(A58,'Cadastro Membros'!$A$3:$H$101,2,FALSE))</f>
        <v/>
      </c>
      <c r="D58" s="10" t="str">
        <f>IF(A58="","",VLOOKUP(A58,'Cadastro Membros'!$A$3:$H$101,3,FALSE))</f>
        <v/>
      </c>
      <c r="E58" s="10" t="str">
        <f>IF(A58="","",VLOOKUP(A58,'Cadastro Membros'!$A$3:$H$101,4,FALSE))</f>
        <v/>
      </c>
      <c r="F58" s="10" t="str">
        <f>IF(A58="","",VLOOKUP(A58,'Cadastro Membros'!$A$3:$H$101,5,FALSE))</f>
        <v/>
      </c>
      <c r="G58" s="36"/>
      <c r="H58" s="36"/>
      <c r="I58" s="36"/>
      <c r="J58" s="36"/>
    </row>
    <row r="59" spans="1:10" x14ac:dyDescent="0.25">
      <c r="A59" s="36"/>
      <c r="B59" s="81"/>
      <c r="C59" s="9" t="str">
        <f>IF(A59="","",VLOOKUP(A59,'Cadastro Membros'!$A$3:$H$101,2,FALSE))</f>
        <v/>
      </c>
      <c r="D59" s="10" t="str">
        <f>IF(A59="","",VLOOKUP(A59,'Cadastro Membros'!$A$3:$H$101,3,FALSE))</f>
        <v/>
      </c>
      <c r="E59" s="10" t="str">
        <f>IF(A59="","",VLOOKUP(A59,'Cadastro Membros'!$A$3:$H$101,4,FALSE))</f>
        <v/>
      </c>
      <c r="F59" s="10" t="str">
        <f>IF(A59="","",VLOOKUP(A59,'Cadastro Membros'!$A$3:$H$101,5,FALSE))</f>
        <v/>
      </c>
      <c r="G59" s="36"/>
      <c r="H59" s="36"/>
      <c r="I59" s="36"/>
      <c r="J59" s="36"/>
    </row>
    <row r="60" spans="1:10" x14ac:dyDescent="0.25">
      <c r="A60" s="36"/>
      <c r="B60" s="81"/>
      <c r="C60" s="9" t="str">
        <f>IF(A60="","",VLOOKUP(A60,'Cadastro Membros'!$A$3:$H$101,2,FALSE))</f>
        <v/>
      </c>
      <c r="D60" s="10" t="str">
        <f>IF(A60="","",VLOOKUP(A60,'Cadastro Membros'!$A$3:$H$101,3,FALSE))</f>
        <v/>
      </c>
      <c r="E60" s="10" t="str">
        <f>IF(A60="","",VLOOKUP(A60,'Cadastro Membros'!$A$3:$H$101,4,FALSE))</f>
        <v/>
      </c>
      <c r="F60" s="10" t="str">
        <f>IF(A60="","",VLOOKUP(A60,'Cadastro Membros'!$A$3:$H$101,5,FALSE))</f>
        <v/>
      </c>
      <c r="G60" s="36"/>
      <c r="H60" s="36"/>
      <c r="I60" s="36"/>
      <c r="J60" s="36"/>
    </row>
    <row r="61" spans="1:10" x14ac:dyDescent="0.25">
      <c r="A61" s="36"/>
      <c r="B61" s="81"/>
      <c r="C61" s="9" t="str">
        <f>IF(A61="","",VLOOKUP(A61,'Cadastro Membros'!$A$3:$H$101,2,FALSE))</f>
        <v/>
      </c>
      <c r="D61" s="10" t="str">
        <f>IF(A61="","",VLOOKUP(A61,'Cadastro Membros'!$A$3:$H$101,3,FALSE))</f>
        <v/>
      </c>
      <c r="E61" s="10" t="str">
        <f>IF(A61="","",VLOOKUP(A61,'Cadastro Membros'!$A$3:$H$101,4,FALSE))</f>
        <v/>
      </c>
      <c r="F61" s="10" t="str">
        <f>IF(A61="","",VLOOKUP(A61,'Cadastro Membros'!$A$3:$H$101,5,FALSE))</f>
        <v/>
      </c>
      <c r="G61" s="36"/>
      <c r="H61" s="36"/>
      <c r="I61" s="36"/>
      <c r="J61" s="36"/>
    </row>
    <row r="62" spans="1:10" x14ac:dyDescent="0.25">
      <c r="A62" s="36"/>
      <c r="B62" s="81"/>
      <c r="C62" s="9" t="str">
        <f>IF(A62="","",VLOOKUP(A62,'Cadastro Membros'!$A$3:$H$101,2,FALSE))</f>
        <v/>
      </c>
      <c r="D62" s="10" t="str">
        <f>IF(A62="","",VLOOKUP(A62,'Cadastro Membros'!$A$3:$H$101,3,FALSE))</f>
        <v/>
      </c>
      <c r="E62" s="10" t="str">
        <f>IF(A62="","",VLOOKUP(A62,'Cadastro Membros'!$A$3:$H$101,4,FALSE))</f>
        <v/>
      </c>
      <c r="F62" s="10" t="str">
        <f>IF(A62="","",VLOOKUP(A62,'Cadastro Membros'!$A$3:$H$101,5,FALSE))</f>
        <v/>
      </c>
      <c r="G62" s="36"/>
      <c r="H62" s="36"/>
      <c r="I62" s="36"/>
      <c r="J62" s="36"/>
    </row>
    <row r="63" spans="1:10" x14ac:dyDescent="0.25">
      <c r="A63" s="36"/>
      <c r="B63" s="81"/>
      <c r="C63" s="9" t="str">
        <f>IF(A63="","",VLOOKUP(A63,'Cadastro Membros'!$A$3:$H$101,2,FALSE))</f>
        <v/>
      </c>
      <c r="D63" s="10" t="str">
        <f>IF(A63="","",VLOOKUP(A63,'Cadastro Membros'!$A$3:$H$101,3,FALSE))</f>
        <v/>
      </c>
      <c r="E63" s="10" t="str">
        <f>IF(A63="","",VLOOKUP(A63,'Cadastro Membros'!$A$3:$H$101,4,FALSE))</f>
        <v/>
      </c>
      <c r="F63" s="10" t="str">
        <f>IF(A63="","",VLOOKUP(A63,'Cadastro Membros'!$A$3:$H$101,5,FALSE))</f>
        <v/>
      </c>
      <c r="G63" s="36"/>
      <c r="H63" s="36"/>
      <c r="I63" s="36"/>
      <c r="J63" s="36"/>
    </row>
    <row r="64" spans="1:10" x14ac:dyDescent="0.25">
      <c r="A64" s="36"/>
      <c r="B64" s="81"/>
      <c r="C64" s="9" t="str">
        <f>IF(A64="","",VLOOKUP(A64,'Cadastro Membros'!$A$3:$H$101,2,FALSE))</f>
        <v/>
      </c>
      <c r="D64" s="10" t="str">
        <f>IF(A64="","",VLOOKUP(A64,'Cadastro Membros'!$A$3:$H$101,3,FALSE))</f>
        <v/>
      </c>
      <c r="E64" s="10" t="str">
        <f>IF(A64="","",VLOOKUP(A64,'Cadastro Membros'!$A$3:$H$101,4,FALSE))</f>
        <v/>
      </c>
      <c r="F64" s="10" t="str">
        <f>IF(A64="","",VLOOKUP(A64,'Cadastro Membros'!$A$3:$H$101,5,FALSE))</f>
        <v/>
      </c>
      <c r="G64" s="36"/>
      <c r="H64" s="36"/>
      <c r="I64" s="36"/>
      <c r="J64" s="36"/>
    </row>
    <row r="65" spans="1:10" x14ac:dyDescent="0.25">
      <c r="A65" s="36"/>
      <c r="B65" s="81"/>
      <c r="C65" s="9" t="str">
        <f>IF(A65="","",VLOOKUP(A65,'Cadastro Membros'!$A$3:$H$101,2,FALSE))</f>
        <v/>
      </c>
      <c r="D65" s="10" t="str">
        <f>IF(A65="","",VLOOKUP(A65,'Cadastro Membros'!$A$3:$H$101,3,FALSE))</f>
        <v/>
      </c>
      <c r="E65" s="10" t="str">
        <f>IF(A65="","",VLOOKUP(A65,'Cadastro Membros'!$A$3:$H$101,4,FALSE))</f>
        <v/>
      </c>
      <c r="F65" s="10" t="str">
        <f>IF(A65="","",VLOOKUP(A65,'Cadastro Membros'!$A$3:$H$101,5,FALSE))</f>
        <v/>
      </c>
      <c r="G65" s="36"/>
      <c r="H65" s="36"/>
      <c r="I65" s="36"/>
      <c r="J65" s="36"/>
    </row>
    <row r="66" spans="1:10" x14ac:dyDescent="0.25">
      <c r="A66" s="36"/>
      <c r="B66" s="81"/>
      <c r="C66" s="9" t="str">
        <f>IF(A66="","",VLOOKUP(A66,'Cadastro Membros'!$A$3:$H$101,2,FALSE))</f>
        <v/>
      </c>
      <c r="D66" s="10" t="str">
        <f>IF(A66="","",VLOOKUP(A66,'Cadastro Membros'!$A$3:$H$101,3,FALSE))</f>
        <v/>
      </c>
      <c r="E66" s="10" t="str">
        <f>IF(A66="","",VLOOKUP(A66,'Cadastro Membros'!$A$3:$H$101,4,FALSE))</f>
        <v/>
      </c>
      <c r="F66" s="10" t="str">
        <f>IF(A66="","",VLOOKUP(A66,'Cadastro Membros'!$A$3:$H$101,5,FALSE))</f>
        <v/>
      </c>
      <c r="G66" s="36"/>
      <c r="H66" s="36"/>
      <c r="I66" s="36"/>
      <c r="J66" s="36"/>
    </row>
    <row r="67" spans="1:10" x14ac:dyDescent="0.25">
      <c r="A67" s="36"/>
      <c r="B67" s="81"/>
      <c r="C67" s="9" t="str">
        <f>IF(A67="","",VLOOKUP(A67,'Cadastro Membros'!$A$3:$H$101,2,FALSE))</f>
        <v/>
      </c>
      <c r="D67" s="10" t="str">
        <f>IF(A67="","",VLOOKUP(A67,'Cadastro Membros'!$A$3:$H$101,3,FALSE))</f>
        <v/>
      </c>
      <c r="E67" s="10" t="str">
        <f>IF(A67="","",VLOOKUP(A67,'Cadastro Membros'!$A$3:$H$101,4,FALSE))</f>
        <v/>
      </c>
      <c r="F67" s="10" t="str">
        <f>IF(A67="","",VLOOKUP(A67,'Cadastro Membros'!$A$3:$H$101,5,FALSE))</f>
        <v/>
      </c>
      <c r="G67" s="36"/>
      <c r="H67" s="36"/>
      <c r="I67" s="36"/>
      <c r="J67" s="36"/>
    </row>
    <row r="68" spans="1:10" x14ac:dyDescent="0.25">
      <c r="A68" s="36"/>
      <c r="B68" s="81"/>
      <c r="C68" s="9" t="str">
        <f>IF(A68="","",VLOOKUP(A68,'Cadastro Membros'!$A$3:$H$101,2,FALSE))</f>
        <v/>
      </c>
      <c r="D68" s="10" t="str">
        <f>IF(A68="","",VLOOKUP(A68,'Cadastro Membros'!$A$3:$H$101,3,FALSE))</f>
        <v/>
      </c>
      <c r="E68" s="10" t="str">
        <f>IF(A68="","",VLOOKUP(A68,'Cadastro Membros'!$A$3:$H$101,4,FALSE))</f>
        <v/>
      </c>
      <c r="F68" s="10" t="str">
        <f>IF(A68="","",VLOOKUP(A68,'Cadastro Membros'!$A$3:$H$101,5,FALSE))</f>
        <v/>
      </c>
      <c r="G68" s="36"/>
      <c r="H68" s="36"/>
      <c r="I68" s="36"/>
      <c r="J68" s="36"/>
    </row>
    <row r="69" spans="1:10" x14ac:dyDescent="0.25">
      <c r="A69" s="36"/>
      <c r="B69" s="81"/>
      <c r="C69" s="9" t="str">
        <f>IF(A69="","",VLOOKUP(A69,'Cadastro Membros'!$A$3:$H$101,2,FALSE))</f>
        <v/>
      </c>
      <c r="D69" s="10" t="str">
        <f>IF(A69="","",VLOOKUP(A69,'Cadastro Membros'!$A$3:$H$101,3,FALSE))</f>
        <v/>
      </c>
      <c r="E69" s="10" t="str">
        <f>IF(A69="","",VLOOKUP(A69,'Cadastro Membros'!$A$3:$H$101,4,FALSE))</f>
        <v/>
      </c>
      <c r="F69" s="10" t="str">
        <f>IF(A69="","",VLOOKUP(A69,'Cadastro Membros'!$A$3:$H$101,5,FALSE))</f>
        <v/>
      </c>
      <c r="G69" s="36"/>
      <c r="H69" s="36"/>
      <c r="I69" s="36"/>
      <c r="J69" s="36"/>
    </row>
    <row r="70" spans="1:10" x14ac:dyDescent="0.25">
      <c r="A70" s="36"/>
      <c r="B70" s="81"/>
      <c r="C70" s="9" t="str">
        <f>IF(A70="","",VLOOKUP(A70,'Cadastro Membros'!$A$3:$H$101,2,FALSE))</f>
        <v/>
      </c>
      <c r="D70" s="10" t="str">
        <f>IF(A70="","",VLOOKUP(A70,'Cadastro Membros'!$A$3:$H$101,3,FALSE))</f>
        <v/>
      </c>
      <c r="E70" s="10" t="str">
        <f>IF(A70="","",VLOOKUP(A70,'Cadastro Membros'!$A$3:$H$101,4,FALSE))</f>
        <v/>
      </c>
      <c r="F70" s="10" t="str">
        <f>IF(A70="","",VLOOKUP(A70,'Cadastro Membros'!$A$3:$H$101,5,FALSE))</f>
        <v/>
      </c>
      <c r="G70" s="36"/>
      <c r="H70" s="36"/>
      <c r="I70" s="36"/>
      <c r="J70" s="36"/>
    </row>
    <row r="71" spans="1:10" x14ac:dyDescent="0.25">
      <c r="A71" s="36"/>
      <c r="B71" s="81"/>
      <c r="C71" s="9" t="str">
        <f>IF(A71="","",VLOOKUP(A71,'Cadastro Membros'!$A$3:$H$101,2,FALSE))</f>
        <v/>
      </c>
      <c r="D71" s="10" t="str">
        <f>IF(A71="","",VLOOKUP(A71,'Cadastro Membros'!$A$3:$H$101,3,FALSE))</f>
        <v/>
      </c>
      <c r="E71" s="10" t="str">
        <f>IF(A71="","",VLOOKUP(A71,'Cadastro Membros'!$A$3:$H$101,4,FALSE))</f>
        <v/>
      </c>
      <c r="F71" s="10" t="str">
        <f>IF(A71="","",VLOOKUP(A71,'Cadastro Membros'!$A$3:$H$101,5,FALSE))</f>
        <v/>
      </c>
      <c r="G71" s="36"/>
      <c r="H71" s="36"/>
      <c r="I71" s="36"/>
      <c r="J71" s="36"/>
    </row>
    <row r="72" spans="1:10" x14ac:dyDescent="0.25">
      <c r="A72" s="36"/>
      <c r="B72" s="81"/>
      <c r="C72" s="9" t="str">
        <f>IF(A72="","",VLOOKUP(A72,'Cadastro Membros'!$A$3:$H$101,2,FALSE))</f>
        <v/>
      </c>
      <c r="D72" s="10" t="str">
        <f>IF(A72="","",VLOOKUP(A72,'Cadastro Membros'!$A$3:$H$101,3,FALSE))</f>
        <v/>
      </c>
      <c r="E72" s="10" t="str">
        <f>IF(A72="","",VLOOKUP(A72,'Cadastro Membros'!$A$3:$H$101,4,FALSE))</f>
        <v/>
      </c>
      <c r="F72" s="10" t="str">
        <f>IF(A72="","",VLOOKUP(A72,'Cadastro Membros'!$A$3:$H$101,5,FALSE))</f>
        <v/>
      </c>
      <c r="G72" s="36"/>
      <c r="H72" s="36"/>
      <c r="I72" s="36"/>
      <c r="J72" s="36"/>
    </row>
    <row r="73" spans="1:10" x14ac:dyDescent="0.25">
      <c r="A73" s="36"/>
      <c r="B73" s="81"/>
      <c r="C73" s="9" t="str">
        <f>IF(A73="","",VLOOKUP(A73,'Cadastro Membros'!$A$3:$H$101,2,FALSE))</f>
        <v/>
      </c>
      <c r="D73" s="10" t="str">
        <f>IF(A73="","",VLOOKUP(A73,'Cadastro Membros'!$A$3:$H$101,3,FALSE))</f>
        <v/>
      </c>
      <c r="E73" s="10" t="str">
        <f>IF(A73="","",VLOOKUP(A73,'Cadastro Membros'!$A$3:$H$101,4,FALSE))</f>
        <v/>
      </c>
      <c r="F73" s="10" t="str">
        <f>IF(A73="","",VLOOKUP(A73,'Cadastro Membros'!$A$3:$H$101,5,FALSE))</f>
        <v/>
      </c>
      <c r="G73" s="36"/>
      <c r="H73" s="36"/>
      <c r="I73" s="36"/>
      <c r="J73" s="36"/>
    </row>
    <row r="74" spans="1:10" x14ac:dyDescent="0.25">
      <c r="A74" s="36"/>
      <c r="B74" s="81"/>
      <c r="C74" s="9" t="str">
        <f>IF(A74="","",VLOOKUP(A74,'Cadastro Membros'!$A$3:$H$101,2,FALSE))</f>
        <v/>
      </c>
      <c r="D74" s="10" t="str">
        <f>IF(A74="","",VLOOKUP(A74,'Cadastro Membros'!$A$3:$H$101,3,FALSE))</f>
        <v/>
      </c>
      <c r="E74" s="10" t="str">
        <f>IF(A74="","",VLOOKUP(A74,'Cadastro Membros'!$A$3:$H$101,4,FALSE))</f>
        <v/>
      </c>
      <c r="F74" s="10" t="str">
        <f>IF(A74="","",VLOOKUP(A74,'Cadastro Membros'!$A$3:$H$101,5,FALSE))</f>
        <v/>
      </c>
      <c r="G74" s="36"/>
      <c r="H74" s="36"/>
      <c r="I74" s="36"/>
      <c r="J74" s="36"/>
    </row>
    <row r="75" spans="1:10" x14ac:dyDescent="0.25">
      <c r="A75" s="36"/>
      <c r="B75" s="81"/>
      <c r="C75" s="9" t="str">
        <f>IF(A75="","",VLOOKUP(A75,'Cadastro Membros'!$A$3:$H$101,2,FALSE))</f>
        <v/>
      </c>
      <c r="D75" s="10" t="str">
        <f>IF(A75="","",VLOOKUP(A75,'Cadastro Membros'!$A$3:$H$101,3,FALSE))</f>
        <v/>
      </c>
      <c r="E75" s="10" t="str">
        <f>IF(A75="","",VLOOKUP(A75,'Cadastro Membros'!$A$3:$H$101,4,FALSE))</f>
        <v/>
      </c>
      <c r="F75" s="10" t="str">
        <f>IF(A75="","",VLOOKUP(A75,'Cadastro Membros'!$A$3:$H$101,5,FALSE))</f>
        <v/>
      </c>
      <c r="G75" s="36"/>
      <c r="H75" s="36"/>
      <c r="I75" s="36"/>
      <c r="J75" s="36"/>
    </row>
    <row r="76" spans="1:10" x14ac:dyDescent="0.25">
      <c r="A76" s="36"/>
      <c r="B76" s="81"/>
      <c r="C76" s="9" t="str">
        <f>IF(A76="","",VLOOKUP(A76,'Cadastro Membros'!$A$3:$H$101,2,FALSE))</f>
        <v/>
      </c>
      <c r="D76" s="10" t="str">
        <f>IF(A76="","",VLOOKUP(A76,'Cadastro Membros'!$A$3:$H$101,3,FALSE))</f>
        <v/>
      </c>
      <c r="E76" s="10" t="str">
        <f>IF(A76="","",VLOOKUP(A76,'Cadastro Membros'!$A$3:$H$101,4,FALSE))</f>
        <v/>
      </c>
      <c r="F76" s="10" t="str">
        <f>IF(A76="","",VLOOKUP(A76,'Cadastro Membros'!$A$3:$H$101,5,FALSE))</f>
        <v/>
      </c>
      <c r="G76" s="36"/>
      <c r="H76" s="36"/>
      <c r="I76" s="36"/>
      <c r="J76" s="36"/>
    </row>
    <row r="77" spans="1:10" x14ac:dyDescent="0.25">
      <c r="A77" s="36"/>
      <c r="B77" s="81"/>
      <c r="C77" s="9" t="str">
        <f>IF(A77="","",VLOOKUP(A77,'Cadastro Membros'!$A$3:$H$101,2,FALSE))</f>
        <v/>
      </c>
      <c r="D77" s="10" t="str">
        <f>IF(A77="","",VLOOKUP(A77,'Cadastro Membros'!$A$3:$H$101,3,FALSE))</f>
        <v/>
      </c>
      <c r="E77" s="10" t="str">
        <f>IF(A77="","",VLOOKUP(A77,'Cadastro Membros'!$A$3:$H$101,4,FALSE))</f>
        <v/>
      </c>
      <c r="F77" s="10" t="str">
        <f>IF(A77="","",VLOOKUP(A77,'Cadastro Membros'!$A$3:$H$101,5,FALSE))</f>
        <v/>
      </c>
      <c r="G77" s="36"/>
      <c r="H77" s="36"/>
      <c r="I77" s="36"/>
      <c r="J77" s="36"/>
    </row>
    <row r="78" spans="1:10" x14ac:dyDescent="0.25">
      <c r="A78" s="36"/>
      <c r="B78" s="81"/>
      <c r="C78" s="9" t="str">
        <f>IF(A78="","",VLOOKUP(A78,'Cadastro Membros'!$A$3:$H$101,2,FALSE))</f>
        <v/>
      </c>
      <c r="D78" s="10" t="str">
        <f>IF(A78="","",VLOOKUP(A78,'Cadastro Membros'!$A$3:$H$101,3,FALSE))</f>
        <v/>
      </c>
      <c r="E78" s="10" t="str">
        <f>IF(A78="","",VLOOKUP(A78,'Cadastro Membros'!$A$3:$H$101,4,FALSE))</f>
        <v/>
      </c>
      <c r="F78" s="10" t="str">
        <f>IF(A78="","",VLOOKUP(A78,'Cadastro Membros'!$A$3:$H$101,5,FALSE))</f>
        <v/>
      </c>
      <c r="G78" s="36"/>
      <c r="H78" s="36"/>
      <c r="I78" s="36"/>
      <c r="J78" s="36"/>
    </row>
    <row r="79" spans="1:10" x14ac:dyDescent="0.25">
      <c r="A79" s="36"/>
      <c r="B79" s="81"/>
      <c r="C79" s="9" t="str">
        <f>IF(A79="","",VLOOKUP(A79,'Cadastro Membros'!$A$3:$H$101,2,FALSE))</f>
        <v/>
      </c>
      <c r="D79" s="10" t="str">
        <f>IF(A79="","",VLOOKUP(A79,'Cadastro Membros'!$A$3:$H$101,3,FALSE))</f>
        <v/>
      </c>
      <c r="E79" s="10" t="str">
        <f>IF(A79="","",VLOOKUP(A79,'Cadastro Membros'!$A$3:$H$101,4,FALSE))</f>
        <v/>
      </c>
      <c r="F79" s="10" t="str">
        <f>IF(A79="","",VLOOKUP(A79,'Cadastro Membros'!$A$3:$H$101,5,FALSE))</f>
        <v/>
      </c>
      <c r="G79" s="36"/>
      <c r="H79" s="36"/>
      <c r="I79" s="36"/>
      <c r="J79" s="36"/>
    </row>
    <row r="80" spans="1:10" x14ac:dyDescent="0.25">
      <c r="A80" s="36"/>
      <c r="B80" s="81"/>
      <c r="C80" s="9" t="str">
        <f>IF(A80="","",VLOOKUP(A80,'Cadastro Membros'!$A$3:$H$101,2,FALSE))</f>
        <v/>
      </c>
      <c r="D80" s="10" t="str">
        <f>IF(A80="","",VLOOKUP(A80,'Cadastro Membros'!$A$3:$H$101,3,FALSE))</f>
        <v/>
      </c>
      <c r="E80" s="10" t="str">
        <f>IF(A80="","",VLOOKUP(A80,'Cadastro Membros'!$A$3:$H$101,4,FALSE))</f>
        <v/>
      </c>
      <c r="F80" s="10" t="str">
        <f>IF(A80="","",VLOOKUP(A80,'Cadastro Membros'!$A$3:$H$101,5,FALSE))</f>
        <v/>
      </c>
      <c r="G80" s="36"/>
      <c r="H80" s="36"/>
      <c r="I80" s="36"/>
      <c r="J80" s="36"/>
    </row>
    <row r="81" spans="1:10" x14ac:dyDescent="0.25">
      <c r="A81" s="36"/>
      <c r="B81" s="81"/>
      <c r="C81" s="9" t="str">
        <f>IF(A81="","",VLOOKUP(A81,'Cadastro Membros'!$A$3:$H$101,2,FALSE))</f>
        <v/>
      </c>
      <c r="D81" s="10" t="str">
        <f>IF(A81="","",VLOOKUP(A81,'Cadastro Membros'!$A$3:$H$101,3,FALSE))</f>
        <v/>
      </c>
      <c r="E81" s="10" t="str">
        <f>IF(A81="","",VLOOKUP(A81,'Cadastro Membros'!$A$3:$H$101,4,FALSE))</f>
        <v/>
      </c>
      <c r="F81" s="10" t="str">
        <f>IF(A81="","",VLOOKUP(A81,'Cadastro Membros'!$A$3:$H$101,5,FALSE))</f>
        <v/>
      </c>
      <c r="G81" s="36"/>
      <c r="H81" s="36"/>
      <c r="I81" s="36"/>
      <c r="J81" s="36"/>
    </row>
    <row r="82" spans="1:10" x14ac:dyDescent="0.25">
      <c r="A82" s="36"/>
      <c r="B82" s="81"/>
      <c r="C82" s="9" t="str">
        <f>IF(A82="","",VLOOKUP(A82,'Cadastro Membros'!$A$3:$H$101,2,FALSE))</f>
        <v/>
      </c>
      <c r="D82" s="10" t="str">
        <f>IF(A82="","",VLOOKUP(A82,'Cadastro Membros'!$A$3:$H$101,3,FALSE))</f>
        <v/>
      </c>
      <c r="E82" s="10" t="str">
        <f>IF(A82="","",VLOOKUP(A82,'Cadastro Membros'!$A$3:$H$101,4,FALSE))</f>
        <v/>
      </c>
      <c r="F82" s="10" t="str">
        <f>IF(A82="","",VLOOKUP(A82,'Cadastro Membros'!$A$3:$H$101,5,FALSE))</f>
        <v/>
      </c>
      <c r="G82" s="36"/>
      <c r="H82" s="36"/>
      <c r="I82" s="36"/>
      <c r="J82" s="36"/>
    </row>
    <row r="83" spans="1:10" x14ac:dyDescent="0.25">
      <c r="A83" s="36"/>
      <c r="B83" s="81"/>
      <c r="C83" s="9" t="str">
        <f>IF(A83="","",VLOOKUP(A83,'Cadastro Membros'!$A$3:$H$101,2,FALSE))</f>
        <v/>
      </c>
      <c r="D83" s="10" t="str">
        <f>IF(A83="","",VLOOKUP(A83,'Cadastro Membros'!$A$3:$H$101,3,FALSE))</f>
        <v/>
      </c>
      <c r="E83" s="10" t="str">
        <f>IF(A83="","",VLOOKUP(A83,'Cadastro Membros'!$A$3:$H$101,4,FALSE))</f>
        <v/>
      </c>
      <c r="F83" s="10" t="str">
        <f>IF(A83="","",VLOOKUP(A83,'Cadastro Membros'!$A$3:$H$101,5,FALSE))</f>
        <v/>
      </c>
      <c r="G83" s="36"/>
      <c r="H83" s="36"/>
      <c r="I83" s="36"/>
      <c r="J83" s="36"/>
    </row>
    <row r="84" spans="1:10" x14ac:dyDescent="0.25">
      <c r="A84" s="36"/>
      <c r="B84" s="81"/>
      <c r="C84" s="9" t="str">
        <f>IF(A84="","",VLOOKUP(A84,'Cadastro Membros'!$A$3:$H$101,2,FALSE))</f>
        <v/>
      </c>
      <c r="D84" s="10" t="str">
        <f>IF(A84="","",VLOOKUP(A84,'Cadastro Membros'!$A$3:$H$101,3,FALSE))</f>
        <v/>
      </c>
      <c r="E84" s="10" t="str">
        <f>IF(A84="","",VLOOKUP(A84,'Cadastro Membros'!$A$3:$H$101,4,FALSE))</f>
        <v/>
      </c>
      <c r="F84" s="10" t="str">
        <f>IF(A84="","",VLOOKUP(A84,'Cadastro Membros'!$A$3:$H$101,5,FALSE))</f>
        <v/>
      </c>
      <c r="G84" s="36"/>
      <c r="H84" s="36"/>
      <c r="I84" s="36"/>
      <c r="J84" s="36"/>
    </row>
    <row r="85" spans="1:10" x14ac:dyDescent="0.25">
      <c r="A85" s="36"/>
      <c r="B85" s="81"/>
      <c r="C85" s="9" t="str">
        <f>IF(A85="","",VLOOKUP(A85,'Cadastro Membros'!$A$3:$H$101,2,FALSE))</f>
        <v/>
      </c>
      <c r="D85" s="10" t="str">
        <f>IF(A85="","",VLOOKUP(A85,'Cadastro Membros'!$A$3:$H$101,3,FALSE))</f>
        <v/>
      </c>
      <c r="E85" s="10" t="str">
        <f>IF(A85="","",VLOOKUP(A85,'Cadastro Membros'!$A$3:$H$101,4,FALSE))</f>
        <v/>
      </c>
      <c r="F85" s="10" t="str">
        <f>IF(A85="","",VLOOKUP(A85,'Cadastro Membros'!$A$3:$H$101,5,FALSE))</f>
        <v/>
      </c>
      <c r="G85" s="36"/>
      <c r="H85" s="36"/>
      <c r="I85" s="36"/>
      <c r="J85" s="36"/>
    </row>
    <row r="86" spans="1:10" x14ac:dyDescent="0.25">
      <c r="A86" s="36"/>
      <c r="B86" s="81"/>
      <c r="C86" s="9" t="str">
        <f>IF(A86="","",VLOOKUP(A86,'Cadastro Membros'!$A$3:$H$101,2,FALSE))</f>
        <v/>
      </c>
      <c r="D86" s="10" t="str">
        <f>IF(A86="","",VLOOKUP(A86,'Cadastro Membros'!$A$3:$H$101,3,FALSE))</f>
        <v/>
      </c>
      <c r="E86" s="10" t="str">
        <f>IF(A86="","",VLOOKUP(A86,'Cadastro Membros'!$A$3:$H$101,4,FALSE))</f>
        <v/>
      </c>
      <c r="F86" s="10" t="str">
        <f>IF(A86="","",VLOOKUP(A86,'Cadastro Membros'!$A$3:$H$101,5,FALSE))</f>
        <v/>
      </c>
      <c r="G86" s="36"/>
      <c r="H86" s="36"/>
      <c r="I86" s="36"/>
      <c r="J86" s="36"/>
    </row>
    <row r="87" spans="1:10" x14ac:dyDescent="0.25">
      <c r="A87" s="36"/>
      <c r="B87" s="81"/>
      <c r="C87" s="9" t="str">
        <f>IF(A87="","",VLOOKUP(A87,'Cadastro Membros'!$A$3:$H$101,2,FALSE))</f>
        <v/>
      </c>
      <c r="D87" s="10" t="str">
        <f>IF(A87="","",VLOOKUP(A87,'Cadastro Membros'!$A$3:$H$101,3,FALSE))</f>
        <v/>
      </c>
      <c r="E87" s="10" t="str">
        <f>IF(A87="","",VLOOKUP(A87,'Cadastro Membros'!$A$3:$H$101,4,FALSE))</f>
        <v/>
      </c>
      <c r="F87" s="10" t="str">
        <f>IF(A87="","",VLOOKUP(A87,'Cadastro Membros'!$A$3:$H$101,5,FALSE))</f>
        <v/>
      </c>
      <c r="G87" s="36"/>
      <c r="H87" s="36"/>
      <c r="I87" s="36"/>
      <c r="J87" s="36"/>
    </row>
    <row r="88" spans="1:10" x14ac:dyDescent="0.25">
      <c r="A88" s="36"/>
      <c r="B88" s="81"/>
      <c r="C88" s="9" t="str">
        <f>IF(A88="","",VLOOKUP(A88,'Cadastro Membros'!$A$3:$H$101,2,FALSE))</f>
        <v/>
      </c>
      <c r="D88" s="10" t="str">
        <f>IF(A88="","",VLOOKUP(A88,'Cadastro Membros'!$A$3:$H$101,3,FALSE))</f>
        <v/>
      </c>
      <c r="E88" s="10" t="str">
        <f>IF(A88="","",VLOOKUP(A88,'Cadastro Membros'!$A$3:$H$101,4,FALSE))</f>
        <v/>
      </c>
      <c r="F88" s="10" t="str">
        <f>IF(A88="","",VLOOKUP(A88,'Cadastro Membros'!$A$3:$H$101,5,FALSE))</f>
        <v/>
      </c>
      <c r="G88" s="36"/>
      <c r="H88" s="36"/>
      <c r="I88" s="36"/>
      <c r="J88" s="36"/>
    </row>
    <row r="89" spans="1:10" x14ac:dyDescent="0.25">
      <c r="A89" s="36"/>
      <c r="B89" s="81"/>
      <c r="C89" s="9" t="str">
        <f>IF(A89="","",VLOOKUP(A89,'Cadastro Membros'!$A$3:$H$101,2,FALSE))</f>
        <v/>
      </c>
      <c r="D89" s="10" t="str">
        <f>IF(A89="","",VLOOKUP(A89,'Cadastro Membros'!$A$3:$H$101,3,FALSE))</f>
        <v/>
      </c>
      <c r="E89" s="10" t="str">
        <f>IF(A89="","",VLOOKUP(A89,'Cadastro Membros'!$A$3:$H$101,4,FALSE))</f>
        <v/>
      </c>
      <c r="F89" s="10" t="str">
        <f>IF(A89="","",VLOOKUP(A89,'Cadastro Membros'!$A$3:$H$101,5,FALSE))</f>
        <v/>
      </c>
      <c r="G89" s="36"/>
      <c r="H89" s="36"/>
      <c r="I89" s="36"/>
      <c r="J89" s="36"/>
    </row>
    <row r="90" spans="1:10" x14ac:dyDescent="0.25">
      <c r="A90" s="36"/>
      <c r="B90" s="81"/>
      <c r="C90" s="9" t="str">
        <f>IF(A90="","",VLOOKUP(A90,'Cadastro Membros'!$A$3:$H$101,2,FALSE))</f>
        <v/>
      </c>
      <c r="D90" s="10" t="str">
        <f>IF(A90="","",VLOOKUP(A90,'Cadastro Membros'!$A$3:$H$101,3,FALSE))</f>
        <v/>
      </c>
      <c r="E90" s="10" t="str">
        <f>IF(A90="","",VLOOKUP(A90,'Cadastro Membros'!$A$3:$H$101,4,FALSE))</f>
        <v/>
      </c>
      <c r="F90" s="10" t="str">
        <f>IF(A90="","",VLOOKUP(A90,'Cadastro Membros'!$A$3:$H$101,5,FALSE))</f>
        <v/>
      </c>
      <c r="G90" s="36"/>
      <c r="H90" s="36"/>
      <c r="I90" s="36"/>
      <c r="J90" s="36"/>
    </row>
    <row r="91" spans="1:10" x14ac:dyDescent="0.25">
      <c r="A91" s="36"/>
      <c r="B91" s="81"/>
      <c r="C91" s="9" t="str">
        <f>IF(A91="","",VLOOKUP(A91,'Cadastro Membros'!$A$3:$H$101,2,FALSE))</f>
        <v/>
      </c>
      <c r="D91" s="10" t="str">
        <f>IF(A91="","",VLOOKUP(A91,'Cadastro Membros'!$A$3:$H$101,3,FALSE))</f>
        <v/>
      </c>
      <c r="E91" s="10" t="str">
        <f>IF(A91="","",VLOOKUP(A91,'Cadastro Membros'!$A$3:$H$101,4,FALSE))</f>
        <v/>
      </c>
      <c r="F91" s="10" t="str">
        <f>IF(A91="","",VLOOKUP(A91,'Cadastro Membros'!$A$3:$H$101,5,FALSE))</f>
        <v/>
      </c>
      <c r="G91" s="36"/>
      <c r="H91" s="36"/>
      <c r="I91" s="36"/>
      <c r="J91" s="36"/>
    </row>
    <row r="92" spans="1:10" x14ac:dyDescent="0.25">
      <c r="A92" s="36"/>
      <c r="B92" s="81"/>
      <c r="C92" s="9" t="str">
        <f>IF(A92="","",VLOOKUP(A92,'Cadastro Membros'!$A$3:$H$101,2,FALSE))</f>
        <v/>
      </c>
      <c r="D92" s="10" t="str">
        <f>IF(A92="","",VLOOKUP(A92,'Cadastro Membros'!$A$3:$H$101,3,FALSE))</f>
        <v/>
      </c>
      <c r="E92" s="10" t="str">
        <f>IF(A92="","",VLOOKUP(A92,'Cadastro Membros'!$A$3:$H$101,4,FALSE))</f>
        <v/>
      </c>
      <c r="F92" s="10" t="str">
        <f>IF(A92="","",VLOOKUP(A92,'Cadastro Membros'!$A$3:$H$101,5,FALSE))</f>
        <v/>
      </c>
      <c r="G92" s="36"/>
      <c r="H92" s="36"/>
      <c r="I92" s="36"/>
      <c r="J92" s="36"/>
    </row>
    <row r="93" spans="1:10" x14ac:dyDescent="0.25">
      <c r="A93" s="36"/>
      <c r="B93" s="81"/>
      <c r="C93" s="9" t="str">
        <f>IF(A93="","",VLOOKUP(A93,'Cadastro Membros'!$A$3:$H$101,2,FALSE))</f>
        <v/>
      </c>
      <c r="D93" s="10" t="str">
        <f>IF(A93="","",VLOOKUP(A93,'Cadastro Membros'!$A$3:$H$101,3,FALSE))</f>
        <v/>
      </c>
      <c r="E93" s="10" t="str">
        <f>IF(A93="","",VLOOKUP(A93,'Cadastro Membros'!$A$3:$H$101,4,FALSE))</f>
        <v/>
      </c>
      <c r="F93" s="10" t="str">
        <f>IF(A93="","",VLOOKUP(A93,'Cadastro Membros'!$A$3:$H$101,5,FALSE))</f>
        <v/>
      </c>
      <c r="G93" s="36"/>
      <c r="H93" s="36"/>
      <c r="I93" s="36"/>
      <c r="J93" s="36"/>
    </row>
    <row r="94" spans="1:10" x14ac:dyDescent="0.25">
      <c r="A94" s="36"/>
      <c r="B94" s="81"/>
      <c r="C94" s="9" t="str">
        <f>IF(A94="","",VLOOKUP(A94,'Cadastro Membros'!$A$3:$H$101,2,FALSE))</f>
        <v/>
      </c>
      <c r="D94" s="10" t="str">
        <f>IF(A94="","",VLOOKUP(A94,'Cadastro Membros'!$A$3:$H$101,3,FALSE))</f>
        <v/>
      </c>
      <c r="E94" s="10" t="str">
        <f>IF(A94="","",VLOOKUP(A94,'Cadastro Membros'!$A$3:$H$101,4,FALSE))</f>
        <v/>
      </c>
      <c r="F94" s="10" t="str">
        <f>IF(A94="","",VLOOKUP(A94,'Cadastro Membros'!$A$3:$H$101,5,FALSE))</f>
        <v/>
      </c>
      <c r="G94" s="36"/>
      <c r="H94" s="36"/>
      <c r="I94" s="36"/>
      <c r="J94" s="36"/>
    </row>
    <row r="95" spans="1:10" x14ac:dyDescent="0.25">
      <c r="A95" s="36"/>
      <c r="B95" s="81"/>
      <c r="C95" s="9" t="str">
        <f>IF(A95="","",VLOOKUP(A95,'Cadastro Membros'!$A$3:$H$101,2,FALSE))</f>
        <v/>
      </c>
      <c r="D95" s="10" t="str">
        <f>IF(A95="","",VLOOKUP(A95,'Cadastro Membros'!$A$3:$H$101,3,FALSE))</f>
        <v/>
      </c>
      <c r="E95" s="10" t="str">
        <f>IF(A95="","",VLOOKUP(A95,'Cadastro Membros'!$A$3:$H$101,4,FALSE))</f>
        <v/>
      </c>
      <c r="F95" s="10" t="str">
        <f>IF(A95="","",VLOOKUP(A95,'Cadastro Membros'!$A$3:$H$101,5,FALSE))</f>
        <v/>
      </c>
      <c r="G95" s="36"/>
      <c r="H95" s="36"/>
      <c r="I95" s="36"/>
      <c r="J95" s="36"/>
    </row>
    <row r="96" spans="1:10" x14ac:dyDescent="0.25">
      <c r="A96" s="36"/>
      <c r="B96" s="81"/>
      <c r="C96" s="9" t="str">
        <f>IF(A96="","",VLOOKUP(A96,'Cadastro Membros'!$A$3:$H$101,2,FALSE))</f>
        <v/>
      </c>
      <c r="D96" s="10" t="str">
        <f>IF(A96="","",VLOOKUP(A96,'Cadastro Membros'!$A$3:$H$101,3,FALSE))</f>
        <v/>
      </c>
      <c r="E96" s="10" t="str">
        <f>IF(A96="","",VLOOKUP(A96,'Cadastro Membros'!$A$3:$H$101,4,FALSE))</f>
        <v/>
      </c>
      <c r="F96" s="10" t="str">
        <f>IF(A96="","",VLOOKUP(A96,'Cadastro Membros'!$A$3:$H$101,5,FALSE))</f>
        <v/>
      </c>
      <c r="G96" s="36"/>
      <c r="H96" s="36"/>
      <c r="I96" s="36"/>
      <c r="J96" s="36"/>
    </row>
    <row r="97" spans="1:10" x14ac:dyDescent="0.25">
      <c r="A97" s="36"/>
      <c r="B97" s="81"/>
      <c r="C97" s="9" t="str">
        <f>IF(A97="","",VLOOKUP(A97,'Cadastro Membros'!$A$3:$H$101,2,FALSE))</f>
        <v/>
      </c>
      <c r="D97" s="10" t="str">
        <f>IF(A97="","",VLOOKUP(A97,'Cadastro Membros'!$A$3:$H$101,3,FALSE))</f>
        <v/>
      </c>
      <c r="E97" s="10" t="str">
        <f>IF(A97="","",VLOOKUP(A97,'Cadastro Membros'!$A$3:$H$101,4,FALSE))</f>
        <v/>
      </c>
      <c r="F97" s="10" t="str">
        <f>IF(A97="","",VLOOKUP(A97,'Cadastro Membros'!$A$3:$H$101,5,FALSE))</f>
        <v/>
      </c>
      <c r="G97" s="36"/>
      <c r="H97" s="36"/>
      <c r="I97" s="36"/>
      <c r="J97" s="36"/>
    </row>
    <row r="98" spans="1:10" x14ac:dyDescent="0.25">
      <c r="A98" s="36"/>
      <c r="B98" s="81"/>
      <c r="C98" s="9" t="str">
        <f>IF(A98="","",VLOOKUP(A98,'Cadastro Membros'!$A$3:$H$101,2,FALSE))</f>
        <v/>
      </c>
      <c r="D98" s="10" t="str">
        <f>IF(A98="","",VLOOKUP(A98,'Cadastro Membros'!$A$3:$H$101,3,FALSE))</f>
        <v/>
      </c>
      <c r="E98" s="10" t="str">
        <f>IF(A98="","",VLOOKUP(A98,'Cadastro Membros'!$A$3:$H$101,4,FALSE))</f>
        <v/>
      </c>
      <c r="F98" s="10" t="str">
        <f>IF(A98="","",VLOOKUP(A98,'Cadastro Membros'!$A$3:$H$101,5,FALSE))</f>
        <v/>
      </c>
      <c r="G98" s="36"/>
      <c r="H98" s="36"/>
      <c r="I98" s="36"/>
      <c r="J98" s="36"/>
    </row>
    <row r="99" spans="1:10" x14ac:dyDescent="0.25">
      <c r="A99" s="36"/>
      <c r="B99" s="81"/>
      <c r="C99" s="9" t="str">
        <f>IF(A99="","",VLOOKUP(A99,'Cadastro Membros'!$A$3:$H$101,2,FALSE))</f>
        <v/>
      </c>
      <c r="D99" s="10" t="str">
        <f>IF(A99="","",VLOOKUP(A99,'Cadastro Membros'!$A$3:$H$101,3,FALSE))</f>
        <v/>
      </c>
      <c r="E99" s="10" t="str">
        <f>IF(A99="","",VLOOKUP(A99,'Cadastro Membros'!$A$3:$H$101,4,FALSE))</f>
        <v/>
      </c>
      <c r="F99" s="10" t="str">
        <f>IF(A99="","",VLOOKUP(A99,'Cadastro Membros'!$A$3:$H$101,5,FALSE))</f>
        <v/>
      </c>
      <c r="G99" s="36"/>
      <c r="H99" s="36"/>
      <c r="I99" s="36"/>
      <c r="J99" s="36"/>
    </row>
    <row r="100" spans="1:10" x14ac:dyDescent="0.25">
      <c r="A100" s="36"/>
      <c r="B100" s="81"/>
      <c r="C100" s="9" t="str">
        <f>IF(A100="","",VLOOKUP(A100,'Cadastro Membros'!$A$3:$H$101,2,FALSE))</f>
        <v/>
      </c>
      <c r="D100" s="10" t="str">
        <f>IF(A100="","",VLOOKUP(A100,'Cadastro Membros'!$A$3:$H$101,3,FALSE))</f>
        <v/>
      </c>
      <c r="E100" s="10" t="str">
        <f>IF(A100="","",VLOOKUP(A100,'Cadastro Membros'!$A$3:$H$101,4,FALSE))</f>
        <v/>
      </c>
      <c r="F100" s="10" t="str">
        <f>IF(A100="","",VLOOKUP(A100,'Cadastro Membros'!$A$3:$H$101,5,FALSE))</f>
        <v/>
      </c>
      <c r="G100" s="36"/>
      <c r="H100" s="36"/>
      <c r="I100" s="36"/>
      <c r="J100" s="36"/>
    </row>
    <row r="101" spans="1:10" x14ac:dyDescent="0.25">
      <c r="A101" s="37"/>
      <c r="B101" s="81"/>
      <c r="C101" s="9" t="str">
        <f>IF(A101="","",VLOOKUP(A101,'Cadastro Membros'!$A$3:$H$101,2,FALSE))</f>
        <v/>
      </c>
      <c r="D101" s="10" t="str">
        <f>IF(A101="","",VLOOKUP(A101,'Cadastro Membros'!$A$3:$H$101,3,FALSE))</f>
        <v/>
      </c>
      <c r="E101" s="10" t="str">
        <f>IF(A101="","",VLOOKUP(A101,'Cadastro Membros'!$A$3:$H$101,4,FALSE))</f>
        <v/>
      </c>
      <c r="F101" s="10" t="str">
        <f>IF(A101="","",VLOOKUP(A101,'Cadastro Membros'!$A$3:$H$101,5,FALSE))</f>
        <v/>
      </c>
      <c r="G101" s="36"/>
      <c r="H101" s="36"/>
      <c r="I101" s="36"/>
      <c r="J101" s="36"/>
    </row>
    <row r="102" spans="1:10" x14ac:dyDescent="0.25">
      <c r="A102" s="37"/>
      <c r="B102" s="81"/>
      <c r="C102" s="9" t="str">
        <f>IF(A102="","",VLOOKUP(A102,'Cadastro Membros'!$A$3:$H$101,2,FALSE))</f>
        <v/>
      </c>
      <c r="D102" s="10" t="str">
        <f>IF(A102="","",VLOOKUP(A102,'Cadastro Membros'!$A$3:$H$101,3,FALSE))</f>
        <v/>
      </c>
      <c r="E102" s="10" t="str">
        <f>IF(A102="","",VLOOKUP(A102,'Cadastro Membros'!$A$3:$H$101,4,FALSE))</f>
        <v/>
      </c>
      <c r="F102" s="10" t="str">
        <f>IF(A102="","",VLOOKUP(A102,'Cadastro Membros'!$A$3:$H$101,5,FALSE))</f>
        <v/>
      </c>
      <c r="G102" s="36"/>
      <c r="H102" s="36"/>
      <c r="I102" s="36"/>
      <c r="J102" s="36"/>
    </row>
    <row r="103" spans="1:10" x14ac:dyDescent="0.25">
      <c r="A103" s="37"/>
      <c r="B103" s="81"/>
      <c r="C103" s="9" t="str">
        <f>IF(A103="","",VLOOKUP(A103,'Cadastro Membros'!$A$3:$H$101,2,FALSE))</f>
        <v/>
      </c>
      <c r="D103" s="10" t="str">
        <f>IF(A103="","",VLOOKUP(A103,'Cadastro Membros'!$A$3:$H$101,3,FALSE))</f>
        <v/>
      </c>
      <c r="E103" s="10" t="str">
        <f>IF(A103="","",VLOOKUP(A103,'Cadastro Membros'!$A$3:$H$101,4,FALSE))</f>
        <v/>
      </c>
      <c r="F103" s="10" t="str">
        <f>IF(A103="","",VLOOKUP(A103,'Cadastro Membros'!$A$3:$H$101,5,FALSE))</f>
        <v/>
      </c>
      <c r="G103" s="36"/>
      <c r="H103" s="36"/>
      <c r="I103" s="36"/>
      <c r="J103" s="36"/>
    </row>
    <row r="104" spans="1:10" x14ac:dyDescent="0.25">
      <c r="A104" s="37"/>
      <c r="B104" s="81"/>
      <c r="C104" s="9" t="str">
        <f>IF(A104="","",VLOOKUP(A104,'Cadastro Membros'!$A$3:$H$101,2,FALSE))</f>
        <v/>
      </c>
      <c r="D104" s="10" t="str">
        <f>IF(A104="","",VLOOKUP(A104,'Cadastro Membros'!$A$3:$H$101,3,FALSE))</f>
        <v/>
      </c>
      <c r="E104" s="10" t="str">
        <f>IF(A104="","",VLOOKUP(A104,'Cadastro Membros'!$A$3:$H$101,4,FALSE))</f>
        <v/>
      </c>
      <c r="F104" s="10" t="str">
        <f>IF(A104="","",VLOOKUP(A104,'Cadastro Membros'!$A$3:$H$101,5,FALSE))</f>
        <v/>
      </c>
      <c r="G104" s="36"/>
      <c r="H104" s="36"/>
      <c r="I104" s="36"/>
      <c r="J104" s="36"/>
    </row>
    <row r="105" spans="1:10" x14ac:dyDescent="0.25">
      <c r="A105" s="37"/>
      <c r="B105" s="81"/>
      <c r="C105" s="9" t="str">
        <f>IF(A105="","",VLOOKUP(A105,'Cadastro Membros'!$A$3:$H$101,2,FALSE))</f>
        <v/>
      </c>
      <c r="D105" s="10" t="str">
        <f>IF(A105="","",VLOOKUP(A105,'Cadastro Membros'!$A$3:$H$101,3,FALSE))</f>
        <v/>
      </c>
      <c r="E105" s="10" t="str">
        <f>IF(A105="","",VLOOKUP(A105,'Cadastro Membros'!$A$3:$H$101,4,FALSE))</f>
        <v/>
      </c>
      <c r="F105" s="10" t="str">
        <f>IF(A105="","",VLOOKUP(A105,'Cadastro Membros'!$A$3:$H$101,5,FALSE))</f>
        <v/>
      </c>
      <c r="G105" s="36"/>
      <c r="H105" s="36"/>
      <c r="I105" s="36"/>
      <c r="J105" s="36"/>
    </row>
    <row r="106" spans="1:10" x14ac:dyDescent="0.25">
      <c r="A106" s="37"/>
      <c r="B106" s="81"/>
      <c r="C106" s="9" t="str">
        <f>IF(A106="","",VLOOKUP(A106,'Cadastro Membros'!$A$3:$H$101,2,FALSE))</f>
        <v/>
      </c>
      <c r="D106" s="10" t="str">
        <f>IF(A106="","",VLOOKUP(A106,'Cadastro Membros'!$A$3:$H$101,3,FALSE))</f>
        <v/>
      </c>
      <c r="E106" s="10" t="str">
        <f>IF(A106="","",VLOOKUP(A106,'Cadastro Membros'!$A$3:$H$101,4,FALSE))</f>
        <v/>
      </c>
      <c r="F106" s="10" t="str">
        <f>IF(A106="","",VLOOKUP(A106,'Cadastro Membros'!$A$3:$H$101,5,FALSE))</f>
        <v/>
      </c>
      <c r="G106" s="36"/>
      <c r="H106" s="36"/>
      <c r="I106" s="36"/>
      <c r="J106" s="36"/>
    </row>
    <row r="107" spans="1:10" x14ac:dyDescent="0.25">
      <c r="A107" s="37"/>
      <c r="B107" s="81"/>
      <c r="C107" s="9" t="str">
        <f>IF(A107="","",VLOOKUP(A107,'Cadastro Membros'!$A$3:$H$101,2,FALSE))</f>
        <v/>
      </c>
      <c r="D107" s="10" t="str">
        <f>IF(A107="","",VLOOKUP(A107,'Cadastro Membros'!$A$3:$H$101,3,FALSE))</f>
        <v/>
      </c>
      <c r="E107" s="10" t="str">
        <f>IF(A107="","",VLOOKUP(A107,'Cadastro Membros'!$A$3:$H$101,4,FALSE))</f>
        <v/>
      </c>
      <c r="F107" s="10" t="str">
        <f>IF(A107="","",VLOOKUP(A107,'Cadastro Membros'!$A$3:$H$101,5,FALSE))</f>
        <v/>
      </c>
      <c r="G107" s="36"/>
      <c r="H107" s="36"/>
      <c r="I107" s="36"/>
      <c r="J107" s="36"/>
    </row>
    <row r="108" spans="1:10" x14ac:dyDescent="0.25">
      <c r="A108" s="37"/>
      <c r="B108" s="81"/>
      <c r="C108" s="9" t="str">
        <f>IF(A108="","",VLOOKUP(A108,'Cadastro Membros'!$A$3:$H$101,2,FALSE))</f>
        <v/>
      </c>
      <c r="D108" s="10" t="str">
        <f>IF(A108="","",VLOOKUP(A108,'Cadastro Membros'!$A$3:$H$101,3,FALSE))</f>
        <v/>
      </c>
      <c r="E108" s="10" t="str">
        <f>IF(A108="","",VLOOKUP(A108,'Cadastro Membros'!$A$3:$H$101,4,FALSE))</f>
        <v/>
      </c>
      <c r="F108" s="10" t="str">
        <f>IF(A108="","",VLOOKUP(A108,'Cadastro Membros'!$A$3:$H$101,5,FALSE))</f>
        <v/>
      </c>
      <c r="G108" s="36"/>
      <c r="H108" s="36"/>
      <c r="I108" s="36"/>
      <c r="J108" s="36"/>
    </row>
    <row r="109" spans="1:10" x14ac:dyDescent="0.25">
      <c r="A109" s="37"/>
      <c r="B109" s="81"/>
      <c r="C109" s="9" t="str">
        <f>IF(A109="","",VLOOKUP(A109,'Cadastro Membros'!$A$3:$H$101,2,FALSE))</f>
        <v/>
      </c>
      <c r="D109" s="10" t="str">
        <f>IF(A109="","",VLOOKUP(A109,'Cadastro Membros'!$A$3:$H$101,3,FALSE))</f>
        <v/>
      </c>
      <c r="E109" s="10" t="str">
        <f>IF(A109="","",VLOOKUP(A109,'Cadastro Membros'!$A$3:$H$101,4,FALSE))</f>
        <v/>
      </c>
      <c r="F109" s="10" t="str">
        <f>IF(A109="","",VLOOKUP(A109,'Cadastro Membros'!$A$3:$H$101,5,FALSE))</f>
        <v/>
      </c>
      <c r="G109" s="36"/>
      <c r="H109" s="36"/>
      <c r="I109" s="36"/>
      <c r="J109" s="36"/>
    </row>
    <row r="110" spans="1:10" x14ac:dyDescent="0.25">
      <c r="A110" s="37"/>
      <c r="B110" s="81"/>
      <c r="C110" s="9" t="str">
        <f>IF(A110="","",VLOOKUP(A110,'Cadastro Membros'!$A$3:$H$101,2,FALSE))</f>
        <v/>
      </c>
      <c r="D110" s="10" t="str">
        <f>IF(A110="","",VLOOKUP(A110,'Cadastro Membros'!$A$3:$H$101,3,FALSE))</f>
        <v/>
      </c>
      <c r="E110" s="10" t="str">
        <f>IF(A110="","",VLOOKUP(A110,'Cadastro Membros'!$A$3:$H$101,4,FALSE))</f>
        <v/>
      </c>
      <c r="F110" s="10" t="str">
        <f>IF(A110="","",VLOOKUP(A110,'Cadastro Membros'!$A$3:$H$101,5,FALSE))</f>
        <v/>
      </c>
      <c r="G110" s="36"/>
      <c r="H110" s="36"/>
      <c r="I110" s="36"/>
      <c r="J110" s="36"/>
    </row>
    <row r="111" spans="1:10" x14ac:dyDescent="0.25">
      <c r="A111" s="37"/>
      <c r="B111" s="81"/>
      <c r="C111" s="9" t="str">
        <f>IF(A111="","",VLOOKUP(A111,'Cadastro Membros'!$A$3:$H$101,2,FALSE))</f>
        <v/>
      </c>
      <c r="D111" s="10" t="str">
        <f>IF(A111="","",VLOOKUP(A111,'Cadastro Membros'!$A$3:$H$101,3,FALSE))</f>
        <v/>
      </c>
      <c r="E111" s="10" t="str">
        <f>IF(A111="","",VLOOKUP(A111,'Cadastro Membros'!$A$3:$H$101,4,FALSE))</f>
        <v/>
      </c>
      <c r="F111" s="10" t="str">
        <f>IF(A111="","",VLOOKUP(A111,'Cadastro Membros'!$A$3:$H$101,5,FALSE))</f>
        <v/>
      </c>
      <c r="G111" s="36"/>
      <c r="H111" s="36"/>
      <c r="I111" s="36"/>
      <c r="J111" s="36"/>
    </row>
    <row r="112" spans="1:10" x14ac:dyDescent="0.25">
      <c r="A112" s="37"/>
      <c r="B112" s="81"/>
      <c r="C112" s="9" t="str">
        <f>IF(A112="","",VLOOKUP(A112,'Cadastro Membros'!$A$3:$H$101,2,FALSE))</f>
        <v/>
      </c>
      <c r="D112" s="10" t="str">
        <f>IF(A112="","",VLOOKUP(A112,'Cadastro Membros'!$A$3:$H$101,3,FALSE))</f>
        <v/>
      </c>
      <c r="E112" s="10" t="str">
        <f>IF(A112="","",VLOOKUP(A112,'Cadastro Membros'!$A$3:$H$101,4,FALSE))</f>
        <v/>
      </c>
      <c r="F112" s="10" t="str">
        <f>IF(A112="","",VLOOKUP(A112,'Cadastro Membros'!$A$3:$H$101,5,FALSE))</f>
        <v/>
      </c>
      <c r="G112" s="36"/>
      <c r="H112" s="36"/>
      <c r="I112" s="36"/>
      <c r="J112" s="36"/>
    </row>
    <row r="113" spans="1:10" x14ac:dyDescent="0.25">
      <c r="A113" s="37"/>
      <c r="B113" s="81"/>
      <c r="C113" s="9" t="str">
        <f>IF(A113="","",VLOOKUP(A113,'Cadastro Membros'!$A$3:$H$101,2,FALSE))</f>
        <v/>
      </c>
      <c r="D113" s="10" t="str">
        <f>IF(A113="","",VLOOKUP(A113,'Cadastro Membros'!$A$3:$H$101,3,FALSE))</f>
        <v/>
      </c>
      <c r="E113" s="10" t="str">
        <f>IF(A113="","",VLOOKUP(A113,'Cadastro Membros'!$A$3:$H$101,4,FALSE))</f>
        <v/>
      </c>
      <c r="F113" s="10" t="str">
        <f>IF(A113="","",VLOOKUP(A113,'Cadastro Membros'!$A$3:$H$101,5,FALSE))</f>
        <v/>
      </c>
      <c r="G113" s="36"/>
      <c r="H113" s="36"/>
      <c r="I113" s="36"/>
      <c r="J113" s="36"/>
    </row>
    <row r="114" spans="1:10" x14ac:dyDescent="0.25">
      <c r="A114" s="37"/>
      <c r="B114" s="81"/>
      <c r="C114" s="9" t="str">
        <f>IF(A114="","",VLOOKUP(A114,'Cadastro Membros'!$A$3:$H$101,2,FALSE))</f>
        <v/>
      </c>
      <c r="D114" s="10" t="str">
        <f>IF(A114="","",VLOOKUP(A114,'Cadastro Membros'!$A$3:$H$101,3,FALSE))</f>
        <v/>
      </c>
      <c r="E114" s="10" t="str">
        <f>IF(A114="","",VLOOKUP(A114,'Cadastro Membros'!$A$3:$H$101,4,FALSE))</f>
        <v/>
      </c>
      <c r="F114" s="10" t="str">
        <f>IF(A114="","",VLOOKUP(A114,'Cadastro Membros'!$A$3:$H$101,5,FALSE))</f>
        <v/>
      </c>
      <c r="G114" s="36"/>
      <c r="H114" s="36"/>
      <c r="I114" s="36"/>
      <c r="J114" s="36"/>
    </row>
    <row r="115" spans="1:10" x14ac:dyDescent="0.25">
      <c r="A115" s="37"/>
      <c r="B115" s="81"/>
      <c r="C115" s="9" t="str">
        <f>IF(A115="","",VLOOKUP(A115,'Cadastro Membros'!$A$3:$H$101,2,FALSE))</f>
        <v/>
      </c>
      <c r="D115" s="10" t="str">
        <f>IF(A115="","",VLOOKUP(A115,'Cadastro Membros'!$A$3:$H$101,3,FALSE))</f>
        <v/>
      </c>
      <c r="E115" s="10" t="str">
        <f>IF(A115="","",VLOOKUP(A115,'Cadastro Membros'!$A$3:$H$101,4,FALSE))</f>
        <v/>
      </c>
      <c r="F115" s="10" t="str">
        <f>IF(A115="","",VLOOKUP(A115,'Cadastro Membros'!$A$3:$H$101,5,FALSE))</f>
        <v/>
      </c>
      <c r="G115" s="36"/>
      <c r="H115" s="36"/>
      <c r="I115" s="36"/>
      <c r="J115" s="36"/>
    </row>
    <row r="116" spans="1:10" x14ac:dyDescent="0.25">
      <c r="A116" s="37"/>
      <c r="B116" s="81"/>
      <c r="C116" s="9" t="str">
        <f>IF(A116="","",VLOOKUP(A116,'Cadastro Membros'!$A$3:$H$101,2,FALSE))</f>
        <v/>
      </c>
      <c r="D116" s="10" t="str">
        <f>IF(A116="","",VLOOKUP(A116,'Cadastro Membros'!$A$3:$H$101,3,FALSE))</f>
        <v/>
      </c>
      <c r="E116" s="10" t="str">
        <f>IF(A116="","",VLOOKUP(A116,'Cadastro Membros'!$A$3:$H$101,4,FALSE))</f>
        <v/>
      </c>
      <c r="F116" s="10" t="str">
        <f>IF(A116="","",VLOOKUP(A116,'Cadastro Membros'!$A$3:$H$101,5,FALSE))</f>
        <v/>
      </c>
      <c r="G116" s="36"/>
      <c r="H116" s="36"/>
      <c r="I116" s="36"/>
      <c r="J116" s="36"/>
    </row>
    <row r="117" spans="1:10" x14ac:dyDescent="0.25">
      <c r="A117" s="37"/>
      <c r="B117" s="81"/>
      <c r="C117" s="9" t="str">
        <f>IF(A117="","",VLOOKUP(A117,'Cadastro Membros'!$A$3:$H$101,2,FALSE))</f>
        <v/>
      </c>
      <c r="D117" s="10" t="str">
        <f>IF(A117="","",VLOOKUP(A117,'Cadastro Membros'!$A$3:$H$101,3,FALSE))</f>
        <v/>
      </c>
      <c r="E117" s="10" t="str">
        <f>IF(A117="","",VLOOKUP(A117,'Cadastro Membros'!$A$3:$H$101,4,FALSE))</f>
        <v/>
      </c>
      <c r="F117" s="10" t="str">
        <f>IF(A117="","",VLOOKUP(A117,'Cadastro Membros'!$A$3:$H$101,5,FALSE))</f>
        <v/>
      </c>
      <c r="G117" s="36"/>
      <c r="H117" s="36"/>
      <c r="I117" s="36"/>
      <c r="J117" s="36"/>
    </row>
    <row r="118" spans="1:10" x14ac:dyDescent="0.25">
      <c r="A118" s="37"/>
      <c r="B118" s="81"/>
      <c r="C118" s="9" t="str">
        <f>IF(A118="","",VLOOKUP(A118,'Cadastro Membros'!$A$3:$H$101,2,FALSE))</f>
        <v/>
      </c>
      <c r="D118" s="10" t="str">
        <f>IF(A118="","",VLOOKUP(A118,'Cadastro Membros'!$A$3:$H$101,3,FALSE))</f>
        <v/>
      </c>
      <c r="E118" s="10" t="str">
        <f>IF(A118="","",VLOOKUP(A118,'Cadastro Membros'!$A$3:$H$101,4,FALSE))</f>
        <v/>
      </c>
      <c r="F118" s="10" t="str">
        <f>IF(A118="","",VLOOKUP(A118,'Cadastro Membros'!$A$3:$H$101,5,FALSE))</f>
        <v/>
      </c>
      <c r="G118" s="36"/>
      <c r="H118" s="36"/>
      <c r="I118" s="36"/>
      <c r="J118" s="36"/>
    </row>
    <row r="119" spans="1:10" x14ac:dyDescent="0.25">
      <c r="A119" s="37"/>
      <c r="B119" s="81"/>
      <c r="C119" s="9" t="str">
        <f>IF(A119="","",VLOOKUP(A119,'Cadastro Membros'!$A$3:$H$101,2,FALSE))</f>
        <v/>
      </c>
      <c r="D119" s="10" t="str">
        <f>IF(A119="","",VLOOKUP(A119,'Cadastro Membros'!$A$3:$H$101,3,FALSE))</f>
        <v/>
      </c>
      <c r="E119" s="10" t="str">
        <f>IF(A119="","",VLOOKUP(A119,'Cadastro Membros'!$A$3:$H$101,4,FALSE))</f>
        <v/>
      </c>
      <c r="F119" s="10" t="str">
        <f>IF(A119="","",VLOOKUP(A119,'Cadastro Membros'!$A$3:$H$101,5,FALSE))</f>
        <v/>
      </c>
      <c r="G119" s="36"/>
      <c r="H119" s="36"/>
      <c r="I119" s="36"/>
      <c r="J119" s="36"/>
    </row>
    <row r="120" spans="1:10" x14ac:dyDescent="0.25">
      <c r="A120" s="37"/>
      <c r="B120" s="81"/>
      <c r="C120" s="9" t="str">
        <f>IF(A120="","",VLOOKUP(A120,'Cadastro Membros'!$A$3:$H$101,2,FALSE))</f>
        <v/>
      </c>
      <c r="D120" s="10" t="str">
        <f>IF(A120="","",VLOOKUP(A120,'Cadastro Membros'!$A$3:$H$101,3,FALSE))</f>
        <v/>
      </c>
      <c r="E120" s="10" t="str">
        <f>IF(A120="","",VLOOKUP(A120,'Cadastro Membros'!$A$3:$H$101,4,FALSE))</f>
        <v/>
      </c>
      <c r="F120" s="10" t="str">
        <f>IF(A120="","",VLOOKUP(A120,'Cadastro Membros'!$A$3:$H$101,5,FALSE))</f>
        <v/>
      </c>
      <c r="G120" s="36"/>
      <c r="H120" s="36"/>
      <c r="I120" s="36"/>
      <c r="J120" s="36"/>
    </row>
    <row r="121" spans="1:10" x14ac:dyDescent="0.25">
      <c r="A121" s="37"/>
      <c r="B121" s="81"/>
      <c r="C121" s="9" t="str">
        <f>IF(A121="","",VLOOKUP(A121,'Cadastro Membros'!$A$3:$H$101,2,FALSE))</f>
        <v/>
      </c>
      <c r="D121" s="10" t="str">
        <f>IF(A121="","",VLOOKUP(A121,'Cadastro Membros'!$A$3:$H$101,3,FALSE))</f>
        <v/>
      </c>
      <c r="E121" s="10" t="str">
        <f>IF(A121="","",VLOOKUP(A121,'Cadastro Membros'!$A$3:$H$101,4,FALSE))</f>
        <v/>
      </c>
      <c r="F121" s="10" t="str">
        <f>IF(A121="","",VLOOKUP(A121,'Cadastro Membros'!$A$3:$H$101,5,FALSE))</f>
        <v/>
      </c>
      <c r="G121" s="36"/>
      <c r="H121" s="36"/>
      <c r="I121" s="36"/>
      <c r="J121" s="36"/>
    </row>
    <row r="122" spans="1:10" x14ac:dyDescent="0.25">
      <c r="A122" s="37"/>
      <c r="B122" s="81"/>
      <c r="C122" s="9" t="str">
        <f>IF(A122="","",VLOOKUP(A122,'Cadastro Membros'!$A$3:$H$101,2,FALSE))</f>
        <v/>
      </c>
      <c r="D122" s="10" t="str">
        <f>IF(A122="","",VLOOKUP(A122,'Cadastro Membros'!$A$3:$H$101,3,FALSE))</f>
        <v/>
      </c>
      <c r="E122" s="10" t="str">
        <f>IF(A122="","",VLOOKUP(A122,'Cadastro Membros'!$A$3:$H$101,4,FALSE))</f>
        <v/>
      </c>
      <c r="F122" s="10" t="str">
        <f>IF(A122="","",VLOOKUP(A122,'Cadastro Membros'!$A$3:$H$101,5,FALSE))</f>
        <v/>
      </c>
      <c r="G122" s="36"/>
      <c r="H122" s="36"/>
      <c r="I122" s="36"/>
      <c r="J122" s="36"/>
    </row>
    <row r="123" spans="1:10" x14ac:dyDescent="0.25">
      <c r="A123" s="37"/>
      <c r="B123" s="81"/>
      <c r="C123" s="9" t="str">
        <f>IF(A123="","",VLOOKUP(A123,'Cadastro Membros'!$A$3:$H$101,2,FALSE))</f>
        <v/>
      </c>
      <c r="D123" s="10" t="str">
        <f>IF(A123="","",VLOOKUP(A123,'Cadastro Membros'!$A$3:$H$101,3,FALSE))</f>
        <v/>
      </c>
      <c r="E123" s="10" t="str">
        <f>IF(A123="","",VLOOKUP(A123,'Cadastro Membros'!$A$3:$H$101,4,FALSE))</f>
        <v/>
      </c>
      <c r="F123" s="10" t="str">
        <f>IF(A123="","",VLOOKUP(A123,'Cadastro Membros'!$A$3:$H$101,5,FALSE))</f>
        <v/>
      </c>
      <c r="G123" s="36"/>
      <c r="H123" s="36"/>
      <c r="I123" s="36"/>
      <c r="J123" s="36"/>
    </row>
    <row r="124" spans="1:10" x14ac:dyDescent="0.25">
      <c r="A124" s="37"/>
      <c r="B124" s="81"/>
      <c r="C124" s="9" t="str">
        <f>IF(A124="","",VLOOKUP(A124,'Cadastro Membros'!$A$3:$H$101,2,FALSE))</f>
        <v/>
      </c>
      <c r="D124" s="10" t="str">
        <f>IF(A124="","",VLOOKUP(A124,'Cadastro Membros'!$A$3:$H$101,3,FALSE))</f>
        <v/>
      </c>
      <c r="E124" s="10" t="str">
        <f>IF(A124="","",VLOOKUP(A124,'Cadastro Membros'!$A$3:$H$101,4,FALSE))</f>
        <v/>
      </c>
      <c r="F124" s="10" t="str">
        <f>IF(A124="","",VLOOKUP(A124,'Cadastro Membros'!$A$3:$H$101,5,FALSE))</f>
        <v/>
      </c>
      <c r="G124" s="36"/>
      <c r="H124" s="36"/>
      <c r="I124" s="36"/>
      <c r="J124" s="36"/>
    </row>
    <row r="125" spans="1:10" x14ac:dyDescent="0.25">
      <c r="A125" s="37"/>
      <c r="B125" s="81"/>
      <c r="C125" s="9" t="str">
        <f>IF(A125="","",VLOOKUP(A125,'Cadastro Membros'!$A$3:$H$101,2,FALSE))</f>
        <v/>
      </c>
      <c r="D125" s="10" t="str">
        <f>IF(A125="","",VLOOKUP(A125,'Cadastro Membros'!$A$3:$H$101,3,FALSE))</f>
        <v/>
      </c>
      <c r="E125" s="10" t="str">
        <f>IF(A125="","",VLOOKUP(A125,'Cadastro Membros'!$A$3:$H$101,4,FALSE))</f>
        <v/>
      </c>
      <c r="F125" s="10" t="str">
        <f>IF(A125="","",VLOOKUP(A125,'Cadastro Membros'!$A$3:$H$101,5,FALSE))</f>
        <v/>
      </c>
      <c r="G125" s="36"/>
      <c r="H125" s="36"/>
      <c r="I125" s="36"/>
      <c r="J125" s="36"/>
    </row>
    <row r="126" spans="1:10" x14ac:dyDescent="0.25">
      <c r="A126" s="37"/>
      <c r="B126" s="81"/>
      <c r="C126" s="9" t="str">
        <f>IF(A126="","",VLOOKUP(A126,'Cadastro Membros'!$A$3:$H$101,2,FALSE))</f>
        <v/>
      </c>
      <c r="D126" s="10" t="str">
        <f>IF(A126="","",VLOOKUP(A126,'Cadastro Membros'!$A$3:$H$101,3,FALSE))</f>
        <v/>
      </c>
      <c r="E126" s="10" t="str">
        <f>IF(A126="","",VLOOKUP(A126,'Cadastro Membros'!$A$3:$H$101,4,FALSE))</f>
        <v/>
      </c>
      <c r="F126" s="10" t="str">
        <f>IF(A126="","",VLOOKUP(A126,'Cadastro Membros'!$A$3:$H$101,5,FALSE))</f>
        <v/>
      </c>
      <c r="G126" s="36"/>
      <c r="H126" s="36"/>
      <c r="I126" s="36"/>
      <c r="J126" s="36"/>
    </row>
    <row r="127" spans="1:10" x14ac:dyDescent="0.25">
      <c r="A127" s="37"/>
      <c r="B127" s="81"/>
      <c r="C127" s="9" t="str">
        <f>IF(A127="","",VLOOKUP(A127,'Cadastro Membros'!$A$3:$H$101,2,FALSE))</f>
        <v/>
      </c>
      <c r="D127" s="10" t="str">
        <f>IF(A127="","",VLOOKUP(A127,'Cadastro Membros'!$A$3:$H$101,3,FALSE))</f>
        <v/>
      </c>
      <c r="E127" s="10" t="str">
        <f>IF(A127="","",VLOOKUP(A127,'Cadastro Membros'!$A$3:$H$101,4,FALSE))</f>
        <v/>
      </c>
      <c r="F127" s="10" t="str">
        <f>IF(A127="","",VLOOKUP(A127,'Cadastro Membros'!$A$3:$H$101,5,FALSE))</f>
        <v/>
      </c>
      <c r="G127" s="36"/>
      <c r="H127" s="36"/>
      <c r="I127" s="36"/>
      <c r="J127" s="36"/>
    </row>
    <row r="128" spans="1:10" x14ac:dyDescent="0.25">
      <c r="A128" s="37"/>
      <c r="B128" s="81"/>
      <c r="C128" s="9" t="str">
        <f>IF(A128="","",VLOOKUP(A128,'Cadastro Membros'!$A$3:$H$101,2,FALSE))</f>
        <v/>
      </c>
      <c r="D128" s="10" t="str">
        <f>IF(A128="","",VLOOKUP(A128,'Cadastro Membros'!$A$3:$H$101,3,FALSE))</f>
        <v/>
      </c>
      <c r="E128" s="10" t="str">
        <f>IF(A128="","",VLOOKUP(A128,'Cadastro Membros'!$A$3:$H$101,4,FALSE))</f>
        <v/>
      </c>
      <c r="F128" s="10" t="str">
        <f>IF(A128="","",VLOOKUP(A128,'Cadastro Membros'!$A$3:$H$101,5,FALSE))</f>
        <v/>
      </c>
      <c r="G128" s="36"/>
      <c r="H128" s="36"/>
      <c r="I128" s="36"/>
      <c r="J128" s="36"/>
    </row>
    <row r="129" spans="1:10" x14ac:dyDescent="0.25">
      <c r="A129" s="37"/>
      <c r="B129" s="81"/>
      <c r="C129" s="9" t="str">
        <f>IF(A129="","",VLOOKUP(A129,'Cadastro Membros'!$A$3:$H$101,2,FALSE))</f>
        <v/>
      </c>
      <c r="D129" s="10" t="str">
        <f>IF(A129="","",VLOOKUP(A129,'Cadastro Membros'!$A$3:$H$101,3,FALSE))</f>
        <v/>
      </c>
      <c r="E129" s="10" t="str">
        <f>IF(A129="","",VLOOKUP(A129,'Cadastro Membros'!$A$3:$H$101,4,FALSE))</f>
        <v/>
      </c>
      <c r="F129" s="10" t="str">
        <f>IF(A129="","",VLOOKUP(A129,'Cadastro Membros'!$A$3:$H$101,5,FALSE))</f>
        <v/>
      </c>
      <c r="G129" s="36"/>
      <c r="H129" s="36"/>
      <c r="I129" s="36"/>
      <c r="J129" s="36"/>
    </row>
    <row r="130" spans="1:10" x14ac:dyDescent="0.25">
      <c r="A130" s="37"/>
      <c r="B130" s="81"/>
      <c r="C130" s="9" t="str">
        <f>IF(A130="","",VLOOKUP(A130,'Cadastro Membros'!$A$3:$H$101,2,FALSE))</f>
        <v/>
      </c>
      <c r="D130" s="10" t="str">
        <f>IF(A130="","",VLOOKUP(A130,'Cadastro Membros'!$A$3:$H$101,3,FALSE))</f>
        <v/>
      </c>
      <c r="E130" s="10" t="str">
        <f>IF(A130="","",VLOOKUP(A130,'Cadastro Membros'!$A$3:$H$101,4,FALSE))</f>
        <v/>
      </c>
      <c r="F130" s="10" t="str">
        <f>IF(A130="","",VLOOKUP(A130,'Cadastro Membros'!$A$3:$H$101,5,FALSE))</f>
        <v/>
      </c>
      <c r="G130" s="36"/>
      <c r="H130" s="36"/>
      <c r="I130" s="36"/>
      <c r="J130" s="36"/>
    </row>
    <row r="131" spans="1:10" x14ac:dyDescent="0.25">
      <c r="A131" s="37"/>
      <c r="B131" s="81"/>
      <c r="C131" s="9" t="str">
        <f>IF(A131="","",VLOOKUP(A131,'Cadastro Membros'!$A$3:$H$101,2,FALSE))</f>
        <v/>
      </c>
      <c r="D131" s="10" t="str">
        <f>IF(A131="","",VLOOKUP(A131,'Cadastro Membros'!$A$3:$H$101,3,FALSE))</f>
        <v/>
      </c>
      <c r="E131" s="10" t="str">
        <f>IF(A131="","",VLOOKUP(A131,'Cadastro Membros'!$A$3:$H$101,4,FALSE))</f>
        <v/>
      </c>
      <c r="F131" s="10" t="str">
        <f>IF(A131="","",VLOOKUP(A131,'Cadastro Membros'!$A$3:$H$101,5,FALSE))</f>
        <v/>
      </c>
      <c r="G131" s="36"/>
      <c r="H131" s="36"/>
      <c r="I131" s="36"/>
      <c r="J131" s="36"/>
    </row>
    <row r="132" spans="1:10" x14ac:dyDescent="0.25">
      <c r="A132" s="37"/>
      <c r="B132" s="81"/>
      <c r="C132" s="9" t="str">
        <f>IF(A132="","",VLOOKUP(A132,'Cadastro Membros'!$A$3:$H$101,2,FALSE))</f>
        <v/>
      </c>
      <c r="D132" s="10" t="str">
        <f>IF(A132="","",VLOOKUP(A132,'Cadastro Membros'!$A$3:$H$101,3,FALSE))</f>
        <v/>
      </c>
      <c r="E132" s="10" t="str">
        <f>IF(A132="","",VLOOKUP(A132,'Cadastro Membros'!$A$3:$H$101,4,FALSE))</f>
        <v/>
      </c>
      <c r="F132" s="10" t="str">
        <f>IF(A132="","",VLOOKUP(A132,'Cadastro Membros'!$A$3:$H$101,5,FALSE))</f>
        <v/>
      </c>
      <c r="G132" s="36"/>
      <c r="H132" s="36"/>
      <c r="I132" s="36"/>
      <c r="J132" s="36"/>
    </row>
    <row r="133" spans="1:10" x14ac:dyDescent="0.25">
      <c r="A133" s="37"/>
      <c r="B133" s="81"/>
      <c r="C133" s="9" t="str">
        <f>IF(A133="","",VLOOKUP(A133,'Cadastro Membros'!$A$3:$H$101,2,FALSE))</f>
        <v/>
      </c>
      <c r="D133" s="10" t="str">
        <f>IF(A133="","",VLOOKUP(A133,'Cadastro Membros'!$A$3:$H$101,3,FALSE))</f>
        <v/>
      </c>
      <c r="E133" s="10" t="str">
        <f>IF(A133="","",VLOOKUP(A133,'Cadastro Membros'!$A$3:$H$101,4,FALSE))</f>
        <v/>
      </c>
      <c r="F133" s="10" t="str">
        <f>IF(A133="","",VLOOKUP(A133,'Cadastro Membros'!$A$3:$H$101,5,FALSE))</f>
        <v/>
      </c>
      <c r="G133" s="36"/>
      <c r="H133" s="36"/>
      <c r="I133" s="36"/>
      <c r="J133" s="36"/>
    </row>
    <row r="134" spans="1:10" x14ac:dyDescent="0.25">
      <c r="A134" s="37"/>
      <c r="B134" s="81"/>
      <c r="C134" s="9" t="str">
        <f>IF(A134="","",VLOOKUP(A134,'Cadastro Membros'!$A$3:$H$101,2,FALSE))</f>
        <v/>
      </c>
      <c r="D134" s="10" t="str">
        <f>IF(A134="","",VLOOKUP(A134,'Cadastro Membros'!$A$3:$H$101,3,FALSE))</f>
        <v/>
      </c>
      <c r="E134" s="10" t="str">
        <f>IF(A134="","",VLOOKUP(A134,'Cadastro Membros'!$A$3:$H$101,4,FALSE))</f>
        <v/>
      </c>
      <c r="F134" s="10" t="str">
        <f>IF(A134="","",VLOOKUP(A134,'Cadastro Membros'!$A$3:$H$101,5,FALSE))</f>
        <v/>
      </c>
      <c r="G134" s="36"/>
      <c r="H134" s="36"/>
      <c r="I134" s="36"/>
      <c r="J134" s="36"/>
    </row>
    <row r="135" spans="1:10" x14ac:dyDescent="0.25">
      <c r="A135" s="37"/>
      <c r="B135" s="81"/>
      <c r="C135" s="9" t="str">
        <f>IF(A135="","",VLOOKUP(A135,'Cadastro Membros'!$A$3:$H$101,2,FALSE))</f>
        <v/>
      </c>
      <c r="D135" s="10" t="str">
        <f>IF(A135="","",VLOOKUP(A135,'Cadastro Membros'!$A$3:$H$101,3,FALSE))</f>
        <v/>
      </c>
      <c r="E135" s="10" t="str">
        <f>IF(A135="","",VLOOKUP(A135,'Cadastro Membros'!$A$3:$H$101,4,FALSE))</f>
        <v/>
      </c>
      <c r="F135" s="10" t="str">
        <f>IF(A135="","",VLOOKUP(A135,'Cadastro Membros'!$A$3:$H$101,5,FALSE))</f>
        <v/>
      </c>
      <c r="G135" s="36"/>
      <c r="H135" s="36"/>
      <c r="I135" s="36"/>
      <c r="J135" s="36"/>
    </row>
    <row r="136" spans="1:10" x14ac:dyDescent="0.25">
      <c r="A136" s="37"/>
      <c r="B136" s="81"/>
      <c r="C136" s="9" t="str">
        <f>IF(A136="","",VLOOKUP(A136,'Cadastro Membros'!$A$3:$H$101,2,FALSE))</f>
        <v/>
      </c>
      <c r="D136" s="10" t="str">
        <f>IF(A136="","",VLOOKUP(A136,'Cadastro Membros'!$A$3:$H$101,3,FALSE))</f>
        <v/>
      </c>
      <c r="E136" s="10" t="str">
        <f>IF(A136="","",VLOOKUP(A136,'Cadastro Membros'!$A$3:$H$101,4,FALSE))</f>
        <v/>
      </c>
      <c r="F136" s="10" t="str">
        <f>IF(A136="","",VLOOKUP(A136,'Cadastro Membros'!$A$3:$H$101,5,FALSE))</f>
        <v/>
      </c>
      <c r="G136" s="36"/>
      <c r="H136" s="36"/>
      <c r="I136" s="36"/>
      <c r="J136" s="36"/>
    </row>
    <row r="137" spans="1:10" x14ac:dyDescent="0.25">
      <c r="A137" s="37"/>
      <c r="B137" s="81"/>
      <c r="C137" s="9" t="str">
        <f>IF(A137="","",VLOOKUP(A137,'Cadastro Membros'!$A$3:$H$101,2,FALSE))</f>
        <v/>
      </c>
      <c r="D137" s="10" t="str">
        <f>IF(A137="","",VLOOKUP(A137,'Cadastro Membros'!$A$3:$H$101,3,FALSE))</f>
        <v/>
      </c>
      <c r="E137" s="10" t="str">
        <f>IF(A137="","",VLOOKUP(A137,'Cadastro Membros'!$A$3:$H$101,4,FALSE))</f>
        <v/>
      </c>
      <c r="F137" s="10" t="str">
        <f>IF(A137="","",VLOOKUP(A137,'Cadastro Membros'!$A$3:$H$101,5,FALSE))</f>
        <v/>
      </c>
      <c r="G137" s="36"/>
      <c r="H137" s="36"/>
      <c r="I137" s="36"/>
      <c r="J137" s="36"/>
    </row>
    <row r="138" spans="1:10" x14ac:dyDescent="0.25">
      <c r="A138" s="37"/>
      <c r="B138" s="81"/>
      <c r="C138" s="9" t="str">
        <f>IF(A138="","",VLOOKUP(A138,'Cadastro Membros'!$A$3:$H$101,2,FALSE))</f>
        <v/>
      </c>
      <c r="D138" s="10" t="str">
        <f>IF(A138="","",VLOOKUP(A138,'Cadastro Membros'!$A$3:$H$101,3,FALSE))</f>
        <v/>
      </c>
      <c r="E138" s="10" t="str">
        <f>IF(A138="","",VLOOKUP(A138,'Cadastro Membros'!$A$3:$H$101,4,FALSE))</f>
        <v/>
      </c>
      <c r="F138" s="10" t="str">
        <f>IF(A138="","",VLOOKUP(A138,'Cadastro Membros'!$A$3:$H$101,5,FALSE))</f>
        <v/>
      </c>
      <c r="G138" s="36"/>
      <c r="H138" s="36"/>
      <c r="I138" s="36"/>
      <c r="J138" s="36"/>
    </row>
    <row r="139" spans="1:10" x14ac:dyDescent="0.25">
      <c r="A139" s="37"/>
      <c r="B139" s="81"/>
      <c r="C139" s="9" t="str">
        <f>IF(A139="","",VLOOKUP(A139,'Cadastro Membros'!$A$3:$H$101,2,FALSE))</f>
        <v/>
      </c>
      <c r="D139" s="10" t="str">
        <f>IF(A139="","",VLOOKUP(A139,'Cadastro Membros'!$A$3:$H$101,3,FALSE))</f>
        <v/>
      </c>
      <c r="E139" s="10" t="str">
        <f>IF(A139="","",VLOOKUP(A139,'Cadastro Membros'!$A$3:$H$101,4,FALSE))</f>
        <v/>
      </c>
      <c r="F139" s="10" t="str">
        <f>IF(A139="","",VLOOKUP(A139,'Cadastro Membros'!$A$3:$H$101,5,FALSE))</f>
        <v/>
      </c>
      <c r="G139" s="36"/>
      <c r="H139" s="36"/>
      <c r="I139" s="36"/>
      <c r="J139" s="36"/>
    </row>
    <row r="140" spans="1:10" x14ac:dyDescent="0.25">
      <c r="A140" s="37"/>
      <c r="B140" s="81"/>
      <c r="C140" s="9" t="str">
        <f>IF(A140="","",VLOOKUP(A140,'Cadastro Membros'!$A$3:$H$101,2,FALSE))</f>
        <v/>
      </c>
      <c r="D140" s="10" t="str">
        <f>IF(A140="","",VLOOKUP(A140,'Cadastro Membros'!$A$3:$H$101,3,FALSE))</f>
        <v/>
      </c>
      <c r="E140" s="10" t="str">
        <f>IF(A140="","",VLOOKUP(A140,'Cadastro Membros'!$A$3:$H$101,4,FALSE))</f>
        <v/>
      </c>
      <c r="F140" s="10" t="str">
        <f>IF(A140="","",VLOOKUP(A140,'Cadastro Membros'!$A$3:$H$101,5,FALSE))</f>
        <v/>
      </c>
      <c r="G140" s="36"/>
      <c r="H140" s="36"/>
      <c r="I140" s="36"/>
      <c r="J140" s="36"/>
    </row>
    <row r="141" spans="1:10" x14ac:dyDescent="0.25">
      <c r="A141" s="37"/>
      <c r="B141" s="81"/>
      <c r="C141" s="9" t="str">
        <f>IF(A141="","",VLOOKUP(A141,'Cadastro Membros'!$A$3:$H$101,2,FALSE))</f>
        <v/>
      </c>
      <c r="D141" s="10" t="str">
        <f>IF(A141="","",VLOOKUP(A141,'Cadastro Membros'!$A$3:$H$101,3,FALSE))</f>
        <v/>
      </c>
      <c r="E141" s="10" t="str">
        <f>IF(A141="","",VLOOKUP(A141,'Cadastro Membros'!$A$3:$H$101,4,FALSE))</f>
        <v/>
      </c>
      <c r="F141" s="10" t="str">
        <f>IF(A141="","",VLOOKUP(A141,'Cadastro Membros'!$A$3:$H$101,5,FALSE))</f>
        <v/>
      </c>
      <c r="G141" s="36"/>
      <c r="H141" s="36"/>
      <c r="I141" s="36"/>
      <c r="J141" s="36"/>
    </row>
    <row r="142" spans="1:10" x14ac:dyDescent="0.25">
      <c r="A142" s="37"/>
      <c r="B142" s="81"/>
      <c r="C142" s="9" t="str">
        <f>IF(A142="","",VLOOKUP(A142,'Cadastro Membros'!$A$3:$H$101,2,FALSE))</f>
        <v/>
      </c>
      <c r="D142" s="10" t="str">
        <f>IF(A142="","",VLOOKUP(A142,'Cadastro Membros'!$A$3:$H$101,3,FALSE))</f>
        <v/>
      </c>
      <c r="E142" s="10" t="str">
        <f>IF(A142="","",VLOOKUP(A142,'Cadastro Membros'!$A$3:$H$101,4,FALSE))</f>
        <v/>
      </c>
      <c r="F142" s="10" t="str">
        <f>IF(A142="","",VLOOKUP(A142,'Cadastro Membros'!$A$3:$H$101,5,FALSE))</f>
        <v/>
      </c>
      <c r="G142" s="36"/>
      <c r="H142" s="36"/>
      <c r="I142" s="36"/>
      <c r="J142" s="36"/>
    </row>
    <row r="143" spans="1:10" x14ac:dyDescent="0.25">
      <c r="A143" s="37"/>
      <c r="B143" s="81"/>
      <c r="C143" s="9" t="str">
        <f>IF(A143="","",VLOOKUP(A143,'Cadastro Membros'!$A$3:$H$101,2,FALSE))</f>
        <v/>
      </c>
      <c r="D143" s="10" t="str">
        <f>IF(A143="","",VLOOKUP(A143,'Cadastro Membros'!$A$3:$H$101,3,FALSE))</f>
        <v/>
      </c>
      <c r="E143" s="10" t="str">
        <f>IF(A143="","",VLOOKUP(A143,'Cadastro Membros'!$A$3:$H$101,4,FALSE))</f>
        <v/>
      </c>
      <c r="F143" s="10" t="str">
        <f>IF(A143="","",VLOOKUP(A143,'Cadastro Membros'!$A$3:$H$101,5,FALSE))</f>
        <v/>
      </c>
      <c r="G143" s="36"/>
      <c r="H143" s="36"/>
      <c r="I143" s="36"/>
      <c r="J143" s="36"/>
    </row>
    <row r="144" spans="1:10" x14ac:dyDescent="0.25">
      <c r="A144" s="37"/>
      <c r="B144" s="81"/>
      <c r="C144" s="9" t="str">
        <f>IF(A144="","",VLOOKUP(A144,'Cadastro Membros'!$A$3:$H$101,2,FALSE))</f>
        <v/>
      </c>
      <c r="D144" s="10" t="str">
        <f>IF(A144="","",VLOOKUP(A144,'Cadastro Membros'!$A$3:$H$101,3,FALSE))</f>
        <v/>
      </c>
      <c r="E144" s="10" t="str">
        <f>IF(A144="","",VLOOKUP(A144,'Cadastro Membros'!$A$3:$H$101,4,FALSE))</f>
        <v/>
      </c>
      <c r="F144" s="10" t="str">
        <f>IF(A144="","",VLOOKUP(A144,'Cadastro Membros'!$A$3:$H$101,5,FALSE))</f>
        <v/>
      </c>
      <c r="G144" s="36"/>
      <c r="H144" s="36"/>
      <c r="I144" s="36"/>
      <c r="J144" s="36"/>
    </row>
    <row r="145" spans="1:10" x14ac:dyDescent="0.25">
      <c r="A145" s="37"/>
      <c r="B145" s="81"/>
      <c r="C145" s="9" t="str">
        <f>IF(A145="","",VLOOKUP(A145,'Cadastro Membros'!$A$3:$H$101,2,FALSE))</f>
        <v/>
      </c>
      <c r="D145" s="10" t="str">
        <f>IF(A145="","",VLOOKUP(A145,'Cadastro Membros'!$A$3:$H$101,3,FALSE))</f>
        <v/>
      </c>
      <c r="E145" s="10" t="str">
        <f>IF(A145="","",VLOOKUP(A145,'Cadastro Membros'!$A$3:$H$101,4,FALSE))</f>
        <v/>
      </c>
      <c r="F145" s="10" t="str">
        <f>IF(A145="","",VLOOKUP(A145,'Cadastro Membros'!$A$3:$H$101,5,FALSE))</f>
        <v/>
      </c>
      <c r="G145" s="36"/>
      <c r="H145" s="36"/>
      <c r="I145" s="36"/>
      <c r="J145" s="36"/>
    </row>
    <row r="146" spans="1:10" x14ac:dyDescent="0.25">
      <c r="A146" s="37"/>
      <c r="B146" s="81"/>
      <c r="C146" s="9" t="str">
        <f>IF(A146="","",VLOOKUP(A146,'Cadastro Membros'!$A$3:$H$101,2,FALSE))</f>
        <v/>
      </c>
      <c r="D146" s="10" t="str">
        <f>IF(A146="","",VLOOKUP(A146,'Cadastro Membros'!$A$3:$H$101,3,FALSE))</f>
        <v/>
      </c>
      <c r="E146" s="10" t="str">
        <f>IF(A146="","",VLOOKUP(A146,'Cadastro Membros'!$A$3:$H$101,4,FALSE))</f>
        <v/>
      </c>
      <c r="F146" s="10" t="str">
        <f>IF(A146="","",VLOOKUP(A146,'Cadastro Membros'!$A$3:$H$101,5,FALSE))</f>
        <v/>
      </c>
      <c r="G146" s="36"/>
      <c r="H146" s="36"/>
      <c r="I146" s="36"/>
      <c r="J146" s="36"/>
    </row>
    <row r="147" spans="1:10" x14ac:dyDescent="0.25">
      <c r="A147" s="37"/>
      <c r="B147" s="81"/>
      <c r="C147" s="9" t="str">
        <f>IF(A147="","",VLOOKUP(A147,'Cadastro Membros'!$A$3:$H$101,2,FALSE))</f>
        <v/>
      </c>
      <c r="D147" s="10" t="str">
        <f>IF(A147="","",VLOOKUP(A147,'Cadastro Membros'!$A$3:$H$101,3,FALSE))</f>
        <v/>
      </c>
      <c r="E147" s="10" t="str">
        <f>IF(A147="","",VLOOKUP(A147,'Cadastro Membros'!$A$3:$H$101,4,FALSE))</f>
        <v/>
      </c>
      <c r="F147" s="10" t="str">
        <f>IF(A147="","",VLOOKUP(A147,'Cadastro Membros'!$A$3:$H$101,5,FALSE))</f>
        <v/>
      </c>
      <c r="G147" s="36"/>
      <c r="H147" s="36"/>
      <c r="I147" s="36"/>
      <c r="J147" s="36"/>
    </row>
    <row r="148" spans="1:10" x14ac:dyDescent="0.25">
      <c r="A148" s="37"/>
      <c r="B148" s="81"/>
      <c r="C148" s="9" t="str">
        <f>IF(A148="","",VLOOKUP(A148,'Cadastro Membros'!$A$3:$H$101,2,FALSE))</f>
        <v/>
      </c>
      <c r="D148" s="10" t="str">
        <f>IF(A148="","",VLOOKUP(A148,'Cadastro Membros'!$A$3:$H$101,3,FALSE))</f>
        <v/>
      </c>
      <c r="E148" s="10" t="str">
        <f>IF(A148="","",VLOOKUP(A148,'Cadastro Membros'!$A$3:$H$101,4,FALSE))</f>
        <v/>
      </c>
      <c r="F148" s="10" t="str">
        <f>IF(A148="","",VLOOKUP(A148,'Cadastro Membros'!$A$3:$H$101,5,FALSE))</f>
        <v/>
      </c>
      <c r="G148" s="36"/>
      <c r="H148" s="36"/>
      <c r="I148" s="36"/>
      <c r="J148" s="36"/>
    </row>
    <row r="149" spans="1:10" x14ac:dyDescent="0.25">
      <c r="A149" s="37"/>
      <c r="B149" s="81"/>
      <c r="C149" s="9" t="str">
        <f>IF(A149="","",VLOOKUP(A149,'Cadastro Membros'!$A$3:$H$101,2,FALSE))</f>
        <v/>
      </c>
      <c r="D149" s="10" t="str">
        <f>IF(A149="","",VLOOKUP(A149,'Cadastro Membros'!$A$3:$H$101,3,FALSE))</f>
        <v/>
      </c>
      <c r="E149" s="10" t="str">
        <f>IF(A149="","",VLOOKUP(A149,'Cadastro Membros'!$A$3:$H$101,4,FALSE))</f>
        <v/>
      </c>
      <c r="F149" s="10" t="str">
        <f>IF(A149="","",VLOOKUP(A149,'Cadastro Membros'!$A$3:$H$101,5,FALSE))</f>
        <v/>
      </c>
      <c r="G149" s="36"/>
      <c r="H149" s="36"/>
      <c r="I149" s="36"/>
      <c r="J149" s="36"/>
    </row>
    <row r="150" spans="1:10" x14ac:dyDescent="0.25">
      <c r="A150" s="37"/>
      <c r="B150" s="81"/>
      <c r="C150" s="9" t="str">
        <f>IF(A150="","",VLOOKUP(A150,'Cadastro Membros'!$A$3:$H$101,2,FALSE))</f>
        <v/>
      </c>
      <c r="D150" s="10" t="str">
        <f>IF(A150="","",VLOOKUP(A150,'Cadastro Membros'!$A$3:$H$101,3,FALSE))</f>
        <v/>
      </c>
      <c r="E150" s="10" t="str">
        <f>IF(A150="","",VLOOKUP(A150,'Cadastro Membros'!$A$3:$H$101,4,FALSE))</f>
        <v/>
      </c>
      <c r="F150" s="10" t="str">
        <f>IF(A150="","",VLOOKUP(A150,'Cadastro Membros'!$A$3:$H$101,5,FALSE))</f>
        <v/>
      </c>
      <c r="G150" s="36"/>
      <c r="H150" s="36"/>
      <c r="I150" s="36"/>
      <c r="J150" s="36"/>
    </row>
    <row r="151" spans="1:10" x14ac:dyDescent="0.25">
      <c r="A151" s="37"/>
      <c r="B151" s="81"/>
      <c r="C151" s="9" t="str">
        <f>IF(A151="","",VLOOKUP(A151,'Cadastro Membros'!$A$3:$H$101,2,FALSE))</f>
        <v/>
      </c>
      <c r="D151" s="10" t="str">
        <f>IF(A151="","",VLOOKUP(A151,'Cadastro Membros'!$A$3:$H$101,3,FALSE))</f>
        <v/>
      </c>
      <c r="E151" s="10" t="str">
        <f>IF(A151="","",VLOOKUP(A151,'Cadastro Membros'!$A$3:$H$101,4,FALSE))</f>
        <v/>
      </c>
      <c r="F151" s="10" t="str">
        <f>IF(A151="","",VLOOKUP(A151,'Cadastro Membros'!$A$3:$H$101,5,FALSE))</f>
        <v/>
      </c>
      <c r="G151" s="36"/>
      <c r="H151" s="36"/>
      <c r="I151" s="36"/>
      <c r="J151" s="36"/>
    </row>
    <row r="152" spans="1:10" x14ac:dyDescent="0.25">
      <c r="A152" s="37"/>
      <c r="B152" s="81"/>
      <c r="C152" s="9" t="str">
        <f>IF(A152="","",VLOOKUP(A152,'Cadastro Membros'!$A$3:$H$101,2,FALSE))</f>
        <v/>
      </c>
      <c r="D152" s="10" t="str">
        <f>IF(A152="","",VLOOKUP(A152,'Cadastro Membros'!$A$3:$H$101,3,FALSE))</f>
        <v/>
      </c>
      <c r="E152" s="10" t="str">
        <f>IF(A152="","",VLOOKUP(A152,'Cadastro Membros'!$A$3:$H$101,4,FALSE))</f>
        <v/>
      </c>
      <c r="F152" s="10" t="str">
        <f>IF(A152="","",VLOOKUP(A152,'Cadastro Membros'!$A$3:$H$101,5,FALSE))</f>
        <v/>
      </c>
      <c r="G152" s="36"/>
      <c r="H152" s="36"/>
      <c r="I152" s="36"/>
      <c r="J152" s="36"/>
    </row>
    <row r="153" spans="1:10" x14ac:dyDescent="0.25">
      <c r="A153" s="37"/>
      <c r="B153" s="81"/>
      <c r="C153" s="9" t="str">
        <f>IF(A153="","",VLOOKUP(A153,'Cadastro Membros'!$A$3:$H$101,2,FALSE))</f>
        <v/>
      </c>
      <c r="D153" s="10" t="str">
        <f>IF(A153="","",VLOOKUP(A153,'Cadastro Membros'!$A$3:$H$101,3,FALSE))</f>
        <v/>
      </c>
      <c r="E153" s="10" t="str">
        <f>IF(A153="","",VLOOKUP(A153,'Cadastro Membros'!$A$3:$H$101,4,FALSE))</f>
        <v/>
      </c>
      <c r="F153" s="10" t="str">
        <f>IF(A153="","",VLOOKUP(A153,'Cadastro Membros'!$A$3:$H$101,5,FALSE))</f>
        <v/>
      </c>
      <c r="G153" s="36"/>
      <c r="H153" s="36"/>
      <c r="I153" s="36"/>
      <c r="J153" s="36"/>
    </row>
    <row r="154" spans="1:10" x14ac:dyDescent="0.25">
      <c r="A154" s="37"/>
      <c r="B154" s="81"/>
      <c r="C154" s="9" t="str">
        <f>IF(A154="","",VLOOKUP(A154,'Cadastro Membros'!$A$3:$H$101,2,FALSE))</f>
        <v/>
      </c>
      <c r="D154" s="10" t="str">
        <f>IF(A154="","",VLOOKUP(A154,'Cadastro Membros'!$A$3:$H$101,3,FALSE))</f>
        <v/>
      </c>
      <c r="E154" s="10" t="str">
        <f>IF(A154="","",VLOOKUP(A154,'Cadastro Membros'!$A$3:$H$101,4,FALSE))</f>
        <v/>
      </c>
      <c r="F154" s="10" t="str">
        <f>IF(A154="","",VLOOKUP(A154,'Cadastro Membros'!$A$3:$H$101,5,FALSE))</f>
        <v/>
      </c>
      <c r="G154" s="36"/>
      <c r="H154" s="36"/>
      <c r="I154" s="36"/>
      <c r="J154" s="36"/>
    </row>
    <row r="155" spans="1:10" x14ac:dyDescent="0.25">
      <c r="A155" s="37"/>
      <c r="B155" s="81"/>
      <c r="C155" s="9" t="str">
        <f>IF(A155="","",VLOOKUP(A155,'Cadastro Membros'!$A$3:$H$101,2,FALSE))</f>
        <v/>
      </c>
      <c r="D155" s="10" t="str">
        <f>IF(A155="","",VLOOKUP(A155,'Cadastro Membros'!$A$3:$H$101,3,FALSE))</f>
        <v/>
      </c>
      <c r="E155" s="10" t="str">
        <f>IF(A155="","",VLOOKUP(A155,'Cadastro Membros'!$A$3:$H$101,4,FALSE))</f>
        <v/>
      </c>
      <c r="F155" s="10" t="str">
        <f>IF(A155="","",VLOOKUP(A155,'Cadastro Membros'!$A$3:$H$101,5,FALSE))</f>
        <v/>
      </c>
      <c r="G155" s="36"/>
      <c r="H155" s="36"/>
      <c r="I155" s="36"/>
      <c r="J155" s="36"/>
    </row>
    <row r="156" spans="1:10" x14ac:dyDescent="0.25">
      <c r="A156" s="37"/>
      <c r="B156" s="81"/>
      <c r="C156" s="9" t="str">
        <f>IF(A156="","",VLOOKUP(A156,'Cadastro Membros'!$A$3:$H$101,2,FALSE))</f>
        <v/>
      </c>
      <c r="D156" s="10" t="str">
        <f>IF(A156="","",VLOOKUP(A156,'Cadastro Membros'!$A$3:$H$101,3,FALSE))</f>
        <v/>
      </c>
      <c r="E156" s="10" t="str">
        <f>IF(A156="","",VLOOKUP(A156,'Cadastro Membros'!$A$3:$H$101,4,FALSE))</f>
        <v/>
      </c>
      <c r="F156" s="10" t="str">
        <f>IF(A156="","",VLOOKUP(A156,'Cadastro Membros'!$A$3:$H$101,5,FALSE))</f>
        <v/>
      </c>
      <c r="G156" s="36"/>
      <c r="H156" s="36"/>
      <c r="I156" s="36"/>
      <c r="J156" s="36"/>
    </row>
    <row r="157" spans="1:10" x14ac:dyDescent="0.25">
      <c r="A157" s="37"/>
      <c r="B157" s="81"/>
      <c r="C157" s="9" t="str">
        <f>IF(A157="","",VLOOKUP(A157,'Cadastro Membros'!$A$3:$H$101,2,FALSE))</f>
        <v/>
      </c>
      <c r="D157" s="10" t="str">
        <f>IF(A157="","",VLOOKUP(A157,'Cadastro Membros'!$A$3:$H$101,3,FALSE))</f>
        <v/>
      </c>
      <c r="E157" s="10" t="str">
        <f>IF(A157="","",VLOOKUP(A157,'Cadastro Membros'!$A$3:$H$101,4,FALSE))</f>
        <v/>
      </c>
      <c r="F157" s="10" t="str">
        <f>IF(A157="","",VLOOKUP(A157,'Cadastro Membros'!$A$3:$H$101,5,FALSE))</f>
        <v/>
      </c>
      <c r="G157" s="36"/>
      <c r="H157" s="36"/>
      <c r="I157" s="36"/>
      <c r="J157" s="36"/>
    </row>
    <row r="158" spans="1:10" x14ac:dyDescent="0.25">
      <c r="A158" s="37"/>
      <c r="B158" s="81"/>
      <c r="C158" s="9" t="str">
        <f>IF(A158="","",VLOOKUP(A158,'Cadastro Membros'!$A$3:$H$101,2,FALSE))</f>
        <v/>
      </c>
      <c r="D158" s="10" t="str">
        <f>IF(A158="","",VLOOKUP(A158,'Cadastro Membros'!$A$3:$H$101,3,FALSE))</f>
        <v/>
      </c>
      <c r="E158" s="10" t="str">
        <f>IF(A158="","",VLOOKUP(A158,'Cadastro Membros'!$A$3:$H$101,4,FALSE))</f>
        <v/>
      </c>
      <c r="F158" s="10" t="str">
        <f>IF(A158="","",VLOOKUP(A158,'Cadastro Membros'!$A$3:$H$101,5,FALSE))</f>
        <v/>
      </c>
      <c r="G158" s="36"/>
      <c r="H158" s="36"/>
      <c r="I158" s="36"/>
      <c r="J158" s="36"/>
    </row>
    <row r="159" spans="1:10" x14ac:dyDescent="0.25">
      <c r="A159" s="37"/>
      <c r="B159" s="81"/>
      <c r="C159" s="9" t="str">
        <f>IF(A159="","",VLOOKUP(A159,'Cadastro Membros'!$A$3:$H$101,2,FALSE))</f>
        <v/>
      </c>
      <c r="D159" s="10" t="str">
        <f>IF(A159="","",VLOOKUP(A159,'Cadastro Membros'!$A$3:$H$101,3,FALSE))</f>
        <v/>
      </c>
      <c r="E159" s="10" t="str">
        <f>IF(A159="","",VLOOKUP(A159,'Cadastro Membros'!$A$3:$H$101,4,FALSE))</f>
        <v/>
      </c>
      <c r="F159" s="10" t="str">
        <f>IF(A159="","",VLOOKUP(A159,'Cadastro Membros'!$A$3:$H$101,5,FALSE))</f>
        <v/>
      </c>
      <c r="G159" s="36"/>
      <c r="H159" s="36"/>
      <c r="I159" s="36"/>
      <c r="J159" s="36"/>
    </row>
    <row r="160" spans="1:10" x14ac:dyDescent="0.25">
      <c r="A160" s="37"/>
      <c r="B160" s="81"/>
      <c r="C160" s="9" t="str">
        <f>IF(A160="","",VLOOKUP(A160,'Cadastro Membros'!$A$3:$H$101,2,FALSE))</f>
        <v/>
      </c>
      <c r="D160" s="10" t="str">
        <f>IF(A160="","",VLOOKUP(A160,'Cadastro Membros'!$A$3:$H$101,3,FALSE))</f>
        <v/>
      </c>
      <c r="E160" s="10" t="str">
        <f>IF(A160="","",VLOOKUP(A160,'Cadastro Membros'!$A$3:$H$101,4,FALSE))</f>
        <v/>
      </c>
      <c r="F160" s="10" t="str">
        <f>IF(A160="","",VLOOKUP(A160,'Cadastro Membros'!$A$3:$H$101,5,FALSE))</f>
        <v/>
      </c>
      <c r="G160" s="36"/>
      <c r="H160" s="36"/>
      <c r="I160" s="36"/>
      <c r="J160" s="36"/>
    </row>
    <row r="161" spans="1:10" x14ac:dyDescent="0.25">
      <c r="A161" s="37"/>
      <c r="B161" s="81"/>
      <c r="C161" s="9" t="str">
        <f>IF(A161="","",VLOOKUP(A161,'Cadastro Membros'!$A$3:$H$101,2,FALSE))</f>
        <v/>
      </c>
      <c r="D161" s="10" t="str">
        <f>IF(A161="","",VLOOKUP(A161,'Cadastro Membros'!$A$3:$H$101,3,FALSE))</f>
        <v/>
      </c>
      <c r="E161" s="10" t="str">
        <f>IF(A161="","",VLOOKUP(A161,'Cadastro Membros'!$A$3:$H$101,4,FALSE))</f>
        <v/>
      </c>
      <c r="F161" s="10" t="str">
        <f>IF(A161="","",VLOOKUP(A161,'Cadastro Membros'!$A$3:$H$101,5,FALSE))</f>
        <v/>
      </c>
      <c r="G161" s="36"/>
      <c r="H161" s="36"/>
      <c r="I161" s="36"/>
      <c r="J161" s="36"/>
    </row>
    <row r="162" spans="1:10" x14ac:dyDescent="0.25">
      <c r="A162" s="37"/>
      <c r="B162" s="81"/>
      <c r="C162" s="9" t="str">
        <f>IF(A162="","",VLOOKUP(A162,'Cadastro Membros'!$A$3:$H$101,2,FALSE))</f>
        <v/>
      </c>
      <c r="D162" s="10" t="str">
        <f>IF(A162="","",VLOOKUP(A162,'Cadastro Membros'!$A$3:$H$101,3,FALSE))</f>
        <v/>
      </c>
      <c r="E162" s="10" t="str">
        <f>IF(A162="","",VLOOKUP(A162,'Cadastro Membros'!$A$3:$H$101,4,FALSE))</f>
        <v/>
      </c>
      <c r="F162" s="10" t="str">
        <f>IF(A162="","",VLOOKUP(A162,'Cadastro Membros'!$A$3:$H$101,5,FALSE))</f>
        <v/>
      </c>
      <c r="G162" s="36"/>
      <c r="H162" s="36"/>
      <c r="I162" s="36"/>
      <c r="J162" s="36"/>
    </row>
    <row r="163" spans="1:10" x14ac:dyDescent="0.25">
      <c r="A163" s="37"/>
      <c r="B163" s="81"/>
      <c r="C163" s="9" t="str">
        <f>IF(A163="","",VLOOKUP(A163,'Cadastro Membros'!$A$3:$H$101,2,FALSE))</f>
        <v/>
      </c>
      <c r="D163" s="10" t="str">
        <f>IF(A163="","",VLOOKUP(A163,'Cadastro Membros'!$A$3:$H$101,3,FALSE))</f>
        <v/>
      </c>
      <c r="E163" s="10" t="str">
        <f>IF(A163="","",VLOOKUP(A163,'Cadastro Membros'!$A$3:$H$101,4,FALSE))</f>
        <v/>
      </c>
      <c r="F163" s="10" t="str">
        <f>IF(A163="","",VLOOKUP(A163,'Cadastro Membros'!$A$3:$H$101,5,FALSE))</f>
        <v/>
      </c>
      <c r="G163" s="36"/>
      <c r="H163" s="36"/>
      <c r="I163" s="36"/>
      <c r="J163" s="36"/>
    </row>
    <row r="164" spans="1:10" x14ac:dyDescent="0.25">
      <c r="A164" s="37"/>
      <c r="B164" s="81"/>
      <c r="C164" s="9" t="str">
        <f>IF(A164="","",VLOOKUP(A164,'Cadastro Membros'!$A$3:$H$101,2,FALSE))</f>
        <v/>
      </c>
      <c r="D164" s="10" t="str">
        <f>IF(A164="","",VLOOKUP(A164,'Cadastro Membros'!$A$3:$H$101,3,FALSE))</f>
        <v/>
      </c>
      <c r="E164" s="10" t="str">
        <f>IF(A164="","",VLOOKUP(A164,'Cadastro Membros'!$A$3:$H$101,4,FALSE))</f>
        <v/>
      </c>
      <c r="F164" s="10" t="str">
        <f>IF(A164="","",VLOOKUP(A164,'Cadastro Membros'!$A$3:$H$101,5,FALSE))</f>
        <v/>
      </c>
      <c r="G164" s="36"/>
      <c r="H164" s="36"/>
      <c r="I164" s="36"/>
      <c r="J164" s="36"/>
    </row>
    <row r="165" spans="1:10" x14ac:dyDescent="0.25">
      <c r="A165" s="37"/>
      <c r="B165" s="81"/>
      <c r="C165" s="9" t="str">
        <f>IF(A165="","",VLOOKUP(A165,'Cadastro Membros'!$A$3:$H$101,2,FALSE))</f>
        <v/>
      </c>
      <c r="D165" s="10" t="str">
        <f>IF(A165="","",VLOOKUP(A165,'Cadastro Membros'!$A$3:$H$101,3,FALSE))</f>
        <v/>
      </c>
      <c r="E165" s="10" t="str">
        <f>IF(A165="","",VLOOKUP(A165,'Cadastro Membros'!$A$3:$H$101,4,FALSE))</f>
        <v/>
      </c>
      <c r="F165" s="10" t="str">
        <f>IF(A165="","",VLOOKUP(A165,'Cadastro Membros'!$A$3:$H$101,5,FALSE))</f>
        <v/>
      </c>
      <c r="G165" s="36"/>
      <c r="H165" s="36"/>
      <c r="I165" s="36"/>
      <c r="J165" s="36"/>
    </row>
    <row r="166" spans="1:10" x14ac:dyDescent="0.25">
      <c r="A166" s="37"/>
      <c r="B166" s="81"/>
      <c r="C166" s="9" t="str">
        <f>IF(A166="","",VLOOKUP(A166,'Cadastro Membros'!$A$3:$H$101,2,FALSE))</f>
        <v/>
      </c>
      <c r="D166" s="10" t="str">
        <f>IF(A166="","",VLOOKUP(A166,'Cadastro Membros'!$A$3:$H$101,3,FALSE))</f>
        <v/>
      </c>
      <c r="E166" s="10" t="str">
        <f>IF(A166="","",VLOOKUP(A166,'Cadastro Membros'!$A$3:$H$101,4,FALSE))</f>
        <v/>
      </c>
      <c r="F166" s="10" t="str">
        <f>IF(A166="","",VLOOKUP(A166,'Cadastro Membros'!$A$3:$H$101,5,FALSE))</f>
        <v/>
      </c>
      <c r="G166" s="36"/>
      <c r="H166" s="36"/>
      <c r="I166" s="36"/>
      <c r="J166" s="36"/>
    </row>
    <row r="167" spans="1:10" x14ac:dyDescent="0.25">
      <c r="A167" s="37"/>
      <c r="B167" s="81"/>
      <c r="C167" s="9" t="str">
        <f>IF(A167="","",VLOOKUP(A167,'Cadastro Membros'!$A$3:$H$101,2,FALSE))</f>
        <v/>
      </c>
      <c r="D167" s="10" t="str">
        <f>IF(A167="","",VLOOKUP(A167,'Cadastro Membros'!$A$3:$H$101,3,FALSE))</f>
        <v/>
      </c>
      <c r="E167" s="10" t="str">
        <f>IF(A167="","",VLOOKUP(A167,'Cadastro Membros'!$A$3:$H$101,4,FALSE))</f>
        <v/>
      </c>
      <c r="F167" s="10" t="str">
        <f>IF(A167="","",VLOOKUP(A167,'Cadastro Membros'!$A$3:$H$101,5,FALSE))</f>
        <v/>
      </c>
      <c r="G167" s="36"/>
      <c r="H167" s="36"/>
      <c r="I167" s="36"/>
      <c r="J167" s="36"/>
    </row>
    <row r="168" spans="1:10" x14ac:dyDescent="0.25">
      <c r="A168" s="37"/>
      <c r="B168" s="81"/>
      <c r="C168" s="9" t="str">
        <f>IF(A168="","",VLOOKUP(A168,'Cadastro Membros'!$A$3:$H$101,2,FALSE))</f>
        <v/>
      </c>
      <c r="D168" s="10" t="str">
        <f>IF(A168="","",VLOOKUP(A168,'Cadastro Membros'!$A$3:$H$101,3,FALSE))</f>
        <v/>
      </c>
      <c r="E168" s="10" t="str">
        <f>IF(A168="","",VLOOKUP(A168,'Cadastro Membros'!$A$3:$H$101,4,FALSE))</f>
        <v/>
      </c>
      <c r="F168" s="10" t="str">
        <f>IF(A168="","",VLOOKUP(A168,'Cadastro Membros'!$A$3:$H$101,5,FALSE))</f>
        <v/>
      </c>
      <c r="G168" s="36"/>
      <c r="H168" s="36"/>
      <c r="I168" s="36"/>
      <c r="J168" s="36"/>
    </row>
    <row r="169" spans="1:10" x14ac:dyDescent="0.25">
      <c r="A169" s="37"/>
      <c r="B169" s="81"/>
      <c r="C169" s="9" t="str">
        <f>IF(A169="","",VLOOKUP(A169,'Cadastro Membros'!$A$3:$H$101,2,FALSE))</f>
        <v/>
      </c>
      <c r="D169" s="10" t="str">
        <f>IF(A169="","",VLOOKUP(A169,'Cadastro Membros'!$A$3:$H$101,3,FALSE))</f>
        <v/>
      </c>
      <c r="E169" s="10" t="str">
        <f>IF(A169="","",VLOOKUP(A169,'Cadastro Membros'!$A$3:$H$101,4,FALSE))</f>
        <v/>
      </c>
      <c r="F169" s="10" t="str">
        <f>IF(A169="","",VLOOKUP(A169,'Cadastro Membros'!$A$3:$H$101,5,FALSE))</f>
        <v/>
      </c>
      <c r="G169" s="36"/>
      <c r="H169" s="36"/>
      <c r="I169" s="36"/>
      <c r="J169" s="36"/>
    </row>
    <row r="170" spans="1:10" x14ac:dyDescent="0.25">
      <c r="A170" s="37"/>
      <c r="B170" s="81"/>
      <c r="C170" s="9" t="str">
        <f>IF(A170="","",VLOOKUP(A170,'Cadastro Membros'!$A$3:$H$101,2,FALSE))</f>
        <v/>
      </c>
      <c r="D170" s="10" t="str">
        <f>IF(A170="","",VLOOKUP(A170,'Cadastro Membros'!$A$3:$H$101,3,FALSE))</f>
        <v/>
      </c>
      <c r="E170" s="10" t="str">
        <f>IF(A170="","",VLOOKUP(A170,'Cadastro Membros'!$A$3:$H$101,4,FALSE))</f>
        <v/>
      </c>
      <c r="F170" s="10" t="str">
        <f>IF(A170="","",VLOOKUP(A170,'Cadastro Membros'!$A$3:$H$101,5,FALSE))</f>
        <v/>
      </c>
      <c r="G170" s="36"/>
      <c r="H170" s="36"/>
      <c r="I170" s="36"/>
      <c r="J170" s="36"/>
    </row>
    <row r="171" spans="1:10" x14ac:dyDescent="0.25">
      <c r="A171" s="37"/>
      <c r="B171" s="81"/>
      <c r="C171" s="9" t="str">
        <f>IF(A171="","",VLOOKUP(A171,'Cadastro Membros'!$A$3:$H$101,2,FALSE))</f>
        <v/>
      </c>
      <c r="D171" s="10" t="str">
        <f>IF(A171="","",VLOOKUP(A171,'Cadastro Membros'!$A$3:$H$101,3,FALSE))</f>
        <v/>
      </c>
      <c r="E171" s="10" t="str">
        <f>IF(A171="","",VLOOKUP(A171,'Cadastro Membros'!$A$3:$H$101,4,FALSE))</f>
        <v/>
      </c>
      <c r="F171" s="10" t="str">
        <f>IF(A171="","",VLOOKUP(A171,'Cadastro Membros'!$A$3:$H$101,5,FALSE))</f>
        <v/>
      </c>
      <c r="G171" s="36"/>
      <c r="H171" s="36"/>
      <c r="I171" s="36"/>
      <c r="J171" s="36"/>
    </row>
    <row r="172" spans="1:10" x14ac:dyDescent="0.25">
      <c r="A172" s="37"/>
      <c r="B172" s="81"/>
      <c r="C172" s="9" t="str">
        <f>IF(A172="","",VLOOKUP(A172,'Cadastro Membros'!$A$3:$H$101,2,FALSE))</f>
        <v/>
      </c>
      <c r="D172" s="10" t="str">
        <f>IF(A172="","",VLOOKUP(A172,'Cadastro Membros'!$A$3:$H$101,3,FALSE))</f>
        <v/>
      </c>
      <c r="E172" s="10" t="str">
        <f>IF(A172="","",VLOOKUP(A172,'Cadastro Membros'!$A$3:$H$101,4,FALSE))</f>
        <v/>
      </c>
      <c r="F172" s="10" t="str">
        <f>IF(A172="","",VLOOKUP(A172,'Cadastro Membros'!$A$3:$H$101,5,FALSE))</f>
        <v/>
      </c>
      <c r="G172" s="36"/>
      <c r="H172" s="36"/>
      <c r="I172" s="36"/>
      <c r="J172" s="36"/>
    </row>
    <row r="173" spans="1:10" x14ac:dyDescent="0.25">
      <c r="A173" s="37"/>
      <c r="B173" s="81"/>
      <c r="C173" s="9" t="str">
        <f>IF(A173="","",VLOOKUP(A173,'Cadastro Membros'!$A$3:$H$101,2,FALSE))</f>
        <v/>
      </c>
      <c r="D173" s="10" t="str">
        <f>IF(A173="","",VLOOKUP(A173,'Cadastro Membros'!$A$3:$H$101,3,FALSE))</f>
        <v/>
      </c>
      <c r="E173" s="10" t="str">
        <f>IF(A173="","",VLOOKUP(A173,'Cadastro Membros'!$A$3:$H$101,4,FALSE))</f>
        <v/>
      </c>
      <c r="F173" s="10" t="str">
        <f>IF(A173="","",VLOOKUP(A173,'Cadastro Membros'!$A$3:$H$101,5,FALSE))</f>
        <v/>
      </c>
      <c r="G173" s="36"/>
      <c r="H173" s="36"/>
      <c r="I173" s="36"/>
      <c r="J173" s="36"/>
    </row>
    <row r="174" spans="1:10" x14ac:dyDescent="0.25">
      <c r="A174" s="37"/>
      <c r="B174" s="81"/>
      <c r="C174" s="9" t="str">
        <f>IF(A174="","",VLOOKUP(A174,'Cadastro Membros'!$A$3:$H$101,2,FALSE))</f>
        <v/>
      </c>
      <c r="D174" s="10" t="str">
        <f>IF(A174="","",VLOOKUP(A174,'Cadastro Membros'!$A$3:$H$101,3,FALSE))</f>
        <v/>
      </c>
      <c r="E174" s="10" t="str">
        <f>IF(A174="","",VLOOKUP(A174,'Cadastro Membros'!$A$3:$H$101,4,FALSE))</f>
        <v/>
      </c>
      <c r="F174" s="10" t="str">
        <f>IF(A174="","",VLOOKUP(A174,'Cadastro Membros'!$A$3:$H$101,5,FALSE))</f>
        <v/>
      </c>
      <c r="G174" s="36"/>
      <c r="H174" s="36"/>
      <c r="I174" s="36"/>
      <c r="J174" s="36"/>
    </row>
    <row r="175" spans="1:10" x14ac:dyDescent="0.25">
      <c r="A175" s="37"/>
      <c r="B175" s="81"/>
      <c r="C175" s="9" t="str">
        <f>IF(A175="","",VLOOKUP(A175,'Cadastro Membros'!$A$3:$H$101,2,FALSE))</f>
        <v/>
      </c>
      <c r="D175" s="10" t="str">
        <f>IF(A175="","",VLOOKUP(A175,'Cadastro Membros'!$A$3:$H$101,3,FALSE))</f>
        <v/>
      </c>
      <c r="E175" s="10" t="str">
        <f>IF(A175="","",VLOOKUP(A175,'Cadastro Membros'!$A$3:$H$101,4,FALSE))</f>
        <v/>
      </c>
      <c r="F175" s="10" t="str">
        <f>IF(A175="","",VLOOKUP(A175,'Cadastro Membros'!$A$3:$H$101,5,FALSE))</f>
        <v/>
      </c>
      <c r="G175" s="36"/>
      <c r="H175" s="36"/>
      <c r="I175" s="36"/>
      <c r="J175" s="36"/>
    </row>
    <row r="176" spans="1:10" x14ac:dyDescent="0.25">
      <c r="A176" s="37"/>
      <c r="B176" s="81"/>
      <c r="C176" s="9" t="str">
        <f>IF(A176="","",VLOOKUP(A176,'Cadastro Membros'!$A$3:$H$101,2,FALSE))</f>
        <v/>
      </c>
      <c r="D176" s="10" t="str">
        <f>IF(A176="","",VLOOKUP(A176,'Cadastro Membros'!$A$3:$H$101,3,FALSE))</f>
        <v/>
      </c>
      <c r="E176" s="10" t="str">
        <f>IF(A176="","",VLOOKUP(A176,'Cadastro Membros'!$A$3:$H$101,4,FALSE))</f>
        <v/>
      </c>
      <c r="F176" s="10" t="str">
        <f>IF(A176="","",VLOOKUP(A176,'Cadastro Membros'!$A$3:$H$101,5,FALSE))</f>
        <v/>
      </c>
      <c r="G176" s="36"/>
      <c r="H176" s="36"/>
      <c r="I176" s="36"/>
      <c r="J176" s="36"/>
    </row>
    <row r="177" spans="1:10" x14ac:dyDescent="0.25">
      <c r="A177" s="37"/>
      <c r="B177" s="81"/>
      <c r="C177" s="9" t="str">
        <f>IF(A177="","",VLOOKUP(A177,'Cadastro Membros'!$A$3:$H$101,2,FALSE))</f>
        <v/>
      </c>
      <c r="D177" s="10" t="str">
        <f>IF(A177="","",VLOOKUP(A177,'Cadastro Membros'!$A$3:$H$101,3,FALSE))</f>
        <v/>
      </c>
      <c r="E177" s="10" t="str">
        <f>IF(A177="","",VLOOKUP(A177,'Cadastro Membros'!$A$3:$H$101,4,FALSE))</f>
        <v/>
      </c>
      <c r="F177" s="10" t="str">
        <f>IF(A177="","",VLOOKUP(A177,'Cadastro Membros'!$A$3:$H$101,5,FALSE))</f>
        <v/>
      </c>
      <c r="G177" s="36"/>
      <c r="H177" s="36"/>
      <c r="I177" s="36"/>
      <c r="J177" s="36"/>
    </row>
    <row r="178" spans="1:10" x14ac:dyDescent="0.25">
      <c r="A178" s="37"/>
      <c r="B178" s="81"/>
      <c r="C178" s="9" t="str">
        <f>IF(A178="","",VLOOKUP(A178,'Cadastro Membros'!$A$3:$H$101,2,FALSE))</f>
        <v/>
      </c>
      <c r="D178" s="10" t="str">
        <f>IF(A178="","",VLOOKUP(A178,'Cadastro Membros'!$A$3:$H$101,3,FALSE))</f>
        <v/>
      </c>
      <c r="E178" s="10" t="str">
        <f>IF(A178="","",VLOOKUP(A178,'Cadastro Membros'!$A$3:$H$101,4,FALSE))</f>
        <v/>
      </c>
      <c r="F178" s="10" t="str">
        <f>IF(A178="","",VLOOKUP(A178,'Cadastro Membros'!$A$3:$H$101,5,FALSE))</f>
        <v/>
      </c>
      <c r="G178" s="36"/>
      <c r="H178" s="36"/>
      <c r="I178" s="36"/>
      <c r="J178" s="36"/>
    </row>
    <row r="179" spans="1:10" x14ac:dyDescent="0.25">
      <c r="A179" s="37"/>
      <c r="B179" s="81"/>
      <c r="C179" s="9" t="str">
        <f>IF(A179="","",VLOOKUP(A179,'Cadastro Membros'!$A$3:$H$101,2,FALSE))</f>
        <v/>
      </c>
      <c r="D179" s="10" t="str">
        <f>IF(A179="","",VLOOKUP(A179,'Cadastro Membros'!$A$3:$H$101,3,FALSE))</f>
        <v/>
      </c>
      <c r="E179" s="10" t="str">
        <f>IF(A179="","",VLOOKUP(A179,'Cadastro Membros'!$A$3:$H$101,4,FALSE))</f>
        <v/>
      </c>
      <c r="F179" s="10" t="str">
        <f>IF(A179="","",VLOOKUP(A179,'Cadastro Membros'!$A$3:$H$101,5,FALSE))</f>
        <v/>
      </c>
      <c r="G179" s="36"/>
      <c r="H179" s="36"/>
      <c r="I179" s="36"/>
      <c r="J179" s="36"/>
    </row>
    <row r="180" spans="1:10" x14ac:dyDescent="0.25">
      <c r="A180" s="37"/>
      <c r="B180" s="81"/>
      <c r="C180" s="9" t="str">
        <f>IF(A180="","",VLOOKUP(A180,'Cadastro Membros'!$A$3:$H$101,2,FALSE))</f>
        <v/>
      </c>
      <c r="D180" s="10" t="str">
        <f>IF(A180="","",VLOOKUP(A180,'Cadastro Membros'!$A$3:$H$101,3,FALSE))</f>
        <v/>
      </c>
      <c r="E180" s="10" t="str">
        <f>IF(A180="","",VLOOKUP(A180,'Cadastro Membros'!$A$3:$H$101,4,FALSE))</f>
        <v/>
      </c>
      <c r="F180" s="10" t="str">
        <f>IF(A180="","",VLOOKUP(A180,'Cadastro Membros'!$A$3:$H$101,5,FALSE))</f>
        <v/>
      </c>
      <c r="G180" s="36"/>
      <c r="H180" s="36"/>
      <c r="I180" s="36"/>
      <c r="J180" s="36"/>
    </row>
    <row r="181" spans="1:10" x14ac:dyDescent="0.25">
      <c r="A181" s="37"/>
      <c r="B181" s="81"/>
      <c r="C181" s="9" t="str">
        <f>IF(A181="","",VLOOKUP(A181,'Cadastro Membros'!$A$3:$H$101,2,FALSE))</f>
        <v/>
      </c>
      <c r="D181" s="10" t="str">
        <f>IF(A181="","",VLOOKUP(A181,'Cadastro Membros'!$A$3:$H$101,3,FALSE))</f>
        <v/>
      </c>
      <c r="E181" s="10" t="str">
        <f>IF(A181="","",VLOOKUP(A181,'Cadastro Membros'!$A$3:$H$101,4,FALSE))</f>
        <v/>
      </c>
      <c r="F181" s="10" t="str">
        <f>IF(A181="","",VLOOKUP(A181,'Cadastro Membros'!$A$3:$H$101,5,FALSE))</f>
        <v/>
      </c>
      <c r="G181" s="36"/>
      <c r="H181" s="36"/>
      <c r="I181" s="36"/>
      <c r="J181" s="36"/>
    </row>
    <row r="182" spans="1:10" x14ac:dyDescent="0.25">
      <c r="A182" s="37"/>
      <c r="B182" s="81"/>
      <c r="C182" s="9" t="str">
        <f>IF(A182="","",VLOOKUP(A182,'Cadastro Membros'!$A$3:$H$101,2,FALSE))</f>
        <v/>
      </c>
      <c r="D182" s="10" t="str">
        <f>IF(A182="","",VLOOKUP(A182,'Cadastro Membros'!$A$3:$H$101,3,FALSE))</f>
        <v/>
      </c>
      <c r="E182" s="10" t="str">
        <f>IF(A182="","",VLOOKUP(A182,'Cadastro Membros'!$A$3:$H$101,4,FALSE))</f>
        <v/>
      </c>
      <c r="F182" s="10" t="str">
        <f>IF(A182="","",VLOOKUP(A182,'Cadastro Membros'!$A$3:$H$101,5,FALSE))</f>
        <v/>
      </c>
      <c r="G182" s="36"/>
      <c r="H182" s="36"/>
      <c r="I182" s="36"/>
      <c r="J182" s="36"/>
    </row>
    <row r="183" spans="1:10" x14ac:dyDescent="0.25">
      <c r="A183" s="37"/>
      <c r="B183" s="81"/>
      <c r="C183" s="9" t="str">
        <f>IF(A183="","",VLOOKUP(A183,'Cadastro Membros'!$A$3:$H$101,2,FALSE))</f>
        <v/>
      </c>
      <c r="D183" s="10" t="str">
        <f>IF(A183="","",VLOOKUP(A183,'Cadastro Membros'!$A$3:$H$101,3,FALSE))</f>
        <v/>
      </c>
      <c r="E183" s="10" t="str">
        <f>IF(A183="","",VLOOKUP(A183,'Cadastro Membros'!$A$3:$H$101,4,FALSE))</f>
        <v/>
      </c>
      <c r="F183" s="10" t="str">
        <f>IF(A183="","",VLOOKUP(A183,'Cadastro Membros'!$A$3:$H$101,5,FALSE))</f>
        <v/>
      </c>
      <c r="G183" s="36"/>
      <c r="H183" s="36"/>
      <c r="I183" s="36"/>
      <c r="J183" s="36"/>
    </row>
    <row r="184" spans="1:10" x14ac:dyDescent="0.25">
      <c r="A184" s="37"/>
      <c r="B184" s="81"/>
      <c r="C184" s="9" t="str">
        <f>IF(A184="","",VLOOKUP(A184,'Cadastro Membros'!$A$3:$H$101,2,FALSE))</f>
        <v/>
      </c>
      <c r="D184" s="10" t="str">
        <f>IF(A184="","",VLOOKUP(A184,'Cadastro Membros'!$A$3:$H$101,3,FALSE))</f>
        <v/>
      </c>
      <c r="E184" s="10" t="str">
        <f>IF(A184="","",VLOOKUP(A184,'Cadastro Membros'!$A$3:$H$101,4,FALSE))</f>
        <v/>
      </c>
      <c r="F184" s="10" t="str">
        <f>IF(A184="","",VLOOKUP(A184,'Cadastro Membros'!$A$3:$H$101,5,FALSE))</f>
        <v/>
      </c>
      <c r="G184" s="36"/>
      <c r="H184" s="36"/>
      <c r="I184" s="36"/>
      <c r="J184" s="36"/>
    </row>
    <row r="185" spans="1:10" x14ac:dyDescent="0.25">
      <c r="A185" s="37"/>
      <c r="B185" s="81"/>
      <c r="C185" s="9" t="str">
        <f>IF(A185="","",VLOOKUP(A185,'Cadastro Membros'!$A$3:$H$101,2,FALSE))</f>
        <v/>
      </c>
      <c r="D185" s="10" t="str">
        <f>IF(A185="","",VLOOKUP(A185,'Cadastro Membros'!$A$3:$H$101,3,FALSE))</f>
        <v/>
      </c>
      <c r="E185" s="10" t="str">
        <f>IF(A185="","",VLOOKUP(A185,'Cadastro Membros'!$A$3:$H$101,4,FALSE))</f>
        <v/>
      </c>
      <c r="F185" s="10" t="str">
        <f>IF(A185="","",VLOOKUP(A185,'Cadastro Membros'!$A$3:$H$101,5,FALSE))</f>
        <v/>
      </c>
      <c r="G185" s="36"/>
      <c r="H185" s="36"/>
      <c r="I185" s="36"/>
      <c r="J185" s="36"/>
    </row>
    <row r="186" spans="1:10" x14ac:dyDescent="0.25">
      <c r="A186" s="37"/>
      <c r="B186" s="81"/>
      <c r="C186" s="9" t="str">
        <f>IF(A186="","",VLOOKUP(A186,'Cadastro Membros'!$A$3:$H$101,2,FALSE))</f>
        <v/>
      </c>
      <c r="D186" s="10" t="str">
        <f>IF(A186="","",VLOOKUP(A186,'Cadastro Membros'!$A$3:$H$101,3,FALSE))</f>
        <v/>
      </c>
      <c r="E186" s="10" t="str">
        <f>IF(A186="","",VLOOKUP(A186,'Cadastro Membros'!$A$3:$H$101,4,FALSE))</f>
        <v/>
      </c>
      <c r="F186" s="10" t="str">
        <f>IF(A186="","",VLOOKUP(A186,'Cadastro Membros'!$A$3:$H$101,5,FALSE))</f>
        <v/>
      </c>
      <c r="G186" s="36"/>
      <c r="H186" s="36"/>
      <c r="I186" s="36"/>
      <c r="J186" s="36"/>
    </row>
    <row r="187" spans="1:10" x14ac:dyDescent="0.25">
      <c r="A187" s="37"/>
      <c r="B187" s="81"/>
      <c r="C187" s="9" t="str">
        <f>IF(A187="","",VLOOKUP(A187,'Cadastro Membros'!$A$3:$H$101,2,FALSE))</f>
        <v/>
      </c>
      <c r="D187" s="10" t="str">
        <f>IF(A187="","",VLOOKUP(A187,'Cadastro Membros'!$A$3:$H$101,3,FALSE))</f>
        <v/>
      </c>
      <c r="E187" s="10" t="str">
        <f>IF(A187="","",VLOOKUP(A187,'Cadastro Membros'!$A$3:$H$101,4,FALSE))</f>
        <v/>
      </c>
      <c r="F187" s="10" t="str">
        <f>IF(A187="","",VLOOKUP(A187,'Cadastro Membros'!$A$3:$H$101,5,FALSE))</f>
        <v/>
      </c>
      <c r="G187" s="36"/>
      <c r="H187" s="36"/>
      <c r="I187" s="36"/>
      <c r="J187" s="36"/>
    </row>
    <row r="188" spans="1:10" x14ac:dyDescent="0.25">
      <c r="A188" s="37"/>
      <c r="B188" s="81"/>
      <c r="C188" s="9" t="str">
        <f>IF(A188="","",VLOOKUP(A188,'Cadastro Membros'!$A$3:$H$101,2,FALSE))</f>
        <v/>
      </c>
      <c r="D188" s="10" t="str">
        <f>IF(A188="","",VLOOKUP(A188,'Cadastro Membros'!$A$3:$H$101,3,FALSE))</f>
        <v/>
      </c>
      <c r="E188" s="10" t="str">
        <f>IF(A188="","",VLOOKUP(A188,'Cadastro Membros'!$A$3:$H$101,4,FALSE))</f>
        <v/>
      </c>
      <c r="F188" s="10" t="str">
        <f>IF(A188="","",VLOOKUP(A188,'Cadastro Membros'!$A$3:$H$101,5,FALSE))</f>
        <v/>
      </c>
      <c r="G188" s="36"/>
      <c r="H188" s="36"/>
      <c r="I188" s="36"/>
      <c r="J188" s="36"/>
    </row>
    <row r="189" spans="1:10" x14ac:dyDescent="0.25">
      <c r="A189" s="37"/>
      <c r="B189" s="81"/>
      <c r="C189" s="9" t="str">
        <f>IF(A189="","",VLOOKUP(A189,'Cadastro Membros'!$A$3:$H$101,2,FALSE))</f>
        <v/>
      </c>
      <c r="D189" s="10" t="str">
        <f>IF(A189="","",VLOOKUP(A189,'Cadastro Membros'!$A$3:$H$101,3,FALSE))</f>
        <v/>
      </c>
      <c r="E189" s="10" t="str">
        <f>IF(A189="","",VLOOKUP(A189,'Cadastro Membros'!$A$3:$H$101,4,FALSE))</f>
        <v/>
      </c>
      <c r="F189" s="10" t="str">
        <f>IF(A189="","",VLOOKUP(A189,'Cadastro Membros'!$A$3:$H$101,5,FALSE))</f>
        <v/>
      </c>
      <c r="G189" s="36"/>
      <c r="H189" s="36"/>
      <c r="I189" s="36"/>
      <c r="J189" s="36"/>
    </row>
    <row r="190" spans="1:10" x14ac:dyDescent="0.25">
      <c r="A190" s="37"/>
      <c r="B190" s="81"/>
      <c r="C190" s="9" t="str">
        <f>IF(A190="","",VLOOKUP(A190,'Cadastro Membros'!$A$3:$H$101,2,FALSE))</f>
        <v/>
      </c>
      <c r="D190" s="10" t="str">
        <f>IF(A190="","",VLOOKUP(A190,'Cadastro Membros'!$A$3:$H$101,3,FALSE))</f>
        <v/>
      </c>
      <c r="E190" s="10" t="str">
        <f>IF(A190="","",VLOOKUP(A190,'Cadastro Membros'!$A$3:$H$101,4,FALSE))</f>
        <v/>
      </c>
      <c r="F190" s="10" t="str">
        <f>IF(A190="","",VLOOKUP(A190,'Cadastro Membros'!$A$3:$H$101,5,FALSE))</f>
        <v/>
      </c>
      <c r="G190" s="36"/>
      <c r="H190" s="36"/>
      <c r="I190" s="36"/>
      <c r="J190" s="36"/>
    </row>
    <row r="191" spans="1:10" x14ac:dyDescent="0.25">
      <c r="A191" s="37"/>
      <c r="B191" s="81"/>
      <c r="C191" s="9" t="str">
        <f>IF(A191="","",VLOOKUP(A191,'Cadastro Membros'!$A$3:$H$101,2,FALSE))</f>
        <v/>
      </c>
      <c r="D191" s="10" t="str">
        <f>IF(A191="","",VLOOKUP(A191,'Cadastro Membros'!$A$3:$H$101,3,FALSE))</f>
        <v/>
      </c>
      <c r="E191" s="10" t="str">
        <f>IF(A191="","",VLOOKUP(A191,'Cadastro Membros'!$A$3:$H$101,4,FALSE))</f>
        <v/>
      </c>
      <c r="F191" s="10" t="str">
        <f>IF(A191="","",VLOOKUP(A191,'Cadastro Membros'!$A$3:$H$101,5,FALSE))</f>
        <v/>
      </c>
      <c r="G191" s="36"/>
      <c r="H191" s="36"/>
      <c r="I191" s="36"/>
      <c r="J191" s="36"/>
    </row>
    <row r="192" spans="1:10" x14ac:dyDescent="0.25">
      <c r="A192" s="37"/>
      <c r="B192" s="81"/>
      <c r="C192" s="9" t="str">
        <f>IF(A192="","",VLOOKUP(A192,'Cadastro Membros'!$A$3:$H$101,2,FALSE))</f>
        <v/>
      </c>
      <c r="D192" s="10" t="str">
        <f>IF(A192="","",VLOOKUP(A192,'Cadastro Membros'!$A$3:$H$101,3,FALSE))</f>
        <v/>
      </c>
      <c r="E192" s="10" t="str">
        <f>IF(A192="","",VLOOKUP(A192,'Cadastro Membros'!$A$3:$H$101,4,FALSE))</f>
        <v/>
      </c>
      <c r="F192" s="10" t="str">
        <f>IF(A192="","",VLOOKUP(A192,'Cadastro Membros'!$A$3:$H$101,5,FALSE))</f>
        <v/>
      </c>
      <c r="G192" s="36"/>
      <c r="H192" s="36"/>
      <c r="I192" s="36"/>
      <c r="J192" s="36"/>
    </row>
    <row r="193" spans="1:10" x14ac:dyDescent="0.25">
      <c r="A193" s="37"/>
      <c r="B193" s="81"/>
      <c r="C193" s="9" t="str">
        <f>IF(A193="","",VLOOKUP(A193,'Cadastro Membros'!$A$3:$H$101,2,FALSE))</f>
        <v/>
      </c>
      <c r="D193" s="10" t="str">
        <f>IF(A193="","",VLOOKUP(A193,'Cadastro Membros'!$A$3:$H$101,3,FALSE))</f>
        <v/>
      </c>
      <c r="E193" s="10" t="str">
        <f>IF(A193="","",VLOOKUP(A193,'Cadastro Membros'!$A$3:$H$101,4,FALSE))</f>
        <v/>
      </c>
      <c r="F193" s="10" t="str">
        <f>IF(A193="","",VLOOKUP(A193,'Cadastro Membros'!$A$3:$H$101,5,FALSE))</f>
        <v/>
      </c>
      <c r="G193" s="36"/>
      <c r="H193" s="36"/>
      <c r="I193" s="36"/>
      <c r="J193" s="36"/>
    </row>
    <row r="194" spans="1:10" x14ac:dyDescent="0.25">
      <c r="A194" s="37"/>
      <c r="B194" s="81"/>
      <c r="C194" s="9" t="str">
        <f>IF(A194="","",VLOOKUP(A194,'Cadastro Membros'!$A$3:$H$101,2,FALSE))</f>
        <v/>
      </c>
      <c r="D194" s="10" t="str">
        <f>IF(A194="","",VLOOKUP(A194,'Cadastro Membros'!$A$3:$H$101,3,FALSE))</f>
        <v/>
      </c>
      <c r="E194" s="10" t="str">
        <f>IF(A194="","",VLOOKUP(A194,'Cadastro Membros'!$A$3:$H$101,4,FALSE))</f>
        <v/>
      </c>
      <c r="F194" s="10" t="str">
        <f>IF(A194="","",VLOOKUP(A194,'Cadastro Membros'!$A$3:$H$101,5,FALSE))</f>
        <v/>
      </c>
      <c r="G194" s="36"/>
      <c r="H194" s="36"/>
      <c r="I194" s="36"/>
      <c r="J194" s="36"/>
    </row>
    <row r="195" spans="1:10" x14ac:dyDescent="0.25">
      <c r="A195" s="37"/>
      <c r="B195" s="81"/>
      <c r="C195" s="9" t="str">
        <f>IF(A195="","",VLOOKUP(A195,'Cadastro Membros'!$A$3:$H$101,2,FALSE))</f>
        <v/>
      </c>
      <c r="D195" s="10" t="str">
        <f>IF(A195="","",VLOOKUP(A195,'Cadastro Membros'!$A$3:$H$101,3,FALSE))</f>
        <v/>
      </c>
      <c r="E195" s="10" t="str">
        <f>IF(A195="","",VLOOKUP(A195,'Cadastro Membros'!$A$3:$H$101,4,FALSE))</f>
        <v/>
      </c>
      <c r="F195" s="10" t="str">
        <f>IF(A195="","",VLOOKUP(A195,'Cadastro Membros'!$A$3:$H$101,5,FALSE))</f>
        <v/>
      </c>
      <c r="G195" s="36"/>
      <c r="H195" s="36"/>
      <c r="I195" s="36"/>
      <c r="J195" s="36"/>
    </row>
    <row r="196" spans="1:10" x14ac:dyDescent="0.25">
      <c r="A196" s="37"/>
      <c r="B196" s="81"/>
      <c r="C196" s="9" t="str">
        <f>IF(A196="","",VLOOKUP(A196,'Cadastro Membros'!$A$3:$H$101,2,FALSE))</f>
        <v/>
      </c>
      <c r="D196" s="10" t="str">
        <f>IF(A196="","",VLOOKUP(A196,'Cadastro Membros'!$A$3:$H$101,3,FALSE))</f>
        <v/>
      </c>
      <c r="E196" s="10" t="str">
        <f>IF(A196="","",VLOOKUP(A196,'Cadastro Membros'!$A$3:$H$101,4,FALSE))</f>
        <v/>
      </c>
      <c r="F196" s="10" t="str">
        <f>IF(A196="","",VLOOKUP(A196,'Cadastro Membros'!$A$3:$H$101,5,FALSE))</f>
        <v/>
      </c>
      <c r="G196" s="36"/>
      <c r="H196" s="36"/>
      <c r="I196" s="36"/>
      <c r="J196" s="36"/>
    </row>
    <row r="197" spans="1:10" x14ac:dyDescent="0.25">
      <c r="A197" s="37"/>
      <c r="B197" s="81"/>
      <c r="C197" s="9" t="str">
        <f>IF(A197="","",VLOOKUP(A197,'Cadastro Membros'!$A$3:$H$101,2,FALSE))</f>
        <v/>
      </c>
      <c r="D197" s="10" t="str">
        <f>IF(A197="","",VLOOKUP(A197,'Cadastro Membros'!$A$3:$H$101,3,FALSE))</f>
        <v/>
      </c>
      <c r="E197" s="10" t="str">
        <f>IF(A197="","",VLOOKUP(A197,'Cadastro Membros'!$A$3:$H$101,4,FALSE))</f>
        <v/>
      </c>
      <c r="F197" s="10" t="str">
        <f>IF(A197="","",VLOOKUP(A197,'Cadastro Membros'!$A$3:$H$101,5,FALSE))</f>
        <v/>
      </c>
      <c r="G197" s="36"/>
      <c r="H197" s="36"/>
      <c r="I197" s="36"/>
      <c r="J197" s="36"/>
    </row>
    <row r="198" spans="1:10" x14ac:dyDescent="0.25">
      <c r="A198" s="37"/>
      <c r="B198" s="81"/>
      <c r="C198" s="9" t="str">
        <f>IF(A198="","",VLOOKUP(A198,'Cadastro Membros'!$A$3:$H$101,2,FALSE))</f>
        <v/>
      </c>
      <c r="D198" s="10" t="str">
        <f>IF(A198="","",VLOOKUP(A198,'Cadastro Membros'!$A$3:$H$101,3,FALSE))</f>
        <v/>
      </c>
      <c r="E198" s="10" t="str">
        <f>IF(A198="","",VLOOKUP(A198,'Cadastro Membros'!$A$3:$H$101,4,FALSE))</f>
        <v/>
      </c>
      <c r="F198" s="10" t="str">
        <f>IF(A198="","",VLOOKUP(A198,'Cadastro Membros'!$A$3:$H$101,5,FALSE))</f>
        <v/>
      </c>
      <c r="G198" s="36"/>
      <c r="H198" s="36"/>
      <c r="I198" s="36"/>
      <c r="J198" s="36"/>
    </row>
    <row r="199" spans="1:10" x14ac:dyDescent="0.25">
      <c r="A199" s="37"/>
      <c r="B199" s="81"/>
      <c r="C199" s="9" t="str">
        <f>IF(A199="","",VLOOKUP(A199,'Cadastro Membros'!$A$3:$H$101,2,FALSE))</f>
        <v/>
      </c>
      <c r="D199" s="10" t="str">
        <f>IF(A199="","",VLOOKUP(A199,'Cadastro Membros'!$A$3:$H$101,3,FALSE))</f>
        <v/>
      </c>
      <c r="E199" s="10" t="str">
        <f>IF(A199="","",VLOOKUP(A199,'Cadastro Membros'!$A$3:$H$101,4,FALSE))</f>
        <v/>
      </c>
      <c r="F199" s="10" t="str">
        <f>IF(A199="","",VLOOKUP(A199,'Cadastro Membros'!$A$3:$H$101,5,FALSE))</f>
        <v/>
      </c>
      <c r="G199" s="36"/>
      <c r="H199" s="36"/>
      <c r="I199" s="36"/>
      <c r="J199" s="36"/>
    </row>
    <row r="200" spans="1:10" x14ac:dyDescent="0.25">
      <c r="A200" s="37"/>
      <c r="B200" s="81"/>
      <c r="C200" s="9" t="str">
        <f>IF(A200="","",VLOOKUP(A200,'Cadastro Membros'!$A$3:$H$101,2,FALSE))</f>
        <v/>
      </c>
      <c r="D200" s="10" t="str">
        <f>IF(A200="","",VLOOKUP(A200,'Cadastro Membros'!$A$3:$H$101,3,FALSE))</f>
        <v/>
      </c>
      <c r="E200" s="10" t="str">
        <f>IF(A200="","",VLOOKUP(A200,'Cadastro Membros'!$A$3:$H$101,4,FALSE))</f>
        <v/>
      </c>
      <c r="F200" s="10" t="str">
        <f>IF(A200="","",VLOOKUP(A200,'Cadastro Membros'!$A$3:$H$101,5,FALSE))</f>
        <v/>
      </c>
      <c r="G200" s="36"/>
      <c r="H200" s="36"/>
      <c r="I200" s="36"/>
      <c r="J200" s="36"/>
    </row>
    <row r="201" spans="1:10" x14ac:dyDescent="0.25">
      <c r="A201" s="37"/>
      <c r="B201" s="81"/>
      <c r="C201" s="9" t="str">
        <f>IF(A201="","",VLOOKUP(A201,'Cadastro Membros'!$A$3:$H$101,2,FALSE))</f>
        <v/>
      </c>
      <c r="D201" s="10" t="str">
        <f>IF(A201="","",VLOOKUP(A201,'Cadastro Membros'!$A$3:$H$101,3,FALSE))</f>
        <v/>
      </c>
      <c r="E201" s="10" t="str">
        <f>IF(A201="","",VLOOKUP(A201,'Cadastro Membros'!$A$3:$H$101,4,FALSE))</f>
        <v/>
      </c>
      <c r="F201" s="10" t="str">
        <f>IF(A201="","",VLOOKUP(A201,'Cadastro Membros'!$A$3:$H$101,5,FALSE))</f>
        <v/>
      </c>
      <c r="G201" s="36"/>
      <c r="H201" s="36"/>
      <c r="I201" s="36"/>
      <c r="J201" s="36"/>
    </row>
    <row r="202" spans="1:10" x14ac:dyDescent="0.25">
      <c r="A202" s="37"/>
      <c r="B202" s="81"/>
      <c r="C202" s="9" t="str">
        <f>IF(A202="","",VLOOKUP(A202,'Cadastro Membros'!$A$3:$H$101,2,FALSE))</f>
        <v/>
      </c>
      <c r="D202" s="10" t="str">
        <f>IF(A202="","",VLOOKUP(A202,'Cadastro Membros'!$A$3:$H$101,3,FALSE))</f>
        <v/>
      </c>
      <c r="E202" s="10" t="str">
        <f>IF(A202="","",VLOOKUP(A202,'Cadastro Membros'!$A$3:$H$101,4,FALSE))</f>
        <v/>
      </c>
      <c r="F202" s="10" t="str">
        <f>IF(A202="","",VLOOKUP(A202,'Cadastro Membros'!$A$3:$H$101,5,FALSE))</f>
        <v/>
      </c>
      <c r="G202" s="36"/>
      <c r="H202" s="36"/>
      <c r="I202" s="36"/>
      <c r="J202" s="36"/>
    </row>
    <row r="203" spans="1:10" x14ac:dyDescent="0.25">
      <c r="A203" s="37"/>
      <c r="B203" s="81"/>
      <c r="C203" s="9" t="str">
        <f>IF(A203="","",VLOOKUP(A203,'Cadastro Membros'!$A$3:$H$101,2,FALSE))</f>
        <v/>
      </c>
      <c r="D203" s="10" t="str">
        <f>IF(A203="","",VLOOKUP(A203,'Cadastro Membros'!$A$3:$H$101,3,FALSE))</f>
        <v/>
      </c>
      <c r="E203" s="10" t="str">
        <f>IF(A203="","",VLOOKUP(A203,'Cadastro Membros'!$A$3:$H$101,4,FALSE))</f>
        <v/>
      </c>
      <c r="F203" s="10" t="str">
        <f>IF(A203="","",VLOOKUP(A203,'Cadastro Membros'!$A$3:$H$101,5,FALSE))</f>
        <v/>
      </c>
      <c r="G203" s="36"/>
      <c r="H203" s="36"/>
      <c r="I203" s="36"/>
      <c r="J203" s="36"/>
    </row>
    <row r="204" spans="1:10" x14ac:dyDescent="0.25">
      <c r="A204" s="37"/>
      <c r="B204" s="81"/>
      <c r="C204" s="9" t="str">
        <f>IF(A204="","",VLOOKUP(A204,'Cadastro Membros'!$A$3:$H$101,2,FALSE))</f>
        <v/>
      </c>
      <c r="D204" s="10" t="str">
        <f>IF(A204="","",VLOOKUP(A204,'Cadastro Membros'!$A$3:$H$101,3,FALSE))</f>
        <v/>
      </c>
      <c r="E204" s="10" t="str">
        <f>IF(A204="","",VLOOKUP(A204,'Cadastro Membros'!$A$3:$H$101,4,FALSE))</f>
        <v/>
      </c>
      <c r="F204" s="10" t="str">
        <f>IF(A204="","",VLOOKUP(A204,'Cadastro Membros'!$A$3:$H$101,5,FALSE))</f>
        <v/>
      </c>
      <c r="G204" s="36"/>
      <c r="H204" s="36"/>
      <c r="I204" s="36"/>
      <c r="J204" s="36"/>
    </row>
    <row r="205" spans="1:10" x14ac:dyDescent="0.25">
      <c r="A205" s="37"/>
      <c r="B205" s="81"/>
      <c r="C205" s="9" t="str">
        <f>IF(A205="","",VLOOKUP(A205,'Cadastro Membros'!$A$3:$H$101,2,FALSE))</f>
        <v/>
      </c>
      <c r="D205" s="10" t="str">
        <f>IF(A205="","",VLOOKUP(A205,'Cadastro Membros'!$A$3:$H$101,3,FALSE))</f>
        <v/>
      </c>
      <c r="E205" s="10" t="str">
        <f>IF(A205="","",VLOOKUP(A205,'Cadastro Membros'!$A$3:$H$101,4,FALSE))</f>
        <v/>
      </c>
      <c r="F205" s="10" t="str">
        <f>IF(A205="","",VLOOKUP(A205,'Cadastro Membros'!$A$3:$H$101,5,FALSE))</f>
        <v/>
      </c>
      <c r="G205" s="36"/>
      <c r="H205" s="36"/>
      <c r="I205" s="36"/>
      <c r="J205" s="36"/>
    </row>
    <row r="206" spans="1:10" x14ac:dyDescent="0.25">
      <c r="A206" s="37"/>
      <c r="B206" s="81"/>
      <c r="C206" s="9" t="str">
        <f>IF(A206="","",VLOOKUP(A206,'Cadastro Membros'!$A$3:$H$101,2,FALSE))</f>
        <v/>
      </c>
      <c r="D206" s="10" t="str">
        <f>IF(A206="","",VLOOKUP(A206,'Cadastro Membros'!$A$3:$H$101,3,FALSE))</f>
        <v/>
      </c>
      <c r="E206" s="10" t="str">
        <f>IF(A206="","",VLOOKUP(A206,'Cadastro Membros'!$A$3:$H$101,4,FALSE))</f>
        <v/>
      </c>
      <c r="F206" s="10" t="str">
        <f>IF(A206="","",VLOOKUP(A206,'Cadastro Membros'!$A$3:$H$101,5,FALSE))</f>
        <v/>
      </c>
      <c r="G206" s="36"/>
      <c r="H206" s="36"/>
      <c r="I206" s="36"/>
      <c r="J206" s="36"/>
    </row>
    <row r="207" spans="1:10" x14ac:dyDescent="0.25">
      <c r="A207" s="37"/>
      <c r="B207" s="81"/>
      <c r="C207" s="9" t="str">
        <f>IF(A207="","",VLOOKUP(A207,'Cadastro Membros'!$A$3:$H$101,2,FALSE))</f>
        <v/>
      </c>
      <c r="D207" s="10" t="str">
        <f>IF(A207="","",VLOOKUP(A207,'Cadastro Membros'!$A$3:$H$101,3,FALSE))</f>
        <v/>
      </c>
      <c r="E207" s="10" t="str">
        <f>IF(A207="","",VLOOKUP(A207,'Cadastro Membros'!$A$3:$H$101,4,FALSE))</f>
        <v/>
      </c>
      <c r="F207" s="10" t="str">
        <f>IF(A207="","",VLOOKUP(A207,'Cadastro Membros'!$A$3:$H$101,5,FALSE))</f>
        <v/>
      </c>
      <c r="G207" s="36"/>
      <c r="H207" s="36"/>
      <c r="I207" s="36"/>
      <c r="J207" s="36"/>
    </row>
    <row r="208" spans="1:10" x14ac:dyDescent="0.25">
      <c r="A208" s="37"/>
      <c r="B208" s="81"/>
      <c r="C208" s="9" t="str">
        <f>IF(A208="","",VLOOKUP(A208,'Cadastro Membros'!$A$3:$H$101,2,FALSE))</f>
        <v/>
      </c>
      <c r="D208" s="10" t="str">
        <f>IF(A208="","",VLOOKUP(A208,'Cadastro Membros'!$A$3:$H$101,3,FALSE))</f>
        <v/>
      </c>
      <c r="E208" s="10" t="str">
        <f>IF(A208="","",VLOOKUP(A208,'Cadastro Membros'!$A$3:$H$101,4,FALSE))</f>
        <v/>
      </c>
      <c r="F208" s="10" t="str">
        <f>IF(A208="","",VLOOKUP(A208,'Cadastro Membros'!$A$3:$H$101,5,FALSE))</f>
        <v/>
      </c>
      <c r="G208" s="36"/>
      <c r="H208" s="36"/>
      <c r="I208" s="36"/>
      <c r="J208" s="36"/>
    </row>
    <row r="209" spans="1:10" x14ac:dyDescent="0.25">
      <c r="A209" s="37"/>
      <c r="B209" s="81"/>
      <c r="C209" s="9" t="str">
        <f>IF(A209="","",VLOOKUP(A209,'Cadastro Membros'!$A$3:$H$101,2,FALSE))</f>
        <v/>
      </c>
      <c r="D209" s="10" t="str">
        <f>IF(A209="","",VLOOKUP(A209,'Cadastro Membros'!$A$3:$H$101,3,FALSE))</f>
        <v/>
      </c>
      <c r="E209" s="10" t="str">
        <f>IF(A209="","",VLOOKUP(A209,'Cadastro Membros'!$A$3:$H$101,4,FALSE))</f>
        <v/>
      </c>
      <c r="F209" s="10" t="str">
        <f>IF(A209="","",VLOOKUP(A209,'Cadastro Membros'!$A$3:$H$101,5,FALSE))</f>
        <v/>
      </c>
      <c r="G209" s="36"/>
      <c r="H209" s="36"/>
      <c r="I209" s="36"/>
      <c r="J209" s="36"/>
    </row>
    <row r="210" spans="1:10" x14ac:dyDescent="0.25">
      <c r="A210" s="37"/>
      <c r="B210" s="81"/>
      <c r="C210" s="9" t="str">
        <f>IF(A210="","",VLOOKUP(A210,'Cadastro Membros'!$A$3:$H$101,2,FALSE))</f>
        <v/>
      </c>
      <c r="D210" s="10" t="str">
        <f>IF(A210="","",VLOOKUP(A210,'Cadastro Membros'!$A$3:$H$101,3,FALSE))</f>
        <v/>
      </c>
      <c r="E210" s="10" t="str">
        <f>IF(A210="","",VLOOKUP(A210,'Cadastro Membros'!$A$3:$H$101,4,FALSE))</f>
        <v/>
      </c>
      <c r="F210" s="10" t="str">
        <f>IF(A210="","",VLOOKUP(A210,'Cadastro Membros'!$A$3:$H$101,5,FALSE))</f>
        <v/>
      </c>
      <c r="G210" s="36"/>
      <c r="H210" s="36"/>
      <c r="I210" s="36"/>
      <c r="J210" s="36"/>
    </row>
    <row r="211" spans="1:10" x14ac:dyDescent="0.25">
      <c r="A211" s="37"/>
      <c r="B211" s="81"/>
      <c r="C211" s="9" t="str">
        <f>IF(A211="","",VLOOKUP(A211,'Cadastro Membros'!$A$3:$H$101,2,FALSE))</f>
        <v/>
      </c>
      <c r="D211" s="10" t="str">
        <f>IF(A211="","",VLOOKUP(A211,'Cadastro Membros'!$A$3:$H$101,3,FALSE))</f>
        <v/>
      </c>
      <c r="E211" s="10" t="str">
        <f>IF(A211="","",VLOOKUP(A211,'Cadastro Membros'!$A$3:$H$101,4,FALSE))</f>
        <v/>
      </c>
      <c r="F211" s="10" t="str">
        <f>IF(A211="","",VLOOKUP(A211,'Cadastro Membros'!$A$3:$H$101,5,FALSE))</f>
        <v/>
      </c>
      <c r="G211" s="36"/>
      <c r="H211" s="36"/>
      <c r="I211" s="36"/>
      <c r="J211" s="36"/>
    </row>
    <row r="212" spans="1:10" x14ac:dyDescent="0.25">
      <c r="A212" s="37"/>
      <c r="B212" s="81"/>
      <c r="C212" s="9" t="str">
        <f>IF(A212="","",VLOOKUP(A212,'Cadastro Membros'!$A$3:$H$101,2,FALSE))</f>
        <v/>
      </c>
      <c r="D212" s="10" t="str">
        <f>IF(A212="","",VLOOKUP(A212,'Cadastro Membros'!$A$3:$H$101,3,FALSE))</f>
        <v/>
      </c>
      <c r="E212" s="10" t="str">
        <f>IF(A212="","",VLOOKUP(A212,'Cadastro Membros'!$A$3:$H$101,4,FALSE))</f>
        <v/>
      </c>
      <c r="F212" s="10" t="str">
        <f>IF(A212="","",VLOOKUP(A212,'Cadastro Membros'!$A$3:$H$101,5,FALSE))</f>
        <v/>
      </c>
      <c r="G212" s="36"/>
      <c r="H212" s="36"/>
      <c r="I212" s="36"/>
      <c r="J212" s="36"/>
    </row>
    <row r="213" spans="1:10" x14ac:dyDescent="0.25">
      <c r="A213" s="37"/>
      <c r="B213" s="81"/>
      <c r="C213" s="9" t="str">
        <f>IF(A213="","",VLOOKUP(A213,'Cadastro Membros'!$A$3:$H$101,2,FALSE))</f>
        <v/>
      </c>
      <c r="D213" s="10" t="str">
        <f>IF(A213="","",VLOOKUP(A213,'Cadastro Membros'!$A$3:$H$101,3,FALSE))</f>
        <v/>
      </c>
      <c r="E213" s="10" t="str">
        <f>IF(A213="","",VLOOKUP(A213,'Cadastro Membros'!$A$3:$H$101,4,FALSE))</f>
        <v/>
      </c>
      <c r="F213" s="10" t="str">
        <f>IF(A213="","",VLOOKUP(A213,'Cadastro Membros'!$A$3:$H$101,5,FALSE))</f>
        <v/>
      </c>
      <c r="G213" s="36"/>
      <c r="H213" s="36"/>
      <c r="I213" s="36"/>
      <c r="J213" s="36"/>
    </row>
    <row r="214" spans="1:10" x14ac:dyDescent="0.25">
      <c r="A214" s="37"/>
      <c r="B214" s="81"/>
      <c r="C214" s="9" t="str">
        <f>IF(A214="","",VLOOKUP(A214,'Cadastro Membros'!$A$3:$H$101,2,FALSE))</f>
        <v/>
      </c>
      <c r="D214" s="10" t="str">
        <f>IF(A214="","",VLOOKUP(A214,'Cadastro Membros'!$A$3:$H$101,3,FALSE))</f>
        <v/>
      </c>
      <c r="E214" s="10" t="str">
        <f>IF(A214="","",VLOOKUP(A214,'Cadastro Membros'!$A$3:$H$101,4,FALSE))</f>
        <v/>
      </c>
      <c r="F214" s="10" t="str">
        <f>IF(A214="","",VLOOKUP(A214,'Cadastro Membros'!$A$3:$H$101,5,FALSE))</f>
        <v/>
      </c>
      <c r="G214" s="36"/>
      <c r="H214" s="36"/>
      <c r="I214" s="36"/>
      <c r="J214" s="36"/>
    </row>
    <row r="215" spans="1:10" x14ac:dyDescent="0.25">
      <c r="A215" s="37"/>
      <c r="B215" s="81"/>
      <c r="C215" s="9" t="str">
        <f>IF(A215="","",VLOOKUP(A215,'Cadastro Membros'!$A$3:$H$101,2,FALSE))</f>
        <v/>
      </c>
      <c r="D215" s="10" t="str">
        <f>IF(A215="","",VLOOKUP(A215,'Cadastro Membros'!$A$3:$H$101,3,FALSE))</f>
        <v/>
      </c>
      <c r="E215" s="10" t="str">
        <f>IF(A215="","",VLOOKUP(A215,'Cadastro Membros'!$A$3:$H$101,4,FALSE))</f>
        <v/>
      </c>
      <c r="F215" s="10" t="str">
        <f>IF(A215="","",VLOOKUP(A215,'Cadastro Membros'!$A$3:$H$101,5,FALSE))</f>
        <v/>
      </c>
      <c r="G215" s="36"/>
      <c r="H215" s="36"/>
      <c r="I215" s="36"/>
      <c r="J215" s="36"/>
    </row>
    <row r="216" spans="1:10" x14ac:dyDescent="0.25">
      <c r="A216" s="37"/>
      <c r="B216" s="81"/>
      <c r="C216" s="9" t="str">
        <f>IF(A216="","",VLOOKUP(A216,'Cadastro Membros'!$A$3:$H$101,2,FALSE))</f>
        <v/>
      </c>
      <c r="D216" s="10" t="str">
        <f>IF(A216="","",VLOOKUP(A216,'Cadastro Membros'!$A$3:$H$101,3,FALSE))</f>
        <v/>
      </c>
      <c r="E216" s="10" t="str">
        <f>IF(A216="","",VLOOKUP(A216,'Cadastro Membros'!$A$3:$H$101,4,FALSE))</f>
        <v/>
      </c>
      <c r="F216" s="10" t="str">
        <f>IF(A216="","",VLOOKUP(A216,'Cadastro Membros'!$A$3:$H$101,5,FALSE))</f>
        <v/>
      </c>
      <c r="G216" s="36"/>
      <c r="H216" s="36"/>
      <c r="I216" s="36"/>
      <c r="J216" s="36"/>
    </row>
    <row r="217" spans="1:10" x14ac:dyDescent="0.25">
      <c r="A217" s="37"/>
      <c r="B217" s="81"/>
      <c r="C217" s="9" t="str">
        <f>IF(A217="","",VLOOKUP(A217,'Cadastro Membros'!$A$3:$H$101,2,FALSE))</f>
        <v/>
      </c>
      <c r="D217" s="10" t="str">
        <f>IF(A217="","",VLOOKUP(A217,'Cadastro Membros'!$A$3:$H$101,3,FALSE))</f>
        <v/>
      </c>
      <c r="E217" s="10" t="str">
        <f>IF(A217="","",VLOOKUP(A217,'Cadastro Membros'!$A$3:$H$101,4,FALSE))</f>
        <v/>
      </c>
      <c r="F217" s="10" t="str">
        <f>IF(A217="","",VLOOKUP(A217,'Cadastro Membros'!$A$3:$H$101,5,FALSE))</f>
        <v/>
      </c>
      <c r="G217" s="36"/>
      <c r="H217" s="36"/>
      <c r="I217" s="36"/>
      <c r="J217" s="36"/>
    </row>
    <row r="218" spans="1:10" x14ac:dyDescent="0.25">
      <c r="A218" s="37"/>
      <c r="B218" s="81"/>
      <c r="C218" s="9" t="str">
        <f>IF(A218="","",VLOOKUP(A218,'Cadastro Membros'!$A$3:$H$101,2,FALSE))</f>
        <v/>
      </c>
      <c r="D218" s="10" t="str">
        <f>IF(A218="","",VLOOKUP(A218,'Cadastro Membros'!$A$3:$H$101,3,FALSE))</f>
        <v/>
      </c>
      <c r="E218" s="10" t="str">
        <f>IF(A218="","",VLOOKUP(A218,'Cadastro Membros'!$A$3:$H$101,4,FALSE))</f>
        <v/>
      </c>
      <c r="F218" s="10" t="str">
        <f>IF(A218="","",VLOOKUP(A218,'Cadastro Membros'!$A$3:$H$101,5,FALSE))</f>
        <v/>
      </c>
      <c r="G218" s="36"/>
      <c r="H218" s="36"/>
      <c r="I218" s="36"/>
      <c r="J218" s="36"/>
    </row>
    <row r="219" spans="1:10" x14ac:dyDescent="0.25">
      <c r="A219" s="37"/>
      <c r="B219" s="81"/>
      <c r="C219" s="9" t="str">
        <f>IF(A219="","",VLOOKUP(A219,'Cadastro Membros'!$A$3:$H$101,2,FALSE))</f>
        <v/>
      </c>
      <c r="D219" s="10" t="str">
        <f>IF(A219="","",VLOOKUP(A219,'Cadastro Membros'!$A$3:$H$101,3,FALSE))</f>
        <v/>
      </c>
      <c r="E219" s="10" t="str">
        <f>IF(A219="","",VLOOKUP(A219,'Cadastro Membros'!$A$3:$H$101,4,FALSE))</f>
        <v/>
      </c>
      <c r="F219" s="10" t="str">
        <f>IF(A219="","",VLOOKUP(A219,'Cadastro Membros'!$A$3:$H$101,5,FALSE))</f>
        <v/>
      </c>
      <c r="G219" s="36"/>
      <c r="H219" s="36"/>
      <c r="I219" s="36"/>
      <c r="J219" s="36"/>
    </row>
    <row r="220" spans="1:10" x14ac:dyDescent="0.25">
      <c r="A220" s="37"/>
      <c r="B220" s="81"/>
      <c r="C220" s="9" t="str">
        <f>IF(A220="","",VLOOKUP(A220,'Cadastro Membros'!$A$3:$H$101,2,FALSE))</f>
        <v/>
      </c>
      <c r="D220" s="10" t="str">
        <f>IF(A220="","",VLOOKUP(A220,'Cadastro Membros'!$A$3:$H$101,3,FALSE))</f>
        <v/>
      </c>
      <c r="E220" s="10" t="str">
        <f>IF(A220="","",VLOOKUP(A220,'Cadastro Membros'!$A$3:$H$101,4,FALSE))</f>
        <v/>
      </c>
      <c r="F220" s="10" t="str">
        <f>IF(A220="","",VLOOKUP(A220,'Cadastro Membros'!$A$3:$H$101,5,FALSE))</f>
        <v/>
      </c>
      <c r="G220" s="36"/>
      <c r="H220" s="36"/>
      <c r="I220" s="36"/>
      <c r="J220" s="36"/>
    </row>
    <row r="221" spans="1:10" x14ac:dyDescent="0.25">
      <c r="A221" s="37"/>
      <c r="B221" s="81"/>
      <c r="C221" s="9" t="str">
        <f>IF(A221="","",VLOOKUP(A221,'Cadastro Membros'!$A$3:$H$101,2,FALSE))</f>
        <v/>
      </c>
      <c r="D221" s="10" t="str">
        <f>IF(A221="","",VLOOKUP(A221,'Cadastro Membros'!$A$3:$H$101,3,FALSE))</f>
        <v/>
      </c>
      <c r="E221" s="10" t="str">
        <f>IF(A221="","",VLOOKUP(A221,'Cadastro Membros'!$A$3:$H$101,4,FALSE))</f>
        <v/>
      </c>
      <c r="F221" s="10" t="str">
        <f>IF(A221="","",VLOOKUP(A221,'Cadastro Membros'!$A$3:$H$101,5,FALSE))</f>
        <v/>
      </c>
      <c r="G221" s="36"/>
      <c r="H221" s="36"/>
      <c r="I221" s="36"/>
      <c r="J221" s="36"/>
    </row>
    <row r="222" spans="1:10" x14ac:dyDescent="0.25">
      <c r="A222" s="37"/>
      <c r="B222" s="81"/>
      <c r="C222" s="9" t="str">
        <f>IF(A222="","",VLOOKUP(A222,'Cadastro Membros'!$A$3:$H$101,2,FALSE))</f>
        <v/>
      </c>
      <c r="D222" s="10" t="str">
        <f>IF(A222="","",VLOOKUP(A222,'Cadastro Membros'!$A$3:$H$101,3,FALSE))</f>
        <v/>
      </c>
      <c r="E222" s="10" t="str">
        <f>IF(A222="","",VLOOKUP(A222,'Cadastro Membros'!$A$3:$H$101,4,FALSE))</f>
        <v/>
      </c>
      <c r="F222" s="10" t="str">
        <f>IF(A222="","",VLOOKUP(A222,'Cadastro Membros'!$A$3:$H$101,5,FALSE))</f>
        <v/>
      </c>
      <c r="G222" s="36"/>
      <c r="H222" s="36"/>
      <c r="I222" s="36"/>
      <c r="J222" s="36"/>
    </row>
    <row r="223" spans="1:10" x14ac:dyDescent="0.25">
      <c r="A223" s="37"/>
      <c r="B223" s="81"/>
      <c r="C223" s="9" t="str">
        <f>IF(A223="","",VLOOKUP(A223,'Cadastro Membros'!$A$3:$H$101,2,FALSE))</f>
        <v/>
      </c>
      <c r="D223" s="10" t="str">
        <f>IF(A223="","",VLOOKUP(A223,'Cadastro Membros'!$A$3:$H$101,3,FALSE))</f>
        <v/>
      </c>
      <c r="E223" s="10" t="str">
        <f>IF(A223="","",VLOOKUP(A223,'Cadastro Membros'!$A$3:$H$101,4,FALSE))</f>
        <v/>
      </c>
      <c r="F223" s="10" t="str">
        <f>IF(A223="","",VLOOKUP(A223,'Cadastro Membros'!$A$3:$H$101,5,FALSE))</f>
        <v/>
      </c>
      <c r="G223" s="36"/>
      <c r="H223" s="36"/>
      <c r="I223" s="36"/>
      <c r="J223" s="36"/>
    </row>
    <row r="224" spans="1:10" x14ac:dyDescent="0.25">
      <c r="A224" s="37"/>
      <c r="B224" s="81"/>
      <c r="C224" s="9" t="str">
        <f>IF(A224="","",VLOOKUP(A224,'Cadastro Membros'!$A$3:$H$101,2,FALSE))</f>
        <v/>
      </c>
      <c r="D224" s="10" t="str">
        <f>IF(A224="","",VLOOKUP(A224,'Cadastro Membros'!$A$3:$H$101,3,FALSE))</f>
        <v/>
      </c>
      <c r="E224" s="10" t="str">
        <f>IF(A224="","",VLOOKUP(A224,'Cadastro Membros'!$A$3:$H$101,4,FALSE))</f>
        <v/>
      </c>
      <c r="F224" s="10" t="str">
        <f>IF(A224="","",VLOOKUP(A224,'Cadastro Membros'!$A$3:$H$101,5,FALSE))</f>
        <v/>
      </c>
      <c r="G224" s="36"/>
      <c r="H224" s="36"/>
      <c r="I224" s="36"/>
      <c r="J224" s="36"/>
    </row>
    <row r="225" spans="1:10" x14ac:dyDescent="0.25">
      <c r="A225" s="37"/>
      <c r="B225" s="81"/>
      <c r="C225" s="9" t="str">
        <f>IF(A225="","",VLOOKUP(A225,'Cadastro Membros'!$A$3:$H$101,2,FALSE))</f>
        <v/>
      </c>
      <c r="D225" s="10" t="str">
        <f>IF(A225="","",VLOOKUP(A225,'Cadastro Membros'!$A$3:$H$101,3,FALSE))</f>
        <v/>
      </c>
      <c r="E225" s="10" t="str">
        <f>IF(A225="","",VLOOKUP(A225,'Cadastro Membros'!$A$3:$H$101,4,FALSE))</f>
        <v/>
      </c>
      <c r="F225" s="10" t="str">
        <f>IF(A225="","",VLOOKUP(A225,'Cadastro Membros'!$A$3:$H$101,5,FALSE))</f>
        <v/>
      </c>
      <c r="G225" s="36"/>
      <c r="H225" s="36"/>
      <c r="I225" s="36"/>
      <c r="J225" s="36"/>
    </row>
    <row r="226" spans="1:10" x14ac:dyDescent="0.25">
      <c r="A226" s="37"/>
      <c r="B226" s="81"/>
      <c r="C226" s="9" t="str">
        <f>IF(A226="","",VLOOKUP(A226,'Cadastro Membros'!$A$3:$H$101,2,FALSE))</f>
        <v/>
      </c>
      <c r="D226" s="10" t="str">
        <f>IF(A226="","",VLOOKUP(A226,'Cadastro Membros'!$A$3:$H$101,3,FALSE))</f>
        <v/>
      </c>
      <c r="E226" s="10" t="str">
        <f>IF(A226="","",VLOOKUP(A226,'Cadastro Membros'!$A$3:$H$101,4,FALSE))</f>
        <v/>
      </c>
      <c r="F226" s="10" t="str">
        <f>IF(A226="","",VLOOKUP(A226,'Cadastro Membros'!$A$3:$H$101,5,FALSE))</f>
        <v/>
      </c>
      <c r="G226" s="36"/>
      <c r="H226" s="36"/>
      <c r="I226" s="36"/>
      <c r="J226" s="36"/>
    </row>
    <row r="227" spans="1:10" x14ac:dyDescent="0.25">
      <c r="A227" s="37"/>
      <c r="B227" s="81"/>
      <c r="C227" s="9" t="str">
        <f>IF(A227="","",VLOOKUP(A227,'Cadastro Membros'!$A$3:$H$101,2,FALSE))</f>
        <v/>
      </c>
      <c r="D227" s="10" t="str">
        <f>IF(A227="","",VLOOKUP(A227,'Cadastro Membros'!$A$3:$H$101,3,FALSE))</f>
        <v/>
      </c>
      <c r="E227" s="10" t="str">
        <f>IF(A227="","",VLOOKUP(A227,'Cadastro Membros'!$A$3:$H$101,4,FALSE))</f>
        <v/>
      </c>
      <c r="F227" s="10" t="str">
        <f>IF(A227="","",VLOOKUP(A227,'Cadastro Membros'!$A$3:$H$101,5,FALSE))</f>
        <v/>
      </c>
      <c r="G227" s="36"/>
      <c r="H227" s="36"/>
      <c r="I227" s="36"/>
      <c r="J227" s="36"/>
    </row>
    <row r="228" spans="1:10" x14ac:dyDescent="0.25">
      <c r="A228" s="37"/>
      <c r="B228" s="81"/>
      <c r="C228" s="9" t="str">
        <f>IF(A228="","",VLOOKUP(A228,'Cadastro Membros'!$A$3:$H$101,2,FALSE))</f>
        <v/>
      </c>
      <c r="D228" s="10" t="str">
        <f>IF(A228="","",VLOOKUP(A228,'Cadastro Membros'!$A$3:$H$101,3,FALSE))</f>
        <v/>
      </c>
      <c r="E228" s="10" t="str">
        <f>IF(A228="","",VLOOKUP(A228,'Cadastro Membros'!$A$3:$H$101,4,FALSE))</f>
        <v/>
      </c>
      <c r="F228" s="10" t="str">
        <f>IF(A228="","",VLOOKUP(A228,'Cadastro Membros'!$A$3:$H$101,5,FALSE))</f>
        <v/>
      </c>
      <c r="G228" s="36"/>
      <c r="H228" s="36"/>
      <c r="I228" s="36"/>
      <c r="J228" s="36"/>
    </row>
    <row r="229" spans="1:10" x14ac:dyDescent="0.25">
      <c r="A229" s="37"/>
      <c r="B229" s="81"/>
      <c r="C229" s="9" t="str">
        <f>IF(A229="","",VLOOKUP(A229,'Cadastro Membros'!$A$3:$H$101,2,FALSE))</f>
        <v/>
      </c>
      <c r="D229" s="10" t="str">
        <f>IF(A229="","",VLOOKUP(A229,'Cadastro Membros'!$A$3:$H$101,3,FALSE))</f>
        <v/>
      </c>
      <c r="E229" s="10" t="str">
        <f>IF(A229="","",VLOOKUP(A229,'Cadastro Membros'!$A$3:$H$101,4,FALSE))</f>
        <v/>
      </c>
      <c r="F229" s="10" t="str">
        <f>IF(A229="","",VLOOKUP(A229,'Cadastro Membros'!$A$3:$H$101,5,FALSE))</f>
        <v/>
      </c>
      <c r="G229" s="36"/>
      <c r="H229" s="36"/>
      <c r="I229" s="36"/>
      <c r="J229" s="36"/>
    </row>
    <row r="230" spans="1:10" x14ac:dyDescent="0.25">
      <c r="A230" s="37"/>
      <c r="B230" s="81"/>
      <c r="C230" s="9" t="str">
        <f>IF(A230="","",VLOOKUP(A230,'Cadastro Membros'!$A$3:$H$101,2,FALSE))</f>
        <v/>
      </c>
      <c r="D230" s="10" t="str">
        <f>IF(A230="","",VLOOKUP(A230,'Cadastro Membros'!$A$3:$H$101,3,FALSE))</f>
        <v/>
      </c>
      <c r="E230" s="10" t="str">
        <f>IF(A230="","",VLOOKUP(A230,'Cadastro Membros'!$A$3:$H$101,4,FALSE))</f>
        <v/>
      </c>
      <c r="F230" s="10" t="str">
        <f>IF(A230="","",VLOOKUP(A230,'Cadastro Membros'!$A$3:$H$101,5,FALSE))</f>
        <v/>
      </c>
      <c r="G230" s="36"/>
      <c r="H230" s="36"/>
      <c r="I230" s="36"/>
      <c r="J230" s="36"/>
    </row>
    <row r="231" spans="1:10" x14ac:dyDescent="0.25">
      <c r="A231" s="37"/>
      <c r="B231" s="81"/>
      <c r="C231" s="9" t="str">
        <f>IF(A231="","",VLOOKUP(A231,'Cadastro Membros'!$A$3:$H$101,2,FALSE))</f>
        <v/>
      </c>
      <c r="D231" s="10" t="str">
        <f>IF(A231="","",VLOOKUP(A231,'Cadastro Membros'!$A$3:$H$101,3,FALSE))</f>
        <v/>
      </c>
      <c r="E231" s="10" t="str">
        <f>IF(A231="","",VLOOKUP(A231,'Cadastro Membros'!$A$3:$H$101,4,FALSE))</f>
        <v/>
      </c>
      <c r="F231" s="10" t="str">
        <f>IF(A231="","",VLOOKUP(A231,'Cadastro Membros'!$A$3:$H$101,5,FALSE))</f>
        <v/>
      </c>
      <c r="G231" s="36"/>
      <c r="H231" s="36"/>
      <c r="I231" s="36"/>
      <c r="J231" s="36"/>
    </row>
    <row r="232" spans="1:10" x14ac:dyDescent="0.25">
      <c r="A232" s="37"/>
      <c r="B232" s="81"/>
      <c r="C232" s="9" t="str">
        <f>IF(A232="","",VLOOKUP(A232,'Cadastro Membros'!$A$3:$H$101,2,FALSE))</f>
        <v/>
      </c>
      <c r="D232" s="10" t="str">
        <f>IF(A232="","",VLOOKUP(A232,'Cadastro Membros'!$A$3:$H$101,3,FALSE))</f>
        <v/>
      </c>
      <c r="E232" s="10" t="str">
        <f>IF(A232="","",VLOOKUP(A232,'Cadastro Membros'!$A$3:$H$101,4,FALSE))</f>
        <v/>
      </c>
      <c r="F232" s="10" t="str">
        <f>IF(A232="","",VLOOKUP(A232,'Cadastro Membros'!$A$3:$H$101,5,FALSE))</f>
        <v/>
      </c>
      <c r="G232" s="36"/>
      <c r="H232" s="36"/>
      <c r="I232" s="36"/>
      <c r="J232" s="36"/>
    </row>
    <row r="233" spans="1:10" x14ac:dyDescent="0.25">
      <c r="A233" s="37"/>
      <c r="B233" s="81"/>
      <c r="C233" s="9" t="str">
        <f>IF(A233="","",VLOOKUP(A233,'Cadastro Membros'!$A$3:$H$101,2,FALSE))</f>
        <v/>
      </c>
      <c r="D233" s="10" t="str">
        <f>IF(A233="","",VLOOKUP(A233,'Cadastro Membros'!$A$3:$H$101,3,FALSE))</f>
        <v/>
      </c>
      <c r="E233" s="10" t="str">
        <f>IF(A233="","",VLOOKUP(A233,'Cadastro Membros'!$A$3:$H$101,4,FALSE))</f>
        <v/>
      </c>
      <c r="F233" s="10" t="str">
        <f>IF(A233="","",VLOOKUP(A233,'Cadastro Membros'!$A$3:$H$101,5,FALSE))</f>
        <v/>
      </c>
      <c r="G233" s="36"/>
      <c r="H233" s="36"/>
      <c r="I233" s="36"/>
      <c r="J233" s="36"/>
    </row>
    <row r="234" spans="1:10" x14ac:dyDescent="0.25">
      <c r="A234" s="37"/>
      <c r="B234" s="81"/>
      <c r="C234" s="9" t="str">
        <f>IF(A234="","",VLOOKUP(A234,'Cadastro Membros'!$A$3:$H$101,2,FALSE))</f>
        <v/>
      </c>
      <c r="D234" s="10" t="str">
        <f>IF(A234="","",VLOOKUP(A234,'Cadastro Membros'!$A$3:$H$101,3,FALSE))</f>
        <v/>
      </c>
      <c r="E234" s="10" t="str">
        <f>IF(A234="","",VLOOKUP(A234,'Cadastro Membros'!$A$3:$H$101,4,FALSE))</f>
        <v/>
      </c>
      <c r="F234" s="10" t="str">
        <f>IF(A234="","",VLOOKUP(A234,'Cadastro Membros'!$A$3:$H$101,5,FALSE))</f>
        <v/>
      </c>
      <c r="G234" s="36"/>
      <c r="H234" s="36"/>
      <c r="I234" s="36"/>
      <c r="J234" s="36"/>
    </row>
    <row r="235" spans="1:10" x14ac:dyDescent="0.25">
      <c r="A235" s="37"/>
      <c r="B235" s="81"/>
      <c r="C235" s="9" t="str">
        <f>IF(A235="","",VLOOKUP(A235,'Cadastro Membros'!$A$3:$H$101,2,FALSE))</f>
        <v/>
      </c>
      <c r="D235" s="10" t="str">
        <f>IF(A235="","",VLOOKUP(A235,'Cadastro Membros'!$A$3:$H$101,3,FALSE))</f>
        <v/>
      </c>
      <c r="E235" s="10" t="str">
        <f>IF(A235="","",VLOOKUP(A235,'Cadastro Membros'!$A$3:$H$101,4,FALSE))</f>
        <v/>
      </c>
      <c r="F235" s="10" t="str">
        <f>IF(A235="","",VLOOKUP(A235,'Cadastro Membros'!$A$3:$H$101,5,FALSE))</f>
        <v/>
      </c>
      <c r="G235" s="36"/>
      <c r="H235" s="36"/>
      <c r="I235" s="36"/>
      <c r="J235" s="36"/>
    </row>
    <row r="236" spans="1:10" x14ac:dyDescent="0.25">
      <c r="A236" s="37"/>
      <c r="B236" s="81"/>
      <c r="C236" s="9" t="str">
        <f>IF(A236="","",VLOOKUP(A236,'Cadastro Membros'!$A$3:$H$101,2,FALSE))</f>
        <v/>
      </c>
      <c r="D236" s="10" t="str">
        <f>IF(A236="","",VLOOKUP(A236,'Cadastro Membros'!$A$3:$H$101,3,FALSE))</f>
        <v/>
      </c>
      <c r="E236" s="10" t="str">
        <f>IF(A236="","",VLOOKUP(A236,'Cadastro Membros'!$A$3:$H$101,4,FALSE))</f>
        <v/>
      </c>
      <c r="F236" s="10" t="str">
        <f>IF(A236="","",VLOOKUP(A236,'Cadastro Membros'!$A$3:$H$101,5,FALSE))</f>
        <v/>
      </c>
      <c r="G236" s="36"/>
      <c r="H236" s="36"/>
      <c r="I236" s="36"/>
      <c r="J236" s="36"/>
    </row>
    <row r="237" spans="1:10" x14ac:dyDescent="0.25">
      <c r="A237" s="37"/>
      <c r="B237" s="81"/>
      <c r="C237" s="9" t="str">
        <f>IF(A237="","",VLOOKUP(A237,'Cadastro Membros'!$A$3:$H$101,2,FALSE))</f>
        <v/>
      </c>
      <c r="D237" s="10" t="str">
        <f>IF(A237="","",VLOOKUP(A237,'Cadastro Membros'!$A$3:$H$101,3,FALSE))</f>
        <v/>
      </c>
      <c r="E237" s="10" t="str">
        <f>IF(A237="","",VLOOKUP(A237,'Cadastro Membros'!$A$3:$H$101,4,FALSE))</f>
        <v/>
      </c>
      <c r="F237" s="10" t="str">
        <f>IF(A237="","",VLOOKUP(A237,'Cadastro Membros'!$A$3:$H$101,5,FALSE))</f>
        <v/>
      </c>
      <c r="G237" s="36"/>
      <c r="H237" s="36"/>
      <c r="I237" s="36"/>
      <c r="J237" s="36"/>
    </row>
    <row r="238" spans="1:10" x14ac:dyDescent="0.25">
      <c r="A238" s="37"/>
      <c r="B238" s="81"/>
      <c r="C238" s="9" t="str">
        <f>IF(A238="","",VLOOKUP(A238,'Cadastro Membros'!$A$3:$H$101,2,FALSE))</f>
        <v/>
      </c>
      <c r="D238" s="10" t="str">
        <f>IF(A238="","",VLOOKUP(A238,'Cadastro Membros'!$A$3:$H$101,3,FALSE))</f>
        <v/>
      </c>
      <c r="E238" s="10" t="str">
        <f>IF(A238="","",VLOOKUP(A238,'Cadastro Membros'!$A$3:$H$101,4,FALSE))</f>
        <v/>
      </c>
      <c r="F238" s="10" t="str">
        <f>IF(A238="","",VLOOKUP(A238,'Cadastro Membros'!$A$3:$H$101,5,FALSE))</f>
        <v/>
      </c>
      <c r="G238" s="36"/>
      <c r="H238" s="36"/>
      <c r="I238" s="36"/>
      <c r="J238" s="36"/>
    </row>
    <row r="239" spans="1:10" x14ac:dyDescent="0.25">
      <c r="A239" s="37"/>
      <c r="B239" s="81"/>
      <c r="C239" s="9" t="str">
        <f>IF(A239="","",VLOOKUP(A239,'Cadastro Membros'!$A$3:$H$101,2,FALSE))</f>
        <v/>
      </c>
      <c r="D239" s="10" t="str">
        <f>IF(A239="","",VLOOKUP(A239,'Cadastro Membros'!$A$3:$H$101,3,FALSE))</f>
        <v/>
      </c>
      <c r="E239" s="10" t="str">
        <f>IF(A239="","",VLOOKUP(A239,'Cadastro Membros'!$A$3:$H$101,4,FALSE))</f>
        <v/>
      </c>
      <c r="F239" s="10" t="str">
        <f>IF(A239="","",VLOOKUP(A239,'Cadastro Membros'!$A$3:$H$101,5,FALSE))</f>
        <v/>
      </c>
      <c r="G239" s="36"/>
      <c r="H239" s="36"/>
      <c r="I239" s="36"/>
      <c r="J239" s="36"/>
    </row>
    <row r="240" spans="1:10" x14ac:dyDescent="0.25">
      <c r="A240" s="37"/>
      <c r="B240" s="81"/>
      <c r="C240" s="9" t="str">
        <f>IF(A240="","",VLOOKUP(A240,'Cadastro Membros'!$A$3:$H$101,2,FALSE))</f>
        <v/>
      </c>
      <c r="D240" s="10" t="str">
        <f>IF(A240="","",VLOOKUP(A240,'Cadastro Membros'!$A$3:$H$101,3,FALSE))</f>
        <v/>
      </c>
      <c r="E240" s="10" t="str">
        <f>IF(A240="","",VLOOKUP(A240,'Cadastro Membros'!$A$3:$H$101,4,FALSE))</f>
        <v/>
      </c>
      <c r="F240" s="10" t="str">
        <f>IF(A240="","",VLOOKUP(A240,'Cadastro Membros'!$A$3:$H$101,5,FALSE))</f>
        <v/>
      </c>
      <c r="G240" s="36"/>
      <c r="H240" s="36"/>
      <c r="I240" s="36"/>
      <c r="J240" s="36"/>
    </row>
    <row r="241" spans="1:10" x14ac:dyDescent="0.25">
      <c r="A241" s="37"/>
      <c r="B241" s="81"/>
      <c r="C241" s="9" t="str">
        <f>IF(A241="","",VLOOKUP(A241,'Cadastro Membros'!$A$3:$H$101,2,FALSE))</f>
        <v/>
      </c>
      <c r="D241" s="10" t="str">
        <f>IF(A241="","",VLOOKUP(A241,'Cadastro Membros'!$A$3:$H$101,3,FALSE))</f>
        <v/>
      </c>
      <c r="E241" s="10" t="str">
        <f>IF(A241="","",VLOOKUP(A241,'Cadastro Membros'!$A$3:$H$101,4,FALSE))</f>
        <v/>
      </c>
      <c r="F241" s="10" t="str">
        <f>IF(A241="","",VLOOKUP(A241,'Cadastro Membros'!$A$3:$H$101,5,FALSE))</f>
        <v/>
      </c>
      <c r="G241" s="36"/>
      <c r="H241" s="36"/>
      <c r="I241" s="36"/>
      <c r="J241" s="36"/>
    </row>
    <row r="242" spans="1:10" x14ac:dyDescent="0.25">
      <c r="A242" s="37"/>
      <c r="B242" s="81"/>
      <c r="C242" s="9" t="str">
        <f>IF(A242="","",VLOOKUP(A242,'Cadastro Membros'!$A$3:$H$101,2,FALSE))</f>
        <v/>
      </c>
      <c r="D242" s="10" t="str">
        <f>IF(A242="","",VLOOKUP(A242,'Cadastro Membros'!$A$3:$H$101,3,FALSE))</f>
        <v/>
      </c>
      <c r="E242" s="10" t="str">
        <f>IF(A242="","",VLOOKUP(A242,'Cadastro Membros'!$A$3:$H$101,4,FALSE))</f>
        <v/>
      </c>
      <c r="F242" s="10" t="str">
        <f>IF(A242="","",VLOOKUP(A242,'Cadastro Membros'!$A$3:$H$101,5,FALSE))</f>
        <v/>
      </c>
      <c r="G242" s="36"/>
      <c r="H242" s="36"/>
      <c r="I242" s="36"/>
      <c r="J242" s="36"/>
    </row>
    <row r="243" spans="1:10" x14ac:dyDescent="0.25">
      <c r="A243" s="37"/>
      <c r="B243" s="81"/>
      <c r="C243" s="9" t="str">
        <f>IF(A243="","",VLOOKUP(A243,'Cadastro Membros'!$A$3:$H$101,2,FALSE))</f>
        <v/>
      </c>
      <c r="D243" s="10" t="str">
        <f>IF(A243="","",VLOOKUP(A243,'Cadastro Membros'!$A$3:$H$101,3,FALSE))</f>
        <v/>
      </c>
      <c r="E243" s="10" t="str">
        <f>IF(A243="","",VLOOKUP(A243,'Cadastro Membros'!$A$3:$H$101,4,FALSE))</f>
        <v/>
      </c>
      <c r="F243" s="10" t="str">
        <f>IF(A243="","",VLOOKUP(A243,'Cadastro Membros'!$A$3:$H$101,5,FALSE))</f>
        <v/>
      </c>
      <c r="G243" s="36"/>
      <c r="H243" s="36"/>
      <c r="I243" s="36"/>
      <c r="J243" s="36"/>
    </row>
    <row r="244" spans="1:10" x14ac:dyDescent="0.25">
      <c r="A244" s="37"/>
      <c r="B244" s="81"/>
      <c r="C244" s="9" t="str">
        <f>IF(A244="","",VLOOKUP(A244,'Cadastro Membros'!$A$3:$H$101,2,FALSE))</f>
        <v/>
      </c>
      <c r="D244" s="10" t="str">
        <f>IF(A244="","",VLOOKUP(A244,'Cadastro Membros'!$A$3:$H$101,3,FALSE))</f>
        <v/>
      </c>
      <c r="E244" s="10" t="str">
        <f>IF(A244="","",VLOOKUP(A244,'Cadastro Membros'!$A$3:$H$101,4,FALSE))</f>
        <v/>
      </c>
      <c r="F244" s="10" t="str">
        <f>IF(A244="","",VLOOKUP(A244,'Cadastro Membros'!$A$3:$H$101,5,FALSE))</f>
        <v/>
      </c>
      <c r="G244" s="36"/>
      <c r="H244" s="36"/>
      <c r="I244" s="36"/>
      <c r="J244" s="36"/>
    </row>
    <row r="245" spans="1:10" x14ac:dyDescent="0.25">
      <c r="A245" s="37"/>
      <c r="B245" s="81"/>
      <c r="C245" s="9" t="str">
        <f>IF(A245="","",VLOOKUP(A245,'Cadastro Membros'!$A$3:$H$101,2,FALSE))</f>
        <v/>
      </c>
      <c r="D245" s="10" t="str">
        <f>IF(A245="","",VLOOKUP(A245,'Cadastro Membros'!$A$3:$H$101,3,FALSE))</f>
        <v/>
      </c>
      <c r="E245" s="10" t="str">
        <f>IF(A245="","",VLOOKUP(A245,'Cadastro Membros'!$A$3:$H$101,4,FALSE))</f>
        <v/>
      </c>
      <c r="F245" s="10" t="str">
        <f>IF(A245="","",VLOOKUP(A245,'Cadastro Membros'!$A$3:$H$101,5,FALSE))</f>
        <v/>
      </c>
      <c r="G245" s="36"/>
      <c r="H245" s="36"/>
      <c r="I245" s="36"/>
      <c r="J245" s="36"/>
    </row>
    <row r="246" spans="1:10" x14ac:dyDescent="0.25">
      <c r="A246" s="37"/>
      <c r="B246" s="81"/>
      <c r="C246" s="9" t="str">
        <f>IF(A246="","",VLOOKUP(A246,'Cadastro Membros'!$A$3:$H$101,2,FALSE))</f>
        <v/>
      </c>
      <c r="D246" s="10" t="str">
        <f>IF(A246="","",VLOOKUP(A246,'Cadastro Membros'!$A$3:$H$101,3,FALSE))</f>
        <v/>
      </c>
      <c r="E246" s="10" t="str">
        <f>IF(A246="","",VLOOKUP(A246,'Cadastro Membros'!$A$3:$H$101,4,FALSE))</f>
        <v/>
      </c>
      <c r="F246" s="10" t="str">
        <f>IF(A246="","",VLOOKUP(A246,'Cadastro Membros'!$A$3:$H$101,5,FALSE))</f>
        <v/>
      </c>
      <c r="G246" s="36"/>
      <c r="H246" s="36"/>
      <c r="I246" s="36"/>
      <c r="J246" s="36"/>
    </row>
    <row r="247" spans="1:10" x14ac:dyDescent="0.25">
      <c r="A247" s="37"/>
      <c r="B247" s="81"/>
      <c r="C247" s="9" t="str">
        <f>IF(A247="","",VLOOKUP(A247,'Cadastro Membros'!$A$3:$H$101,2,FALSE))</f>
        <v/>
      </c>
      <c r="D247" s="10" t="str">
        <f>IF(A247="","",VLOOKUP(A247,'Cadastro Membros'!$A$3:$H$101,3,FALSE))</f>
        <v/>
      </c>
      <c r="E247" s="10" t="str">
        <f>IF(A247="","",VLOOKUP(A247,'Cadastro Membros'!$A$3:$H$101,4,FALSE))</f>
        <v/>
      </c>
      <c r="F247" s="10" t="str">
        <f>IF(A247="","",VLOOKUP(A247,'Cadastro Membros'!$A$3:$H$101,5,FALSE))</f>
        <v/>
      </c>
      <c r="G247" s="36"/>
      <c r="H247" s="36"/>
      <c r="I247" s="36"/>
      <c r="J247" s="36"/>
    </row>
    <row r="248" spans="1:10" x14ac:dyDescent="0.25">
      <c r="A248" s="37"/>
      <c r="B248" s="81"/>
      <c r="C248" s="9" t="str">
        <f>IF(A248="","",VLOOKUP(A248,'Cadastro Membros'!$A$3:$H$101,2,FALSE))</f>
        <v/>
      </c>
      <c r="D248" s="10" t="str">
        <f>IF(A248="","",VLOOKUP(A248,'Cadastro Membros'!$A$3:$H$101,3,FALSE))</f>
        <v/>
      </c>
      <c r="E248" s="10" t="str">
        <f>IF(A248="","",VLOOKUP(A248,'Cadastro Membros'!$A$3:$H$101,4,FALSE))</f>
        <v/>
      </c>
      <c r="F248" s="10" t="str">
        <f>IF(A248="","",VLOOKUP(A248,'Cadastro Membros'!$A$3:$H$101,5,FALSE))</f>
        <v/>
      </c>
      <c r="G248" s="36"/>
      <c r="H248" s="36"/>
      <c r="I248" s="36"/>
      <c r="J248" s="36"/>
    </row>
    <row r="249" spans="1:10" x14ac:dyDescent="0.25">
      <c r="A249" s="37"/>
      <c r="B249" s="81"/>
      <c r="C249" s="9" t="str">
        <f>IF(A249="","",VLOOKUP(A249,'Cadastro Membros'!$A$3:$H$101,2,FALSE))</f>
        <v/>
      </c>
      <c r="D249" s="10" t="str">
        <f>IF(A249="","",VLOOKUP(A249,'Cadastro Membros'!$A$3:$H$101,3,FALSE))</f>
        <v/>
      </c>
      <c r="E249" s="10" t="str">
        <f>IF(A249="","",VLOOKUP(A249,'Cadastro Membros'!$A$3:$H$101,4,FALSE))</f>
        <v/>
      </c>
      <c r="F249" s="10" t="str">
        <f>IF(A249="","",VLOOKUP(A249,'Cadastro Membros'!$A$3:$H$101,5,FALSE))</f>
        <v/>
      </c>
      <c r="G249" s="36"/>
      <c r="H249" s="36"/>
      <c r="I249" s="36"/>
      <c r="J249" s="36"/>
    </row>
    <row r="250" spans="1:10" x14ac:dyDescent="0.25">
      <c r="A250" s="37"/>
      <c r="B250" s="81"/>
      <c r="C250" s="9" t="str">
        <f>IF(A250="","",VLOOKUP(A250,'Cadastro Membros'!$A$3:$H$101,2,FALSE))</f>
        <v/>
      </c>
      <c r="D250" s="10" t="str">
        <f>IF(A250="","",VLOOKUP(A250,'Cadastro Membros'!$A$3:$H$101,3,FALSE))</f>
        <v/>
      </c>
      <c r="E250" s="10" t="str">
        <f>IF(A250="","",VLOOKUP(A250,'Cadastro Membros'!$A$3:$H$101,4,FALSE))</f>
        <v/>
      </c>
      <c r="F250" s="10" t="str">
        <f>IF(A250="","",VLOOKUP(A250,'Cadastro Membros'!$A$3:$H$101,5,FALSE))</f>
        <v/>
      </c>
      <c r="G250" s="36"/>
      <c r="H250" s="36"/>
      <c r="I250" s="36"/>
      <c r="J250" s="36"/>
    </row>
    <row r="251" spans="1:10" x14ac:dyDescent="0.25">
      <c r="A251" s="37"/>
      <c r="B251" s="81"/>
      <c r="C251" s="9" t="str">
        <f>IF(A251="","",VLOOKUP(A251,'Cadastro Membros'!$A$3:$H$101,2,FALSE))</f>
        <v/>
      </c>
      <c r="D251" s="10" t="str">
        <f>IF(A251="","",VLOOKUP(A251,'Cadastro Membros'!$A$3:$H$101,3,FALSE))</f>
        <v/>
      </c>
      <c r="E251" s="10" t="str">
        <f>IF(A251="","",VLOOKUP(A251,'Cadastro Membros'!$A$3:$H$101,4,FALSE))</f>
        <v/>
      </c>
      <c r="F251" s="10" t="str">
        <f>IF(A251="","",VLOOKUP(A251,'Cadastro Membros'!$A$3:$H$101,5,FALSE))</f>
        <v/>
      </c>
      <c r="G251" s="36"/>
      <c r="H251" s="36"/>
      <c r="I251" s="36"/>
      <c r="J251" s="36"/>
    </row>
    <row r="252" spans="1:10" x14ac:dyDescent="0.25">
      <c r="A252" s="37"/>
      <c r="B252" s="81"/>
      <c r="C252" s="9" t="str">
        <f>IF(A252="","",VLOOKUP(A252,'Cadastro Membros'!$A$3:$H$101,2,FALSE))</f>
        <v/>
      </c>
      <c r="D252" s="10" t="str">
        <f>IF(A252="","",VLOOKUP(A252,'Cadastro Membros'!$A$3:$H$101,3,FALSE))</f>
        <v/>
      </c>
      <c r="E252" s="10" t="str">
        <f>IF(A252="","",VLOOKUP(A252,'Cadastro Membros'!$A$3:$H$101,4,FALSE))</f>
        <v/>
      </c>
      <c r="F252" s="10" t="str">
        <f>IF(A252="","",VLOOKUP(A252,'Cadastro Membros'!$A$3:$H$101,5,FALSE))</f>
        <v/>
      </c>
      <c r="G252" s="36"/>
      <c r="H252" s="36"/>
      <c r="I252" s="36"/>
      <c r="J252" s="36"/>
    </row>
    <row r="253" spans="1:10" x14ac:dyDescent="0.25">
      <c r="A253" s="37"/>
      <c r="B253" s="81"/>
      <c r="C253" s="9" t="str">
        <f>IF(A253="","",VLOOKUP(A253,'Cadastro Membros'!$A$3:$H$101,2,FALSE))</f>
        <v/>
      </c>
      <c r="D253" s="10" t="str">
        <f>IF(A253="","",VLOOKUP(A253,'Cadastro Membros'!$A$3:$H$101,3,FALSE))</f>
        <v/>
      </c>
      <c r="E253" s="10" t="str">
        <f>IF(A253="","",VLOOKUP(A253,'Cadastro Membros'!$A$3:$H$101,4,FALSE))</f>
        <v/>
      </c>
      <c r="F253" s="10" t="str">
        <f>IF(A253="","",VLOOKUP(A253,'Cadastro Membros'!$A$3:$H$101,5,FALSE))</f>
        <v/>
      </c>
      <c r="G253" s="36"/>
      <c r="H253" s="36"/>
      <c r="I253" s="36"/>
      <c r="J253" s="36"/>
    </row>
    <row r="254" spans="1:10" x14ac:dyDescent="0.25">
      <c r="A254" s="37"/>
      <c r="B254" s="81"/>
      <c r="C254" s="9" t="str">
        <f>IF(A254="","",VLOOKUP(A254,'Cadastro Membros'!$A$3:$H$101,2,FALSE))</f>
        <v/>
      </c>
      <c r="D254" s="10" t="str">
        <f>IF(A254="","",VLOOKUP(A254,'Cadastro Membros'!$A$3:$H$101,3,FALSE))</f>
        <v/>
      </c>
      <c r="E254" s="10" t="str">
        <f>IF(A254="","",VLOOKUP(A254,'Cadastro Membros'!$A$3:$H$101,4,FALSE))</f>
        <v/>
      </c>
      <c r="F254" s="10" t="str">
        <f>IF(A254="","",VLOOKUP(A254,'Cadastro Membros'!$A$3:$H$101,5,FALSE))</f>
        <v/>
      </c>
      <c r="G254" s="36"/>
      <c r="H254" s="36"/>
      <c r="I254" s="36"/>
      <c r="J254" s="36"/>
    </row>
    <row r="255" spans="1:10" x14ac:dyDescent="0.25">
      <c r="A255" s="37"/>
      <c r="B255" s="81"/>
      <c r="C255" s="9" t="str">
        <f>IF(A255="","",VLOOKUP(A255,'Cadastro Membros'!$A$3:$H$101,2,FALSE))</f>
        <v/>
      </c>
      <c r="D255" s="10" t="str">
        <f>IF(A255="","",VLOOKUP(A255,'Cadastro Membros'!$A$3:$H$101,3,FALSE))</f>
        <v/>
      </c>
      <c r="E255" s="10" t="str">
        <f>IF(A255="","",VLOOKUP(A255,'Cadastro Membros'!$A$3:$H$101,4,FALSE))</f>
        <v/>
      </c>
      <c r="F255" s="10" t="str">
        <f>IF(A255="","",VLOOKUP(A255,'Cadastro Membros'!$A$3:$H$101,5,FALSE))</f>
        <v/>
      </c>
      <c r="G255" s="36"/>
      <c r="H255" s="36"/>
      <c r="I255" s="36"/>
      <c r="J255" s="36"/>
    </row>
    <row r="256" spans="1:10" x14ac:dyDescent="0.25">
      <c r="A256" s="37"/>
      <c r="B256" s="81"/>
      <c r="C256" s="9" t="str">
        <f>IF(A256="","",VLOOKUP(A256,'Cadastro Membros'!$A$3:$H$101,2,FALSE))</f>
        <v/>
      </c>
      <c r="D256" s="10" t="str">
        <f>IF(A256="","",VLOOKUP(A256,'Cadastro Membros'!$A$3:$H$101,3,FALSE))</f>
        <v/>
      </c>
      <c r="E256" s="10" t="str">
        <f>IF(A256="","",VLOOKUP(A256,'Cadastro Membros'!$A$3:$H$101,4,FALSE))</f>
        <v/>
      </c>
      <c r="F256" s="10" t="str">
        <f>IF(A256="","",VLOOKUP(A256,'Cadastro Membros'!$A$3:$H$101,5,FALSE))</f>
        <v/>
      </c>
      <c r="G256" s="36"/>
      <c r="H256" s="36"/>
      <c r="I256" s="36"/>
      <c r="J256" s="36"/>
    </row>
    <row r="257" spans="1:10" x14ac:dyDescent="0.25">
      <c r="A257" s="37"/>
      <c r="B257" s="81"/>
      <c r="C257" s="9" t="str">
        <f>IF(A257="","",VLOOKUP(A257,'Cadastro Membros'!$A$3:$H$101,2,FALSE))</f>
        <v/>
      </c>
      <c r="D257" s="10" t="str">
        <f>IF(A257="","",VLOOKUP(A257,'Cadastro Membros'!$A$3:$H$101,3,FALSE))</f>
        <v/>
      </c>
      <c r="E257" s="10" t="str">
        <f>IF(A257="","",VLOOKUP(A257,'Cadastro Membros'!$A$3:$H$101,4,FALSE))</f>
        <v/>
      </c>
      <c r="F257" s="10" t="str">
        <f>IF(A257="","",VLOOKUP(A257,'Cadastro Membros'!$A$3:$H$101,5,FALSE))</f>
        <v/>
      </c>
      <c r="G257" s="36"/>
      <c r="H257" s="36"/>
      <c r="I257" s="36"/>
      <c r="J257" s="36"/>
    </row>
    <row r="258" spans="1:10" x14ac:dyDescent="0.25">
      <c r="A258" s="37"/>
      <c r="B258" s="81"/>
      <c r="C258" s="9" t="str">
        <f>IF(A258="","",VLOOKUP(A258,'Cadastro Membros'!$A$3:$H$101,2,FALSE))</f>
        <v/>
      </c>
      <c r="D258" s="10" t="str">
        <f>IF(A258="","",VLOOKUP(A258,'Cadastro Membros'!$A$3:$H$101,3,FALSE))</f>
        <v/>
      </c>
      <c r="E258" s="10" t="str">
        <f>IF(A258="","",VLOOKUP(A258,'Cadastro Membros'!$A$3:$H$101,4,FALSE))</f>
        <v/>
      </c>
      <c r="F258" s="10" t="str">
        <f>IF(A258="","",VLOOKUP(A258,'Cadastro Membros'!$A$3:$H$101,5,FALSE))</f>
        <v/>
      </c>
      <c r="G258" s="36"/>
      <c r="H258" s="36"/>
      <c r="I258" s="36"/>
      <c r="J258" s="36"/>
    </row>
    <row r="259" spans="1:10" x14ac:dyDescent="0.25">
      <c r="A259" s="37"/>
      <c r="B259" s="81"/>
      <c r="C259" s="9" t="str">
        <f>IF(A259="","",VLOOKUP(A259,'Cadastro Membros'!$A$3:$H$101,2,FALSE))</f>
        <v/>
      </c>
      <c r="D259" s="10" t="str">
        <f>IF(A259="","",VLOOKUP(A259,'Cadastro Membros'!$A$3:$H$101,3,FALSE))</f>
        <v/>
      </c>
      <c r="E259" s="10" t="str">
        <f>IF(A259="","",VLOOKUP(A259,'Cadastro Membros'!$A$3:$H$101,4,FALSE))</f>
        <v/>
      </c>
      <c r="F259" s="10" t="str">
        <f>IF(A259="","",VLOOKUP(A259,'Cadastro Membros'!$A$3:$H$101,5,FALSE))</f>
        <v/>
      </c>
      <c r="G259" s="36"/>
      <c r="H259" s="36"/>
      <c r="I259" s="36"/>
      <c r="J259" s="36"/>
    </row>
    <row r="260" spans="1:10" x14ac:dyDescent="0.25">
      <c r="A260" s="37"/>
      <c r="B260" s="81"/>
      <c r="C260" s="9" t="str">
        <f>IF(A260="","",VLOOKUP(A260,'Cadastro Membros'!$A$3:$H$101,2,FALSE))</f>
        <v/>
      </c>
      <c r="D260" s="10" t="str">
        <f>IF(A260="","",VLOOKUP(A260,'Cadastro Membros'!$A$3:$H$101,3,FALSE))</f>
        <v/>
      </c>
      <c r="E260" s="10" t="str">
        <f>IF(A260="","",VLOOKUP(A260,'Cadastro Membros'!$A$3:$H$101,4,FALSE))</f>
        <v/>
      </c>
      <c r="F260" s="10" t="str">
        <f>IF(A260="","",VLOOKUP(A260,'Cadastro Membros'!$A$3:$H$101,5,FALSE))</f>
        <v/>
      </c>
      <c r="G260" s="36"/>
      <c r="H260" s="36"/>
      <c r="I260" s="36"/>
      <c r="J260" s="36"/>
    </row>
    <row r="261" spans="1:10" x14ac:dyDescent="0.25">
      <c r="A261" s="37"/>
      <c r="B261" s="81"/>
      <c r="C261" s="9" t="str">
        <f>IF(A261="","",VLOOKUP(A261,'Cadastro Membros'!$A$3:$H$101,2,FALSE))</f>
        <v/>
      </c>
      <c r="D261" s="10" t="str">
        <f>IF(A261="","",VLOOKUP(A261,'Cadastro Membros'!$A$3:$H$101,3,FALSE))</f>
        <v/>
      </c>
      <c r="E261" s="10" t="str">
        <f>IF(A261="","",VLOOKUP(A261,'Cadastro Membros'!$A$3:$H$101,4,FALSE))</f>
        <v/>
      </c>
      <c r="F261" s="10" t="str">
        <f>IF(A261="","",VLOOKUP(A261,'Cadastro Membros'!$A$3:$H$101,5,FALSE))</f>
        <v/>
      </c>
      <c r="G261" s="36"/>
      <c r="H261" s="36"/>
      <c r="I261" s="36"/>
      <c r="J261" s="36"/>
    </row>
    <row r="262" spans="1:10" x14ac:dyDescent="0.25">
      <c r="A262" s="37"/>
      <c r="B262" s="81"/>
      <c r="C262" s="9" t="str">
        <f>IF(A262="","",VLOOKUP(A262,'Cadastro Membros'!$A$3:$H$101,2,FALSE))</f>
        <v/>
      </c>
      <c r="D262" s="10" t="str">
        <f>IF(A262="","",VLOOKUP(A262,'Cadastro Membros'!$A$3:$H$101,3,FALSE))</f>
        <v/>
      </c>
      <c r="E262" s="10" t="str">
        <f>IF(A262="","",VLOOKUP(A262,'Cadastro Membros'!$A$3:$H$101,4,FALSE))</f>
        <v/>
      </c>
      <c r="F262" s="10" t="str">
        <f>IF(A262="","",VLOOKUP(A262,'Cadastro Membros'!$A$3:$H$101,5,FALSE))</f>
        <v/>
      </c>
      <c r="G262" s="36"/>
      <c r="H262" s="36"/>
      <c r="I262" s="36"/>
      <c r="J262" s="36"/>
    </row>
    <row r="263" spans="1:10" x14ac:dyDescent="0.25">
      <c r="A263" s="37"/>
      <c r="B263" s="81"/>
      <c r="C263" s="9" t="str">
        <f>IF(A263="","",VLOOKUP(A263,'Cadastro Membros'!$A$3:$H$101,2,FALSE))</f>
        <v/>
      </c>
      <c r="D263" s="10" t="str">
        <f>IF(A263="","",VLOOKUP(A263,'Cadastro Membros'!$A$3:$H$101,3,FALSE))</f>
        <v/>
      </c>
      <c r="E263" s="10" t="str">
        <f>IF(A263="","",VLOOKUP(A263,'Cadastro Membros'!$A$3:$H$101,4,FALSE))</f>
        <v/>
      </c>
      <c r="F263" s="10" t="str">
        <f>IF(A263="","",VLOOKUP(A263,'Cadastro Membros'!$A$3:$H$101,5,FALSE))</f>
        <v/>
      </c>
      <c r="G263" s="36"/>
      <c r="H263" s="36"/>
      <c r="I263" s="36"/>
      <c r="J263" s="36"/>
    </row>
    <row r="264" spans="1:10" x14ac:dyDescent="0.25">
      <c r="A264" s="37"/>
      <c r="B264" s="81"/>
      <c r="C264" s="9" t="str">
        <f>IF(A264="","",VLOOKUP(A264,'Cadastro Membros'!$A$3:$H$101,2,FALSE))</f>
        <v/>
      </c>
      <c r="D264" s="10" t="str">
        <f>IF(A264="","",VLOOKUP(A264,'Cadastro Membros'!$A$3:$H$101,3,FALSE))</f>
        <v/>
      </c>
      <c r="E264" s="10" t="str">
        <f>IF(A264="","",VLOOKUP(A264,'Cadastro Membros'!$A$3:$H$101,4,FALSE))</f>
        <v/>
      </c>
      <c r="F264" s="10" t="str">
        <f>IF(A264="","",VLOOKUP(A264,'Cadastro Membros'!$A$3:$H$101,5,FALSE))</f>
        <v/>
      </c>
      <c r="G264" s="36"/>
      <c r="H264" s="36"/>
      <c r="I264" s="36"/>
      <c r="J264" s="36"/>
    </row>
    <row r="265" spans="1:10" x14ac:dyDescent="0.25">
      <c r="A265" s="37"/>
      <c r="B265" s="81"/>
      <c r="C265" s="9" t="str">
        <f>IF(A265="","",VLOOKUP(A265,'Cadastro Membros'!$A$3:$H$101,2,FALSE))</f>
        <v/>
      </c>
      <c r="D265" s="10" t="str">
        <f>IF(A265="","",VLOOKUP(A265,'Cadastro Membros'!$A$3:$H$101,3,FALSE))</f>
        <v/>
      </c>
      <c r="E265" s="10" t="str">
        <f>IF(A265="","",VLOOKUP(A265,'Cadastro Membros'!$A$3:$H$101,4,FALSE))</f>
        <v/>
      </c>
      <c r="F265" s="10" t="str">
        <f>IF(A265="","",VLOOKUP(A265,'Cadastro Membros'!$A$3:$H$101,5,FALSE))</f>
        <v/>
      </c>
      <c r="G265" s="36"/>
      <c r="H265" s="36"/>
      <c r="I265" s="36"/>
      <c r="J265" s="36"/>
    </row>
    <row r="266" spans="1:10" x14ac:dyDescent="0.25">
      <c r="A266" s="37"/>
      <c r="B266" s="81"/>
      <c r="C266" s="9" t="str">
        <f>IF(A266="","",VLOOKUP(A266,'Cadastro Membros'!$A$3:$H$101,2,FALSE))</f>
        <v/>
      </c>
      <c r="D266" s="10" t="str">
        <f>IF(A266="","",VLOOKUP(A266,'Cadastro Membros'!$A$3:$H$101,3,FALSE))</f>
        <v/>
      </c>
      <c r="E266" s="10" t="str">
        <f>IF(A266="","",VLOOKUP(A266,'Cadastro Membros'!$A$3:$H$101,4,FALSE))</f>
        <v/>
      </c>
      <c r="F266" s="10" t="str">
        <f>IF(A266="","",VLOOKUP(A266,'Cadastro Membros'!$A$3:$H$101,5,FALSE))</f>
        <v/>
      </c>
      <c r="G266" s="36"/>
      <c r="H266" s="36"/>
      <c r="I266" s="36"/>
      <c r="J266" s="36"/>
    </row>
    <row r="267" spans="1:10" x14ac:dyDescent="0.25">
      <c r="A267" s="37"/>
      <c r="B267" s="81"/>
      <c r="C267" s="9" t="str">
        <f>IF(A267="","",VLOOKUP(A267,'Cadastro Membros'!$A$3:$H$101,2,FALSE))</f>
        <v/>
      </c>
      <c r="D267" s="10" t="str">
        <f>IF(A267="","",VLOOKUP(A267,'Cadastro Membros'!$A$3:$H$101,3,FALSE))</f>
        <v/>
      </c>
      <c r="E267" s="10" t="str">
        <f>IF(A267="","",VLOOKUP(A267,'Cadastro Membros'!$A$3:$H$101,4,FALSE))</f>
        <v/>
      </c>
      <c r="F267" s="10" t="str">
        <f>IF(A267="","",VLOOKUP(A267,'Cadastro Membros'!$A$3:$H$101,5,FALSE))</f>
        <v/>
      </c>
      <c r="G267" s="36"/>
      <c r="H267" s="36"/>
      <c r="I267" s="36"/>
      <c r="J267" s="36"/>
    </row>
    <row r="268" spans="1:10" x14ac:dyDescent="0.25">
      <c r="A268" s="37"/>
      <c r="B268" s="81"/>
      <c r="C268" s="9" t="str">
        <f>IF(A268="","",VLOOKUP(A268,'Cadastro Membros'!$A$3:$H$101,2,FALSE))</f>
        <v/>
      </c>
      <c r="D268" s="10" t="str">
        <f>IF(A268="","",VLOOKUP(A268,'Cadastro Membros'!$A$3:$H$101,3,FALSE))</f>
        <v/>
      </c>
      <c r="E268" s="10" t="str">
        <f>IF(A268="","",VLOOKUP(A268,'Cadastro Membros'!$A$3:$H$101,4,FALSE))</f>
        <v/>
      </c>
      <c r="F268" s="10" t="str">
        <f>IF(A268="","",VLOOKUP(A268,'Cadastro Membros'!$A$3:$H$101,5,FALSE))</f>
        <v/>
      </c>
      <c r="G268" s="36"/>
      <c r="H268" s="36"/>
      <c r="I268" s="36"/>
      <c r="J268" s="36"/>
    </row>
    <row r="269" spans="1:10" x14ac:dyDescent="0.25">
      <c r="A269" s="37"/>
      <c r="B269" s="81"/>
      <c r="C269" s="9" t="str">
        <f>IF(A269="","",VLOOKUP(A269,'Cadastro Membros'!$A$3:$H$101,2,FALSE))</f>
        <v/>
      </c>
      <c r="D269" s="10" t="str">
        <f>IF(A269="","",VLOOKUP(A269,'Cadastro Membros'!$A$3:$H$101,3,FALSE))</f>
        <v/>
      </c>
      <c r="E269" s="10" t="str">
        <f>IF(A269="","",VLOOKUP(A269,'Cadastro Membros'!$A$3:$H$101,4,FALSE))</f>
        <v/>
      </c>
      <c r="F269" s="10" t="str">
        <f>IF(A269="","",VLOOKUP(A269,'Cadastro Membros'!$A$3:$H$101,5,FALSE))</f>
        <v/>
      </c>
      <c r="G269" s="36"/>
      <c r="H269" s="36"/>
      <c r="I269" s="36"/>
      <c r="J269" s="36"/>
    </row>
    <row r="270" spans="1:10" x14ac:dyDescent="0.25">
      <c r="A270" s="37"/>
      <c r="B270" s="81"/>
      <c r="C270" s="9" t="str">
        <f>IF(A270="","",VLOOKUP(A270,'Cadastro Membros'!$A$3:$H$101,2,FALSE))</f>
        <v/>
      </c>
      <c r="D270" s="10" t="str">
        <f>IF(A270="","",VLOOKUP(A270,'Cadastro Membros'!$A$3:$H$101,3,FALSE))</f>
        <v/>
      </c>
      <c r="E270" s="10" t="str">
        <f>IF(A270="","",VLOOKUP(A270,'Cadastro Membros'!$A$3:$H$101,4,FALSE))</f>
        <v/>
      </c>
      <c r="F270" s="10" t="str">
        <f>IF(A270="","",VLOOKUP(A270,'Cadastro Membros'!$A$3:$H$101,5,FALSE))</f>
        <v/>
      </c>
      <c r="G270" s="36"/>
      <c r="H270" s="36"/>
      <c r="I270" s="36"/>
      <c r="J270" s="36"/>
    </row>
    <row r="271" spans="1:10" x14ac:dyDescent="0.25">
      <c r="A271" s="37"/>
      <c r="B271" s="81"/>
      <c r="C271" s="9" t="str">
        <f>IF(A271="","",VLOOKUP(A271,'Cadastro Membros'!$A$3:$H$101,2,FALSE))</f>
        <v/>
      </c>
      <c r="D271" s="10" t="str">
        <f>IF(A271="","",VLOOKUP(A271,'Cadastro Membros'!$A$3:$H$101,3,FALSE))</f>
        <v/>
      </c>
      <c r="E271" s="10" t="str">
        <f>IF(A271="","",VLOOKUP(A271,'Cadastro Membros'!$A$3:$H$101,4,FALSE))</f>
        <v/>
      </c>
      <c r="F271" s="10" t="str">
        <f>IF(A271="","",VLOOKUP(A271,'Cadastro Membros'!$A$3:$H$101,5,FALSE))</f>
        <v/>
      </c>
      <c r="G271" s="36"/>
      <c r="H271" s="36"/>
      <c r="I271" s="36"/>
      <c r="J271" s="36"/>
    </row>
    <row r="272" spans="1:10" x14ac:dyDescent="0.25">
      <c r="A272" s="37"/>
      <c r="B272" s="81"/>
      <c r="C272" s="9" t="str">
        <f>IF(A272="","",VLOOKUP(A272,'Cadastro Membros'!$A$3:$H$101,2,FALSE))</f>
        <v/>
      </c>
      <c r="D272" s="10" t="str">
        <f>IF(A272="","",VLOOKUP(A272,'Cadastro Membros'!$A$3:$H$101,3,FALSE))</f>
        <v/>
      </c>
      <c r="E272" s="10" t="str">
        <f>IF(A272="","",VLOOKUP(A272,'Cadastro Membros'!$A$3:$H$101,4,FALSE))</f>
        <v/>
      </c>
      <c r="F272" s="10" t="str">
        <f>IF(A272="","",VLOOKUP(A272,'Cadastro Membros'!$A$3:$H$101,5,FALSE))</f>
        <v/>
      </c>
      <c r="G272" s="36"/>
      <c r="H272" s="36"/>
      <c r="I272" s="36"/>
      <c r="J272" s="36"/>
    </row>
    <row r="273" spans="1:10" x14ac:dyDescent="0.25">
      <c r="A273" s="37"/>
      <c r="B273" s="81"/>
      <c r="C273" s="9" t="str">
        <f>IF(A273="","",VLOOKUP(A273,'Cadastro Membros'!$A$3:$H$101,2,FALSE))</f>
        <v/>
      </c>
      <c r="D273" s="10" t="str">
        <f>IF(A273="","",VLOOKUP(A273,'Cadastro Membros'!$A$3:$H$101,3,FALSE))</f>
        <v/>
      </c>
      <c r="E273" s="10" t="str">
        <f>IF(A273="","",VLOOKUP(A273,'Cadastro Membros'!$A$3:$H$101,4,FALSE))</f>
        <v/>
      </c>
      <c r="F273" s="10" t="str">
        <f>IF(A273="","",VLOOKUP(A273,'Cadastro Membros'!$A$3:$H$101,5,FALSE))</f>
        <v/>
      </c>
      <c r="G273" s="36"/>
      <c r="H273" s="36"/>
      <c r="I273" s="36"/>
      <c r="J273" s="36"/>
    </row>
    <row r="274" spans="1:10" x14ac:dyDescent="0.25">
      <c r="A274" s="37"/>
      <c r="B274" s="81"/>
      <c r="C274" s="9" t="str">
        <f>IF(A274="","",VLOOKUP(A274,'Cadastro Membros'!$A$3:$H$101,2,FALSE))</f>
        <v/>
      </c>
      <c r="D274" s="10" t="str">
        <f>IF(A274="","",VLOOKUP(A274,'Cadastro Membros'!$A$3:$H$101,3,FALSE))</f>
        <v/>
      </c>
      <c r="E274" s="10" t="str">
        <f>IF(A274="","",VLOOKUP(A274,'Cadastro Membros'!$A$3:$H$101,4,FALSE))</f>
        <v/>
      </c>
      <c r="F274" s="10" t="str">
        <f>IF(A274="","",VLOOKUP(A274,'Cadastro Membros'!$A$3:$H$101,5,FALSE))</f>
        <v/>
      </c>
      <c r="G274" s="36"/>
      <c r="H274" s="36"/>
      <c r="I274" s="36"/>
      <c r="J274" s="36"/>
    </row>
    <row r="275" spans="1:10" x14ac:dyDescent="0.25">
      <c r="A275" s="37"/>
      <c r="B275" s="81"/>
      <c r="C275" s="9" t="str">
        <f>IF(A275="","",VLOOKUP(A275,'Cadastro Membros'!$A$3:$H$101,2,FALSE))</f>
        <v/>
      </c>
      <c r="D275" s="10" t="str">
        <f>IF(A275="","",VLOOKUP(A275,'Cadastro Membros'!$A$3:$H$101,3,FALSE))</f>
        <v/>
      </c>
      <c r="E275" s="10" t="str">
        <f>IF(A275="","",VLOOKUP(A275,'Cadastro Membros'!$A$3:$H$101,4,FALSE))</f>
        <v/>
      </c>
      <c r="F275" s="10" t="str">
        <f>IF(A275="","",VLOOKUP(A275,'Cadastro Membros'!$A$3:$H$101,5,FALSE))</f>
        <v/>
      </c>
      <c r="G275" s="36"/>
      <c r="H275" s="36"/>
      <c r="I275" s="36"/>
      <c r="J275" s="36"/>
    </row>
    <row r="276" spans="1:10" x14ac:dyDescent="0.25">
      <c r="A276" s="37"/>
      <c r="B276" s="81"/>
      <c r="C276" s="9" t="str">
        <f>IF(A276="","",VLOOKUP(A276,'Cadastro Membros'!$A$3:$H$101,2,FALSE))</f>
        <v/>
      </c>
      <c r="D276" s="10" t="str">
        <f>IF(A276="","",VLOOKUP(A276,'Cadastro Membros'!$A$3:$H$101,3,FALSE))</f>
        <v/>
      </c>
      <c r="E276" s="10" t="str">
        <f>IF(A276="","",VLOOKUP(A276,'Cadastro Membros'!$A$3:$H$101,4,FALSE))</f>
        <v/>
      </c>
      <c r="F276" s="10" t="str">
        <f>IF(A276="","",VLOOKUP(A276,'Cadastro Membros'!$A$3:$H$101,5,FALSE))</f>
        <v/>
      </c>
      <c r="G276" s="36"/>
      <c r="H276" s="36"/>
      <c r="I276" s="36"/>
      <c r="J276" s="36"/>
    </row>
    <row r="277" spans="1:10" x14ac:dyDescent="0.25">
      <c r="A277" s="37"/>
      <c r="B277" s="81"/>
      <c r="C277" s="9" t="str">
        <f>IF(A277="","",VLOOKUP(A277,'Cadastro Membros'!$A$3:$H$101,2,FALSE))</f>
        <v/>
      </c>
      <c r="D277" s="10" t="str">
        <f>IF(A277="","",VLOOKUP(A277,'Cadastro Membros'!$A$3:$H$101,3,FALSE))</f>
        <v/>
      </c>
      <c r="E277" s="10" t="str">
        <f>IF(A277="","",VLOOKUP(A277,'Cadastro Membros'!$A$3:$H$101,4,FALSE))</f>
        <v/>
      </c>
      <c r="F277" s="10" t="str">
        <f>IF(A277="","",VLOOKUP(A277,'Cadastro Membros'!$A$3:$H$101,5,FALSE))</f>
        <v/>
      </c>
      <c r="G277" s="36"/>
      <c r="H277" s="36"/>
      <c r="I277" s="36"/>
      <c r="J277" s="36"/>
    </row>
    <row r="278" spans="1:10" x14ac:dyDescent="0.25">
      <c r="A278" s="37"/>
      <c r="B278" s="81"/>
      <c r="C278" s="9" t="str">
        <f>IF(A278="","",VLOOKUP(A278,'Cadastro Membros'!$A$3:$H$101,2,FALSE))</f>
        <v/>
      </c>
      <c r="D278" s="10" t="str">
        <f>IF(A278="","",VLOOKUP(A278,'Cadastro Membros'!$A$3:$H$101,3,FALSE))</f>
        <v/>
      </c>
      <c r="E278" s="10" t="str">
        <f>IF(A278="","",VLOOKUP(A278,'Cadastro Membros'!$A$3:$H$101,4,FALSE))</f>
        <v/>
      </c>
      <c r="F278" s="10" t="str">
        <f>IF(A278="","",VLOOKUP(A278,'Cadastro Membros'!$A$3:$H$101,5,FALSE))</f>
        <v/>
      </c>
      <c r="G278" s="36"/>
      <c r="H278" s="36"/>
      <c r="I278" s="36"/>
      <c r="J278" s="36"/>
    </row>
    <row r="279" spans="1:10" x14ac:dyDescent="0.25">
      <c r="A279" s="37"/>
      <c r="B279" s="81"/>
      <c r="C279" s="9" t="str">
        <f>IF(A279="","",VLOOKUP(A279,'Cadastro Membros'!$A$3:$H$101,2,FALSE))</f>
        <v/>
      </c>
      <c r="D279" s="10" t="str">
        <f>IF(A279="","",VLOOKUP(A279,'Cadastro Membros'!$A$3:$H$101,3,FALSE))</f>
        <v/>
      </c>
      <c r="E279" s="10" t="str">
        <f>IF(A279="","",VLOOKUP(A279,'Cadastro Membros'!$A$3:$H$101,4,FALSE))</f>
        <v/>
      </c>
      <c r="F279" s="10" t="str">
        <f>IF(A279="","",VLOOKUP(A279,'Cadastro Membros'!$A$3:$H$101,5,FALSE))</f>
        <v/>
      </c>
      <c r="G279" s="36"/>
      <c r="H279" s="36"/>
      <c r="I279" s="36"/>
      <c r="J279" s="36"/>
    </row>
    <row r="280" spans="1:10" x14ac:dyDescent="0.25">
      <c r="A280" s="37"/>
      <c r="B280" s="81"/>
      <c r="C280" s="9" t="str">
        <f>IF(A280="","",VLOOKUP(A280,'Cadastro Membros'!$A$3:$H$101,2,FALSE))</f>
        <v/>
      </c>
      <c r="D280" s="10" t="str">
        <f>IF(A280="","",VLOOKUP(A280,'Cadastro Membros'!$A$3:$H$101,3,FALSE))</f>
        <v/>
      </c>
      <c r="E280" s="10" t="str">
        <f>IF(A280="","",VLOOKUP(A280,'Cadastro Membros'!$A$3:$H$101,4,FALSE))</f>
        <v/>
      </c>
      <c r="F280" s="10" t="str">
        <f>IF(A280="","",VLOOKUP(A280,'Cadastro Membros'!$A$3:$H$101,5,FALSE))</f>
        <v/>
      </c>
      <c r="G280" s="36"/>
      <c r="H280" s="36"/>
      <c r="I280" s="36"/>
      <c r="J280" s="36"/>
    </row>
    <row r="281" spans="1:10" x14ac:dyDescent="0.25">
      <c r="A281" s="37"/>
      <c r="B281" s="81"/>
      <c r="C281" s="9" t="str">
        <f>IF(A281="","",VLOOKUP(A281,'Cadastro Membros'!$A$3:$H$101,2,FALSE))</f>
        <v/>
      </c>
      <c r="D281" s="10" t="str">
        <f>IF(A281="","",VLOOKUP(A281,'Cadastro Membros'!$A$3:$H$101,3,FALSE))</f>
        <v/>
      </c>
      <c r="E281" s="10" t="str">
        <f>IF(A281="","",VLOOKUP(A281,'Cadastro Membros'!$A$3:$H$101,4,FALSE))</f>
        <v/>
      </c>
      <c r="F281" s="10" t="str">
        <f>IF(A281="","",VLOOKUP(A281,'Cadastro Membros'!$A$3:$H$101,5,FALSE))</f>
        <v/>
      </c>
      <c r="G281" s="36"/>
      <c r="H281" s="36"/>
      <c r="I281" s="36"/>
      <c r="J281" s="36"/>
    </row>
    <row r="282" spans="1:10" x14ac:dyDescent="0.25">
      <c r="A282" s="37"/>
      <c r="B282" s="81"/>
      <c r="C282" s="9" t="str">
        <f>IF(A282="","",VLOOKUP(A282,'Cadastro Membros'!$A$3:$H$101,2,FALSE))</f>
        <v/>
      </c>
      <c r="D282" s="10" t="str">
        <f>IF(A282="","",VLOOKUP(A282,'Cadastro Membros'!$A$3:$H$101,3,FALSE))</f>
        <v/>
      </c>
      <c r="E282" s="10" t="str">
        <f>IF(A282="","",VLOOKUP(A282,'Cadastro Membros'!$A$3:$H$101,4,FALSE))</f>
        <v/>
      </c>
      <c r="F282" s="10" t="str">
        <f>IF(A282="","",VLOOKUP(A282,'Cadastro Membros'!$A$3:$H$101,5,FALSE))</f>
        <v/>
      </c>
      <c r="G282" s="36"/>
      <c r="H282" s="36"/>
      <c r="I282" s="36"/>
      <c r="J282" s="36"/>
    </row>
    <row r="283" spans="1:10" x14ac:dyDescent="0.25">
      <c r="A283" s="37"/>
      <c r="B283" s="81"/>
      <c r="C283" s="9" t="str">
        <f>IF(A283="","",VLOOKUP(A283,'Cadastro Membros'!$A$3:$H$101,2,FALSE))</f>
        <v/>
      </c>
      <c r="D283" s="10" t="str">
        <f>IF(A283="","",VLOOKUP(A283,'Cadastro Membros'!$A$3:$H$101,3,FALSE))</f>
        <v/>
      </c>
      <c r="E283" s="10" t="str">
        <f>IF(A283="","",VLOOKUP(A283,'Cadastro Membros'!$A$3:$H$101,4,FALSE))</f>
        <v/>
      </c>
      <c r="F283" s="10" t="str">
        <f>IF(A283="","",VLOOKUP(A283,'Cadastro Membros'!$A$3:$H$101,5,FALSE))</f>
        <v/>
      </c>
      <c r="G283" s="36"/>
      <c r="H283" s="36"/>
      <c r="I283" s="36"/>
      <c r="J283" s="36"/>
    </row>
    <row r="284" spans="1:10" x14ac:dyDescent="0.25">
      <c r="A284" s="37"/>
      <c r="B284" s="81"/>
      <c r="C284" s="9" t="str">
        <f>IF(A284="","",VLOOKUP(A284,'Cadastro Membros'!$A$3:$H$101,2,FALSE))</f>
        <v/>
      </c>
      <c r="D284" s="10" t="str">
        <f>IF(A284="","",VLOOKUP(A284,'Cadastro Membros'!$A$3:$H$101,3,FALSE))</f>
        <v/>
      </c>
      <c r="E284" s="10" t="str">
        <f>IF(A284="","",VLOOKUP(A284,'Cadastro Membros'!$A$3:$H$101,4,FALSE))</f>
        <v/>
      </c>
      <c r="F284" s="10" t="str">
        <f>IF(A284="","",VLOOKUP(A284,'Cadastro Membros'!$A$3:$H$101,5,FALSE))</f>
        <v/>
      </c>
      <c r="G284" s="36"/>
      <c r="H284" s="36"/>
      <c r="I284" s="36"/>
      <c r="J284" s="36"/>
    </row>
    <row r="285" spans="1:10" x14ac:dyDescent="0.25">
      <c r="A285" s="37"/>
      <c r="B285" s="81"/>
      <c r="C285" s="9" t="str">
        <f>IF(A285="","",VLOOKUP(A285,'Cadastro Membros'!$A$3:$H$101,2,FALSE))</f>
        <v/>
      </c>
      <c r="D285" s="10" t="str">
        <f>IF(A285="","",VLOOKUP(A285,'Cadastro Membros'!$A$3:$H$101,3,FALSE))</f>
        <v/>
      </c>
      <c r="E285" s="10" t="str">
        <f>IF(A285="","",VLOOKUP(A285,'Cadastro Membros'!$A$3:$H$101,4,FALSE))</f>
        <v/>
      </c>
      <c r="F285" s="10" t="str">
        <f>IF(A285="","",VLOOKUP(A285,'Cadastro Membros'!$A$3:$H$101,5,FALSE))</f>
        <v/>
      </c>
      <c r="G285" s="36"/>
      <c r="H285" s="36"/>
      <c r="I285" s="36"/>
      <c r="J285" s="36"/>
    </row>
    <row r="286" spans="1:10" x14ac:dyDescent="0.25">
      <c r="A286" s="37"/>
      <c r="B286" s="81"/>
      <c r="C286" s="9" t="str">
        <f>IF(A286="","",VLOOKUP(A286,'Cadastro Membros'!$A$3:$H$101,2,FALSE))</f>
        <v/>
      </c>
      <c r="D286" s="10" t="str">
        <f>IF(A286="","",VLOOKUP(A286,'Cadastro Membros'!$A$3:$H$101,3,FALSE))</f>
        <v/>
      </c>
      <c r="E286" s="10" t="str">
        <f>IF(A286="","",VLOOKUP(A286,'Cadastro Membros'!$A$3:$H$101,4,FALSE))</f>
        <v/>
      </c>
      <c r="F286" s="10" t="str">
        <f>IF(A286="","",VLOOKUP(A286,'Cadastro Membros'!$A$3:$H$101,5,FALSE))</f>
        <v/>
      </c>
      <c r="G286" s="36"/>
      <c r="H286" s="36"/>
      <c r="I286" s="36"/>
      <c r="J286" s="36"/>
    </row>
    <row r="287" spans="1:10" x14ac:dyDescent="0.25">
      <c r="A287" s="37"/>
      <c r="B287" s="81"/>
      <c r="C287" s="9" t="str">
        <f>IF(A287="","",VLOOKUP(A287,'Cadastro Membros'!$A$3:$H$101,2,FALSE))</f>
        <v/>
      </c>
      <c r="D287" s="10" t="str">
        <f>IF(A287="","",VLOOKUP(A287,'Cadastro Membros'!$A$3:$H$101,3,FALSE))</f>
        <v/>
      </c>
      <c r="E287" s="10" t="str">
        <f>IF(A287="","",VLOOKUP(A287,'Cadastro Membros'!$A$3:$H$101,4,FALSE))</f>
        <v/>
      </c>
      <c r="F287" s="10" t="str">
        <f>IF(A287="","",VLOOKUP(A287,'Cadastro Membros'!$A$3:$H$101,5,FALSE))</f>
        <v/>
      </c>
      <c r="G287" s="36"/>
      <c r="H287" s="36"/>
      <c r="I287" s="36"/>
      <c r="J287" s="36"/>
    </row>
    <row r="288" spans="1:10" x14ac:dyDescent="0.25">
      <c r="A288" s="37"/>
      <c r="B288" s="81"/>
      <c r="C288" s="9" t="str">
        <f>IF(A288="","",VLOOKUP(A288,'Cadastro Membros'!$A$3:$H$101,2,FALSE))</f>
        <v/>
      </c>
      <c r="D288" s="10" t="str">
        <f>IF(A288="","",VLOOKUP(A288,'Cadastro Membros'!$A$3:$H$101,3,FALSE))</f>
        <v/>
      </c>
      <c r="E288" s="10" t="str">
        <f>IF(A288="","",VLOOKUP(A288,'Cadastro Membros'!$A$3:$H$101,4,FALSE))</f>
        <v/>
      </c>
      <c r="F288" s="10" t="str">
        <f>IF(A288="","",VLOOKUP(A288,'Cadastro Membros'!$A$3:$H$101,5,FALSE))</f>
        <v/>
      </c>
      <c r="G288" s="36"/>
      <c r="H288" s="36"/>
      <c r="I288" s="36"/>
      <c r="J288" s="36"/>
    </row>
    <row r="289" spans="1:10" x14ac:dyDescent="0.25">
      <c r="A289" s="37"/>
      <c r="B289" s="81"/>
      <c r="C289" s="9" t="str">
        <f>IF(A289="","",VLOOKUP(A289,'Cadastro Membros'!$A$3:$H$101,2,FALSE))</f>
        <v/>
      </c>
      <c r="D289" s="10" t="str">
        <f>IF(A289="","",VLOOKUP(A289,'Cadastro Membros'!$A$3:$H$101,3,FALSE))</f>
        <v/>
      </c>
      <c r="E289" s="10" t="str">
        <f>IF(A289="","",VLOOKUP(A289,'Cadastro Membros'!$A$3:$H$101,4,FALSE))</f>
        <v/>
      </c>
      <c r="F289" s="10" t="str">
        <f>IF(A289="","",VLOOKUP(A289,'Cadastro Membros'!$A$3:$H$101,5,FALSE))</f>
        <v/>
      </c>
      <c r="G289" s="36"/>
      <c r="H289" s="36"/>
      <c r="I289" s="36"/>
      <c r="J289" s="36"/>
    </row>
    <row r="290" spans="1:10" x14ac:dyDescent="0.25">
      <c r="A290" s="37"/>
      <c r="B290" s="81"/>
      <c r="C290" s="9" t="str">
        <f>IF(A290="","",VLOOKUP(A290,'Cadastro Membros'!$A$3:$H$101,2,FALSE))</f>
        <v/>
      </c>
      <c r="D290" s="10" t="str">
        <f>IF(A290="","",VLOOKUP(A290,'Cadastro Membros'!$A$3:$H$101,3,FALSE))</f>
        <v/>
      </c>
      <c r="E290" s="10" t="str">
        <f>IF(A290="","",VLOOKUP(A290,'Cadastro Membros'!$A$3:$H$101,4,FALSE))</f>
        <v/>
      </c>
      <c r="F290" s="10" t="str">
        <f>IF(A290="","",VLOOKUP(A290,'Cadastro Membros'!$A$3:$H$101,5,FALSE))</f>
        <v/>
      </c>
      <c r="G290" s="36"/>
      <c r="H290" s="36"/>
      <c r="I290" s="36"/>
      <c r="J290" s="36"/>
    </row>
    <row r="291" spans="1:10" x14ac:dyDescent="0.25">
      <c r="A291" s="37"/>
      <c r="B291" s="81"/>
      <c r="C291" s="9" t="str">
        <f>IF(A291="","",VLOOKUP(A291,'Cadastro Membros'!$A$3:$H$101,2,FALSE))</f>
        <v/>
      </c>
      <c r="D291" s="10" t="str">
        <f>IF(A291="","",VLOOKUP(A291,'Cadastro Membros'!$A$3:$H$101,3,FALSE))</f>
        <v/>
      </c>
      <c r="E291" s="10" t="str">
        <f>IF(A291="","",VLOOKUP(A291,'Cadastro Membros'!$A$3:$H$101,4,FALSE))</f>
        <v/>
      </c>
      <c r="F291" s="10" t="str">
        <f>IF(A291="","",VLOOKUP(A291,'Cadastro Membros'!$A$3:$H$101,5,FALSE))</f>
        <v/>
      </c>
      <c r="G291" s="36"/>
      <c r="H291" s="36"/>
      <c r="I291" s="36"/>
      <c r="J291" s="36"/>
    </row>
    <row r="292" spans="1:10" x14ac:dyDescent="0.25">
      <c r="A292" s="37"/>
      <c r="B292" s="81"/>
      <c r="C292" s="9" t="str">
        <f>IF(A292="","",VLOOKUP(A292,'Cadastro Membros'!$A$3:$H$101,2,FALSE))</f>
        <v/>
      </c>
      <c r="D292" s="10" t="str">
        <f>IF(A292="","",VLOOKUP(A292,'Cadastro Membros'!$A$3:$H$101,3,FALSE))</f>
        <v/>
      </c>
      <c r="E292" s="10" t="str">
        <f>IF(A292="","",VLOOKUP(A292,'Cadastro Membros'!$A$3:$H$101,4,FALSE))</f>
        <v/>
      </c>
      <c r="F292" s="10" t="str">
        <f>IF(A292="","",VLOOKUP(A292,'Cadastro Membros'!$A$3:$H$101,5,FALSE))</f>
        <v/>
      </c>
      <c r="G292" s="36"/>
      <c r="H292" s="36"/>
      <c r="I292" s="36"/>
      <c r="J292" s="36"/>
    </row>
    <row r="293" spans="1:10" x14ac:dyDescent="0.25">
      <c r="A293" s="37"/>
      <c r="B293" s="81"/>
      <c r="C293" s="9" t="str">
        <f>IF(A293="","",VLOOKUP(A293,'Cadastro Membros'!$A$3:$H$101,2,FALSE))</f>
        <v/>
      </c>
      <c r="D293" s="10" t="str">
        <f>IF(A293="","",VLOOKUP(A293,'Cadastro Membros'!$A$3:$H$101,3,FALSE))</f>
        <v/>
      </c>
      <c r="E293" s="10" t="str">
        <f>IF(A293="","",VLOOKUP(A293,'Cadastro Membros'!$A$3:$H$101,4,FALSE))</f>
        <v/>
      </c>
      <c r="F293" s="10" t="str">
        <f>IF(A293="","",VLOOKUP(A293,'Cadastro Membros'!$A$3:$H$101,5,FALSE))</f>
        <v/>
      </c>
      <c r="G293" s="36"/>
      <c r="H293" s="36"/>
      <c r="I293" s="36"/>
      <c r="J293" s="36"/>
    </row>
    <row r="294" spans="1:10" x14ac:dyDescent="0.25">
      <c r="A294" s="37"/>
      <c r="B294" s="81"/>
      <c r="C294" s="9" t="str">
        <f>IF(A294="","",VLOOKUP(A294,'Cadastro Membros'!$A$3:$H$101,2,FALSE))</f>
        <v/>
      </c>
      <c r="D294" s="10" t="str">
        <f>IF(A294="","",VLOOKUP(A294,'Cadastro Membros'!$A$3:$H$101,3,FALSE))</f>
        <v/>
      </c>
      <c r="E294" s="10" t="str">
        <f>IF(A294="","",VLOOKUP(A294,'Cadastro Membros'!$A$3:$H$101,4,FALSE))</f>
        <v/>
      </c>
      <c r="F294" s="10" t="str">
        <f>IF(A294="","",VLOOKUP(A294,'Cadastro Membros'!$A$3:$H$101,5,FALSE))</f>
        <v/>
      </c>
      <c r="G294" s="36"/>
      <c r="H294" s="36"/>
      <c r="I294" s="36"/>
      <c r="J294" s="36"/>
    </row>
    <row r="295" spans="1:10" x14ac:dyDescent="0.25">
      <c r="A295" s="37"/>
      <c r="B295" s="81"/>
      <c r="C295" s="9" t="str">
        <f>IF(A295="","",VLOOKUP(A295,'Cadastro Membros'!$A$3:$H$101,2,FALSE))</f>
        <v/>
      </c>
      <c r="D295" s="10" t="str">
        <f>IF(A295="","",VLOOKUP(A295,'Cadastro Membros'!$A$3:$H$101,3,FALSE))</f>
        <v/>
      </c>
      <c r="E295" s="10" t="str">
        <f>IF(A295="","",VLOOKUP(A295,'Cadastro Membros'!$A$3:$H$101,4,FALSE))</f>
        <v/>
      </c>
      <c r="F295" s="10" t="str">
        <f>IF(A295="","",VLOOKUP(A295,'Cadastro Membros'!$A$3:$H$101,5,FALSE))</f>
        <v/>
      </c>
      <c r="G295" s="36"/>
      <c r="H295" s="36"/>
      <c r="I295" s="36"/>
      <c r="J295" s="36"/>
    </row>
    <row r="296" spans="1:10" x14ac:dyDescent="0.25">
      <c r="A296" s="37"/>
      <c r="B296" s="81"/>
      <c r="C296" s="9" t="str">
        <f>IF(A296="","",VLOOKUP(A296,'Cadastro Membros'!$A$3:$H$101,2,FALSE))</f>
        <v/>
      </c>
      <c r="D296" s="10" t="str">
        <f>IF(A296="","",VLOOKUP(A296,'Cadastro Membros'!$A$3:$H$101,3,FALSE))</f>
        <v/>
      </c>
      <c r="E296" s="10" t="str">
        <f>IF(A296="","",VLOOKUP(A296,'Cadastro Membros'!$A$3:$H$101,4,FALSE))</f>
        <v/>
      </c>
      <c r="F296" s="10" t="str">
        <f>IF(A296="","",VLOOKUP(A296,'Cadastro Membros'!$A$3:$H$101,5,FALSE))</f>
        <v/>
      </c>
      <c r="G296" s="36"/>
      <c r="H296" s="36"/>
      <c r="I296" s="36"/>
      <c r="J296" s="36"/>
    </row>
    <row r="297" spans="1:10" x14ac:dyDescent="0.25">
      <c r="A297" s="37"/>
      <c r="B297" s="81"/>
      <c r="C297" s="9" t="str">
        <f>IF(A297="","",VLOOKUP(A297,'Cadastro Membros'!$A$3:$H$101,2,FALSE))</f>
        <v/>
      </c>
      <c r="D297" s="10" t="str">
        <f>IF(A297="","",VLOOKUP(A297,'Cadastro Membros'!$A$3:$H$101,3,FALSE))</f>
        <v/>
      </c>
      <c r="E297" s="10" t="str">
        <f>IF(A297="","",VLOOKUP(A297,'Cadastro Membros'!$A$3:$H$101,4,FALSE))</f>
        <v/>
      </c>
      <c r="F297" s="10" t="str">
        <f>IF(A297="","",VLOOKUP(A297,'Cadastro Membros'!$A$3:$H$101,5,FALSE))</f>
        <v/>
      </c>
      <c r="G297" s="36"/>
      <c r="H297" s="36"/>
      <c r="I297" s="36"/>
      <c r="J297" s="36"/>
    </row>
    <row r="298" spans="1:10" x14ac:dyDescent="0.25">
      <c r="A298" s="37"/>
      <c r="B298" s="81"/>
      <c r="C298" s="9" t="str">
        <f>IF(A298="","",VLOOKUP(A298,'Cadastro Membros'!$A$3:$H$101,2,FALSE))</f>
        <v/>
      </c>
      <c r="D298" s="10" t="str">
        <f>IF(A298="","",VLOOKUP(A298,'Cadastro Membros'!$A$3:$H$101,3,FALSE))</f>
        <v/>
      </c>
      <c r="E298" s="10" t="str">
        <f>IF(A298="","",VLOOKUP(A298,'Cadastro Membros'!$A$3:$H$101,4,FALSE))</f>
        <v/>
      </c>
      <c r="F298" s="10" t="str">
        <f>IF(A298="","",VLOOKUP(A298,'Cadastro Membros'!$A$3:$H$101,5,FALSE))</f>
        <v/>
      </c>
      <c r="G298" s="36"/>
      <c r="H298" s="36"/>
      <c r="I298" s="36"/>
      <c r="J298" s="36"/>
    </row>
    <row r="299" spans="1:10" x14ac:dyDescent="0.25">
      <c r="A299" s="37"/>
      <c r="B299" s="81"/>
      <c r="C299" s="9" t="str">
        <f>IF(A299="","",VLOOKUP(A299,'Cadastro Membros'!$A$3:$H$101,2,FALSE))</f>
        <v/>
      </c>
      <c r="D299" s="10" t="str">
        <f>IF(A299="","",VLOOKUP(A299,'Cadastro Membros'!$A$3:$H$101,3,FALSE))</f>
        <v/>
      </c>
      <c r="E299" s="10" t="str">
        <f>IF(A299="","",VLOOKUP(A299,'Cadastro Membros'!$A$3:$H$101,4,FALSE))</f>
        <v/>
      </c>
      <c r="F299" s="10" t="str">
        <f>IF(A299="","",VLOOKUP(A299,'Cadastro Membros'!$A$3:$H$101,5,FALSE))</f>
        <v/>
      </c>
      <c r="G299" s="36"/>
      <c r="H299" s="36"/>
      <c r="I299" s="36"/>
      <c r="J299" s="36"/>
    </row>
    <row r="300" spans="1:10" x14ac:dyDescent="0.25">
      <c r="A300" s="37"/>
      <c r="B300" s="81"/>
      <c r="C300" s="9" t="str">
        <f>IF(A300="","",VLOOKUP(A300,'Cadastro Membros'!$A$3:$H$101,2,FALSE))</f>
        <v/>
      </c>
      <c r="D300" s="10" t="str">
        <f>IF(A300="","",VLOOKUP(A300,'Cadastro Membros'!$A$3:$H$101,3,FALSE))</f>
        <v/>
      </c>
      <c r="E300" s="10" t="str">
        <f>IF(A300="","",VLOOKUP(A300,'Cadastro Membros'!$A$3:$H$101,4,FALSE))</f>
        <v/>
      </c>
      <c r="F300" s="10" t="str">
        <f>IF(A300="","",VLOOKUP(A300,'Cadastro Membros'!$A$3:$H$101,5,FALSE))</f>
        <v/>
      </c>
      <c r="G300" s="36"/>
      <c r="H300" s="36"/>
      <c r="I300" s="36"/>
      <c r="J300" s="36"/>
    </row>
    <row r="301" spans="1:10" x14ac:dyDescent="0.25">
      <c r="A301" s="37"/>
      <c r="B301" s="81"/>
      <c r="C301" s="9" t="str">
        <f>IF(A301="","",VLOOKUP(A301,'Cadastro Membros'!$A$3:$H$101,2,FALSE))</f>
        <v/>
      </c>
      <c r="D301" s="10" t="str">
        <f>IF(A301="","",VLOOKUP(A301,'Cadastro Membros'!$A$3:$H$101,3,FALSE))</f>
        <v/>
      </c>
      <c r="E301" s="10" t="str">
        <f>IF(A301="","",VLOOKUP(A301,'Cadastro Membros'!$A$3:$H$101,4,FALSE))</f>
        <v/>
      </c>
      <c r="F301" s="10" t="str">
        <f>IF(A301="","",VLOOKUP(A301,'Cadastro Membros'!$A$3:$H$101,5,FALSE))</f>
        <v/>
      </c>
      <c r="G301" s="36"/>
      <c r="H301" s="36"/>
      <c r="I301" s="36"/>
      <c r="J301" s="36"/>
    </row>
    <row r="302" spans="1:10" x14ac:dyDescent="0.25">
      <c r="A302" s="37"/>
      <c r="B302" s="81"/>
      <c r="C302" s="9" t="str">
        <f>IF(A302="","",VLOOKUP(A302,'Cadastro Membros'!$A$3:$H$101,2,FALSE))</f>
        <v/>
      </c>
      <c r="D302" s="10" t="str">
        <f>IF(A302="","",VLOOKUP(A302,'Cadastro Membros'!$A$3:$H$101,3,FALSE))</f>
        <v/>
      </c>
      <c r="E302" s="10" t="str">
        <f>IF(A302="","",VLOOKUP(A302,'Cadastro Membros'!$A$3:$H$101,4,FALSE))</f>
        <v/>
      </c>
      <c r="F302" s="10" t="str">
        <f>IF(A302="","",VLOOKUP(A302,'Cadastro Membros'!$A$3:$H$101,5,FALSE))</f>
        <v/>
      </c>
      <c r="G302" s="36"/>
      <c r="H302" s="36"/>
      <c r="I302" s="36"/>
      <c r="J302" s="36"/>
    </row>
    <row r="303" spans="1:10" x14ac:dyDescent="0.25">
      <c r="A303" s="37"/>
      <c r="B303" s="81"/>
      <c r="C303" s="9" t="str">
        <f>IF(A303="","",VLOOKUP(A303,'Cadastro Membros'!$A$3:$H$101,2,FALSE))</f>
        <v/>
      </c>
      <c r="D303" s="10" t="str">
        <f>IF(A303="","",VLOOKUP(A303,'Cadastro Membros'!$A$3:$H$101,3,FALSE))</f>
        <v/>
      </c>
      <c r="E303" s="10" t="str">
        <f>IF(A303="","",VLOOKUP(A303,'Cadastro Membros'!$A$3:$H$101,4,FALSE))</f>
        <v/>
      </c>
      <c r="F303" s="10" t="str">
        <f>IF(A303="","",VLOOKUP(A303,'Cadastro Membros'!$A$3:$H$101,5,FALSE))</f>
        <v/>
      </c>
      <c r="G303" s="36"/>
      <c r="H303" s="36"/>
      <c r="I303" s="36"/>
      <c r="J303" s="36"/>
    </row>
    <row r="304" spans="1:10" x14ac:dyDescent="0.25">
      <c r="A304" s="37"/>
      <c r="B304" s="81"/>
      <c r="C304" s="9" t="str">
        <f>IF(A304="","",VLOOKUP(A304,'Cadastro Membros'!$A$3:$H$101,2,FALSE))</f>
        <v/>
      </c>
      <c r="D304" s="10" t="str">
        <f>IF(A304="","",VLOOKUP(A304,'Cadastro Membros'!$A$3:$H$101,3,FALSE))</f>
        <v/>
      </c>
      <c r="E304" s="10" t="str">
        <f>IF(A304="","",VLOOKUP(A304,'Cadastro Membros'!$A$3:$H$101,4,FALSE))</f>
        <v/>
      </c>
      <c r="F304" s="10" t="str">
        <f>IF(A304="","",VLOOKUP(A304,'Cadastro Membros'!$A$3:$H$101,5,FALSE))</f>
        <v/>
      </c>
      <c r="G304" s="36"/>
      <c r="H304" s="36"/>
      <c r="I304" s="36"/>
      <c r="J304" s="36"/>
    </row>
    <row r="305" spans="1:10" x14ac:dyDescent="0.25">
      <c r="A305" s="37"/>
      <c r="B305" s="81"/>
      <c r="C305" s="9" t="str">
        <f>IF(A305="","",VLOOKUP(A305,'Cadastro Membros'!$A$3:$H$101,2,FALSE))</f>
        <v/>
      </c>
      <c r="D305" s="10" t="str">
        <f>IF(A305="","",VLOOKUP(A305,'Cadastro Membros'!$A$3:$H$101,3,FALSE))</f>
        <v/>
      </c>
      <c r="E305" s="10" t="str">
        <f>IF(A305="","",VLOOKUP(A305,'Cadastro Membros'!$A$3:$H$101,4,FALSE))</f>
        <v/>
      </c>
      <c r="F305" s="10" t="str">
        <f>IF(A305="","",VLOOKUP(A305,'Cadastro Membros'!$A$3:$H$101,5,FALSE))</f>
        <v/>
      </c>
      <c r="G305" s="36"/>
      <c r="H305" s="36"/>
      <c r="I305" s="36"/>
      <c r="J305" s="36"/>
    </row>
    <row r="306" spans="1:10" x14ac:dyDescent="0.25">
      <c r="A306" s="37"/>
      <c r="B306" s="81"/>
      <c r="C306" s="9" t="str">
        <f>IF(A306="","",VLOOKUP(A306,'Cadastro Membros'!$A$3:$H$101,2,FALSE))</f>
        <v/>
      </c>
      <c r="D306" s="10" t="str">
        <f>IF(A306="","",VLOOKUP(A306,'Cadastro Membros'!$A$3:$H$101,3,FALSE))</f>
        <v/>
      </c>
      <c r="E306" s="10" t="str">
        <f>IF(A306="","",VLOOKUP(A306,'Cadastro Membros'!$A$3:$H$101,4,FALSE))</f>
        <v/>
      </c>
      <c r="F306" s="10" t="str">
        <f>IF(A306="","",VLOOKUP(A306,'Cadastro Membros'!$A$3:$H$101,5,FALSE))</f>
        <v/>
      </c>
      <c r="G306" s="36"/>
      <c r="H306" s="36"/>
      <c r="I306" s="36"/>
      <c r="J306" s="36"/>
    </row>
    <row r="307" spans="1:10" x14ac:dyDescent="0.25">
      <c r="A307" s="37"/>
      <c r="B307" s="81"/>
      <c r="C307" s="9" t="str">
        <f>IF(A307="","",VLOOKUP(A307,'Cadastro Membros'!$A$3:$H$101,2,FALSE))</f>
        <v/>
      </c>
      <c r="D307" s="10" t="str">
        <f>IF(A307="","",VLOOKUP(A307,'Cadastro Membros'!$A$3:$H$101,3,FALSE))</f>
        <v/>
      </c>
      <c r="E307" s="10" t="str">
        <f>IF(A307="","",VLOOKUP(A307,'Cadastro Membros'!$A$3:$H$101,4,FALSE))</f>
        <v/>
      </c>
      <c r="F307" s="10" t="str">
        <f>IF(A307="","",VLOOKUP(A307,'Cadastro Membros'!$A$3:$H$101,5,FALSE))</f>
        <v/>
      </c>
      <c r="G307" s="36"/>
      <c r="H307" s="36"/>
      <c r="I307" s="36"/>
      <c r="J307" s="36"/>
    </row>
    <row r="308" spans="1:10" x14ac:dyDescent="0.25">
      <c r="A308" s="37"/>
      <c r="B308" s="81"/>
      <c r="C308" s="9" t="str">
        <f>IF(A308="","",VLOOKUP(A308,'Cadastro Membros'!$A$3:$H$101,2,FALSE))</f>
        <v/>
      </c>
      <c r="D308" s="10" t="str">
        <f>IF(A308="","",VLOOKUP(A308,'Cadastro Membros'!$A$3:$H$101,3,FALSE))</f>
        <v/>
      </c>
      <c r="E308" s="10" t="str">
        <f>IF(A308="","",VLOOKUP(A308,'Cadastro Membros'!$A$3:$H$101,4,FALSE))</f>
        <v/>
      </c>
      <c r="F308" s="10" t="str">
        <f>IF(A308="","",VLOOKUP(A308,'Cadastro Membros'!$A$3:$H$101,5,FALSE))</f>
        <v/>
      </c>
      <c r="G308" s="36"/>
      <c r="H308" s="36"/>
      <c r="I308" s="36"/>
      <c r="J308" s="36"/>
    </row>
    <row r="309" spans="1:10" x14ac:dyDescent="0.25">
      <c r="A309" s="37"/>
      <c r="B309" s="81"/>
      <c r="C309" s="9" t="str">
        <f>IF(A309="","",VLOOKUP(A309,'Cadastro Membros'!$A$3:$H$101,2,FALSE))</f>
        <v/>
      </c>
      <c r="D309" s="10" t="str">
        <f>IF(A309="","",VLOOKUP(A309,'Cadastro Membros'!$A$3:$H$101,3,FALSE))</f>
        <v/>
      </c>
      <c r="E309" s="10" t="str">
        <f>IF(A309="","",VLOOKUP(A309,'Cadastro Membros'!$A$3:$H$101,4,FALSE))</f>
        <v/>
      </c>
      <c r="F309" s="10" t="str">
        <f>IF(A309="","",VLOOKUP(A309,'Cadastro Membros'!$A$3:$H$101,5,FALSE))</f>
        <v/>
      </c>
      <c r="G309" s="36"/>
      <c r="H309" s="36"/>
      <c r="I309" s="36"/>
      <c r="J309" s="36"/>
    </row>
    <row r="310" spans="1:10" x14ac:dyDescent="0.25">
      <c r="A310" s="37"/>
      <c r="B310" s="81"/>
      <c r="C310" s="9" t="str">
        <f>IF(A310="","",VLOOKUP(A310,'Cadastro Membros'!$A$3:$H$101,2,FALSE))</f>
        <v/>
      </c>
      <c r="D310" s="10" t="str">
        <f>IF(A310="","",VLOOKUP(A310,'Cadastro Membros'!$A$3:$H$101,3,FALSE))</f>
        <v/>
      </c>
      <c r="E310" s="10" t="str">
        <f>IF(A310="","",VLOOKUP(A310,'Cadastro Membros'!$A$3:$H$101,4,FALSE))</f>
        <v/>
      </c>
      <c r="F310" s="10" t="str">
        <f>IF(A310="","",VLOOKUP(A310,'Cadastro Membros'!$A$3:$H$101,5,FALSE))</f>
        <v/>
      </c>
      <c r="G310" s="36"/>
      <c r="H310" s="36"/>
      <c r="I310" s="36"/>
      <c r="J310" s="36"/>
    </row>
    <row r="311" spans="1:10" x14ac:dyDescent="0.25">
      <c r="A311" s="37"/>
      <c r="B311" s="81"/>
      <c r="C311" s="9" t="str">
        <f>IF(A311="","",VLOOKUP(A311,'Cadastro Membros'!$A$3:$H$101,2,FALSE))</f>
        <v/>
      </c>
      <c r="D311" s="10" t="str">
        <f>IF(A311="","",VLOOKUP(A311,'Cadastro Membros'!$A$3:$H$101,3,FALSE))</f>
        <v/>
      </c>
      <c r="E311" s="10" t="str">
        <f>IF(A311="","",VLOOKUP(A311,'Cadastro Membros'!$A$3:$H$101,4,FALSE))</f>
        <v/>
      </c>
      <c r="F311" s="10" t="str">
        <f>IF(A311="","",VLOOKUP(A311,'Cadastro Membros'!$A$3:$H$101,5,FALSE))</f>
        <v/>
      </c>
      <c r="G311" s="36"/>
      <c r="H311" s="36"/>
      <c r="I311" s="36"/>
      <c r="J311" s="36"/>
    </row>
    <row r="312" spans="1:10" x14ac:dyDescent="0.25">
      <c r="A312" s="37"/>
      <c r="B312" s="81"/>
      <c r="C312" s="9" t="str">
        <f>IF(A312="","",VLOOKUP(A312,'Cadastro Membros'!$A$3:$H$101,2,FALSE))</f>
        <v/>
      </c>
      <c r="D312" s="10" t="str">
        <f>IF(A312="","",VLOOKUP(A312,'Cadastro Membros'!$A$3:$H$101,3,FALSE))</f>
        <v/>
      </c>
      <c r="E312" s="10" t="str">
        <f>IF(A312="","",VLOOKUP(A312,'Cadastro Membros'!$A$3:$H$101,4,FALSE))</f>
        <v/>
      </c>
      <c r="F312" s="10" t="str">
        <f>IF(A312="","",VLOOKUP(A312,'Cadastro Membros'!$A$3:$H$101,5,FALSE))</f>
        <v/>
      </c>
      <c r="G312" s="36"/>
      <c r="H312" s="36"/>
      <c r="I312" s="36"/>
      <c r="J312" s="36"/>
    </row>
    <row r="313" spans="1:10" x14ac:dyDescent="0.25">
      <c r="A313" s="37"/>
      <c r="B313" s="81"/>
      <c r="C313" s="9" t="str">
        <f>IF(A313="","",VLOOKUP(A313,'Cadastro Membros'!$A$3:$H$101,2,FALSE))</f>
        <v/>
      </c>
      <c r="D313" s="10" t="str">
        <f>IF(A313="","",VLOOKUP(A313,'Cadastro Membros'!$A$3:$H$101,3,FALSE))</f>
        <v/>
      </c>
      <c r="E313" s="10" t="str">
        <f>IF(A313="","",VLOOKUP(A313,'Cadastro Membros'!$A$3:$H$101,4,FALSE))</f>
        <v/>
      </c>
      <c r="F313" s="10" t="str">
        <f>IF(A313="","",VLOOKUP(A313,'Cadastro Membros'!$A$3:$H$101,5,FALSE))</f>
        <v/>
      </c>
      <c r="G313" s="36"/>
      <c r="H313" s="36"/>
      <c r="I313" s="36"/>
      <c r="J313" s="36"/>
    </row>
    <row r="314" spans="1:10" x14ac:dyDescent="0.25">
      <c r="A314" s="37"/>
      <c r="B314" s="81"/>
      <c r="C314" s="9" t="str">
        <f>IF(A314="","",VLOOKUP(A314,'Cadastro Membros'!$A$3:$H$101,2,FALSE))</f>
        <v/>
      </c>
      <c r="D314" s="10" t="str">
        <f>IF(A314="","",VLOOKUP(A314,'Cadastro Membros'!$A$3:$H$101,3,FALSE))</f>
        <v/>
      </c>
      <c r="E314" s="10" t="str">
        <f>IF(A314="","",VLOOKUP(A314,'Cadastro Membros'!$A$3:$H$101,4,FALSE))</f>
        <v/>
      </c>
      <c r="F314" s="10" t="str">
        <f>IF(A314="","",VLOOKUP(A314,'Cadastro Membros'!$A$3:$H$101,5,FALSE))</f>
        <v/>
      </c>
      <c r="G314" s="36"/>
      <c r="H314" s="36"/>
      <c r="I314" s="36"/>
      <c r="J314" s="36"/>
    </row>
    <row r="315" spans="1:10" x14ac:dyDescent="0.25">
      <c r="A315" s="37"/>
      <c r="B315" s="81"/>
      <c r="C315" s="9" t="str">
        <f>IF(A315="","",VLOOKUP(A315,'Cadastro Membros'!$A$3:$H$101,2,FALSE))</f>
        <v/>
      </c>
      <c r="D315" s="10" t="str">
        <f>IF(A315="","",VLOOKUP(A315,'Cadastro Membros'!$A$3:$H$101,3,FALSE))</f>
        <v/>
      </c>
      <c r="E315" s="10" t="str">
        <f>IF(A315="","",VLOOKUP(A315,'Cadastro Membros'!$A$3:$H$101,4,FALSE))</f>
        <v/>
      </c>
      <c r="F315" s="10" t="str">
        <f>IF(A315="","",VLOOKUP(A315,'Cadastro Membros'!$A$3:$H$101,5,FALSE))</f>
        <v/>
      </c>
      <c r="G315" s="36"/>
      <c r="H315" s="36"/>
      <c r="I315" s="36"/>
      <c r="J315" s="36"/>
    </row>
    <row r="316" spans="1:10" x14ac:dyDescent="0.25">
      <c r="A316" s="37"/>
      <c r="B316" s="81"/>
      <c r="C316" s="9" t="str">
        <f>IF(A316="","",VLOOKUP(A316,'Cadastro Membros'!$A$3:$H$101,2,FALSE))</f>
        <v/>
      </c>
      <c r="D316" s="10" t="str">
        <f>IF(A316="","",VLOOKUP(A316,'Cadastro Membros'!$A$3:$H$101,3,FALSE))</f>
        <v/>
      </c>
      <c r="E316" s="10" t="str">
        <f>IF(A316="","",VLOOKUP(A316,'Cadastro Membros'!$A$3:$H$101,4,FALSE))</f>
        <v/>
      </c>
      <c r="F316" s="10" t="str">
        <f>IF(A316="","",VLOOKUP(A316,'Cadastro Membros'!$A$3:$H$101,5,FALSE))</f>
        <v/>
      </c>
      <c r="G316" s="36"/>
      <c r="H316" s="36"/>
      <c r="I316" s="36"/>
      <c r="J316" s="36"/>
    </row>
    <row r="317" spans="1:10" x14ac:dyDescent="0.25">
      <c r="A317" s="37"/>
      <c r="B317" s="81"/>
      <c r="C317" s="9" t="str">
        <f>IF(A317="","",VLOOKUP(A317,'Cadastro Membros'!$A$3:$H$101,2,FALSE))</f>
        <v/>
      </c>
      <c r="D317" s="10" t="str">
        <f>IF(A317="","",VLOOKUP(A317,'Cadastro Membros'!$A$3:$H$101,3,FALSE))</f>
        <v/>
      </c>
      <c r="E317" s="10" t="str">
        <f>IF(A317="","",VLOOKUP(A317,'Cadastro Membros'!$A$3:$H$101,4,FALSE))</f>
        <v/>
      </c>
      <c r="F317" s="10" t="str">
        <f>IF(A317="","",VLOOKUP(A317,'Cadastro Membros'!$A$3:$H$101,5,FALSE))</f>
        <v/>
      </c>
      <c r="G317" s="36"/>
      <c r="H317" s="36"/>
      <c r="I317" s="36"/>
      <c r="J317" s="36"/>
    </row>
    <row r="318" spans="1:10" x14ac:dyDescent="0.25">
      <c r="A318" s="37"/>
      <c r="B318" s="81"/>
      <c r="C318" s="9" t="str">
        <f>IF(A318="","",VLOOKUP(A318,'Cadastro Membros'!$A$3:$H$101,2,FALSE))</f>
        <v/>
      </c>
      <c r="D318" s="10" t="str">
        <f>IF(A318="","",VLOOKUP(A318,'Cadastro Membros'!$A$3:$H$101,3,FALSE))</f>
        <v/>
      </c>
      <c r="E318" s="10" t="str">
        <f>IF(A318="","",VLOOKUP(A318,'Cadastro Membros'!$A$3:$H$101,4,FALSE))</f>
        <v/>
      </c>
      <c r="F318" s="10" t="str">
        <f>IF(A318="","",VLOOKUP(A318,'Cadastro Membros'!$A$3:$H$101,5,FALSE))</f>
        <v/>
      </c>
      <c r="G318" s="36"/>
      <c r="H318" s="36"/>
      <c r="I318" s="36"/>
      <c r="J318" s="36"/>
    </row>
    <row r="319" spans="1:10" x14ac:dyDescent="0.25">
      <c r="A319" s="37"/>
      <c r="B319" s="81"/>
      <c r="C319" s="9" t="str">
        <f>IF(A319="","",VLOOKUP(A319,'Cadastro Membros'!$A$3:$H$101,2,FALSE))</f>
        <v/>
      </c>
      <c r="D319" s="10" t="str">
        <f>IF(A319="","",VLOOKUP(A319,'Cadastro Membros'!$A$3:$H$101,3,FALSE))</f>
        <v/>
      </c>
      <c r="E319" s="10" t="str">
        <f>IF(A319="","",VLOOKUP(A319,'Cadastro Membros'!$A$3:$H$101,4,FALSE))</f>
        <v/>
      </c>
      <c r="F319" s="10" t="str">
        <f>IF(A319="","",VLOOKUP(A319,'Cadastro Membros'!$A$3:$H$101,5,FALSE))</f>
        <v/>
      </c>
      <c r="G319" s="36"/>
      <c r="H319" s="36"/>
      <c r="I319" s="36"/>
      <c r="J319" s="36"/>
    </row>
    <row r="320" spans="1:10" x14ac:dyDescent="0.25">
      <c r="A320" s="37"/>
      <c r="B320" s="81"/>
      <c r="C320" s="9" t="str">
        <f>IF(A320="","",VLOOKUP(A320,'Cadastro Membros'!$A$3:$H$101,2,FALSE))</f>
        <v/>
      </c>
      <c r="D320" s="10" t="str">
        <f>IF(A320="","",VLOOKUP(A320,'Cadastro Membros'!$A$3:$H$101,3,FALSE))</f>
        <v/>
      </c>
      <c r="E320" s="10" t="str">
        <f>IF(A320="","",VLOOKUP(A320,'Cadastro Membros'!$A$3:$H$101,4,FALSE))</f>
        <v/>
      </c>
      <c r="F320" s="10" t="str">
        <f>IF(A320="","",VLOOKUP(A320,'Cadastro Membros'!$A$3:$H$101,5,FALSE))</f>
        <v/>
      </c>
      <c r="G320" s="36"/>
      <c r="H320" s="36"/>
      <c r="I320" s="36"/>
      <c r="J320" s="36"/>
    </row>
    <row r="321" spans="1:10" x14ac:dyDescent="0.25">
      <c r="A321" s="37"/>
      <c r="B321" s="81"/>
      <c r="C321" s="9" t="str">
        <f>IF(A321="","",VLOOKUP(A321,'Cadastro Membros'!$A$3:$H$101,2,FALSE))</f>
        <v/>
      </c>
      <c r="D321" s="10" t="str">
        <f>IF(A321="","",VLOOKUP(A321,'Cadastro Membros'!$A$3:$H$101,3,FALSE))</f>
        <v/>
      </c>
      <c r="E321" s="10" t="str">
        <f>IF(A321="","",VLOOKUP(A321,'Cadastro Membros'!$A$3:$H$101,4,FALSE))</f>
        <v/>
      </c>
      <c r="F321" s="10" t="str">
        <f>IF(A321="","",VLOOKUP(A321,'Cadastro Membros'!$A$3:$H$101,5,FALSE))</f>
        <v/>
      </c>
      <c r="G321" s="36"/>
      <c r="H321" s="36"/>
      <c r="I321" s="36"/>
      <c r="J321" s="36"/>
    </row>
    <row r="322" spans="1:10" x14ac:dyDescent="0.25">
      <c r="A322" s="37"/>
      <c r="B322" s="81"/>
      <c r="C322" s="9" t="str">
        <f>IF(A322="","",VLOOKUP(A322,'Cadastro Membros'!$A$3:$H$101,2,FALSE))</f>
        <v/>
      </c>
      <c r="D322" s="10" t="str">
        <f>IF(A322="","",VLOOKUP(A322,'Cadastro Membros'!$A$3:$H$101,3,FALSE))</f>
        <v/>
      </c>
      <c r="E322" s="10" t="str">
        <f>IF(A322="","",VLOOKUP(A322,'Cadastro Membros'!$A$3:$H$101,4,FALSE))</f>
        <v/>
      </c>
      <c r="F322" s="10" t="str">
        <f>IF(A322="","",VLOOKUP(A322,'Cadastro Membros'!$A$3:$H$101,5,FALSE))</f>
        <v/>
      </c>
      <c r="G322" s="36"/>
      <c r="H322" s="36"/>
      <c r="I322" s="36"/>
      <c r="J322" s="36"/>
    </row>
    <row r="323" spans="1:10" x14ac:dyDescent="0.25">
      <c r="A323" s="37"/>
      <c r="B323" s="81"/>
      <c r="C323" s="9" t="str">
        <f>IF(A323="","",VLOOKUP(A323,'Cadastro Membros'!$A$3:$H$101,2,FALSE))</f>
        <v/>
      </c>
      <c r="D323" s="10" t="str">
        <f>IF(A323="","",VLOOKUP(A323,'Cadastro Membros'!$A$3:$H$101,3,FALSE))</f>
        <v/>
      </c>
      <c r="E323" s="10" t="str">
        <f>IF(A323="","",VLOOKUP(A323,'Cadastro Membros'!$A$3:$H$101,4,FALSE))</f>
        <v/>
      </c>
      <c r="F323" s="10" t="str">
        <f>IF(A323="","",VLOOKUP(A323,'Cadastro Membros'!$A$3:$H$101,5,FALSE))</f>
        <v/>
      </c>
      <c r="G323" s="36"/>
      <c r="H323" s="36"/>
      <c r="I323" s="36"/>
      <c r="J323" s="36"/>
    </row>
    <row r="324" spans="1:10" x14ac:dyDescent="0.25">
      <c r="A324" s="37"/>
      <c r="B324" s="81"/>
      <c r="C324" s="9" t="str">
        <f>IF(A324="","",VLOOKUP(A324,'Cadastro Membros'!$A$3:$H$101,2,FALSE))</f>
        <v/>
      </c>
      <c r="D324" s="10" t="str">
        <f>IF(A324="","",VLOOKUP(A324,'Cadastro Membros'!$A$3:$H$101,3,FALSE))</f>
        <v/>
      </c>
      <c r="E324" s="10" t="str">
        <f>IF(A324="","",VLOOKUP(A324,'Cadastro Membros'!$A$3:$H$101,4,FALSE))</f>
        <v/>
      </c>
      <c r="F324" s="10" t="str">
        <f>IF(A324="","",VLOOKUP(A324,'Cadastro Membros'!$A$3:$H$101,5,FALSE))</f>
        <v/>
      </c>
      <c r="G324" s="36"/>
      <c r="H324" s="36"/>
      <c r="I324" s="36"/>
      <c r="J324" s="36"/>
    </row>
    <row r="325" spans="1:10" x14ac:dyDescent="0.25">
      <c r="A325" s="37"/>
      <c r="B325" s="81"/>
      <c r="C325" s="9" t="str">
        <f>IF(A325="","",VLOOKUP(A325,'Cadastro Membros'!$A$3:$H$101,2,FALSE))</f>
        <v/>
      </c>
      <c r="D325" s="10" t="str">
        <f>IF(A325="","",VLOOKUP(A325,'Cadastro Membros'!$A$3:$H$101,3,FALSE))</f>
        <v/>
      </c>
      <c r="E325" s="10" t="str">
        <f>IF(A325="","",VLOOKUP(A325,'Cadastro Membros'!$A$3:$H$101,4,FALSE))</f>
        <v/>
      </c>
      <c r="F325" s="10" t="str">
        <f>IF(A325="","",VLOOKUP(A325,'Cadastro Membros'!$A$3:$H$101,5,FALSE))</f>
        <v/>
      </c>
      <c r="G325" s="36"/>
      <c r="H325" s="36"/>
      <c r="I325" s="36"/>
      <c r="J325" s="36"/>
    </row>
    <row r="326" spans="1:10" x14ac:dyDescent="0.25">
      <c r="A326" s="37"/>
      <c r="B326" s="81"/>
      <c r="C326" s="9" t="str">
        <f>IF(A326="","",VLOOKUP(A326,'Cadastro Membros'!$A$3:$H$101,2,FALSE))</f>
        <v/>
      </c>
      <c r="D326" s="10" t="str">
        <f>IF(A326="","",VLOOKUP(A326,'Cadastro Membros'!$A$3:$H$101,3,FALSE))</f>
        <v/>
      </c>
      <c r="E326" s="10" t="str">
        <f>IF(A326="","",VLOOKUP(A326,'Cadastro Membros'!$A$3:$H$101,4,FALSE))</f>
        <v/>
      </c>
      <c r="F326" s="10" t="str">
        <f>IF(A326="","",VLOOKUP(A326,'Cadastro Membros'!$A$3:$H$101,5,FALSE))</f>
        <v/>
      </c>
      <c r="G326" s="36"/>
      <c r="H326" s="36"/>
      <c r="I326" s="36"/>
      <c r="J326" s="36"/>
    </row>
    <row r="327" spans="1:10" x14ac:dyDescent="0.25">
      <c r="A327" s="37"/>
      <c r="B327" s="81"/>
      <c r="C327" s="9" t="str">
        <f>IF(A327="","",VLOOKUP(A327,'Cadastro Membros'!$A$3:$H$101,2,FALSE))</f>
        <v/>
      </c>
      <c r="D327" s="10" t="str">
        <f>IF(A327="","",VLOOKUP(A327,'Cadastro Membros'!$A$3:$H$101,3,FALSE))</f>
        <v/>
      </c>
      <c r="E327" s="10" t="str">
        <f>IF(A327="","",VLOOKUP(A327,'Cadastro Membros'!$A$3:$H$101,4,FALSE))</f>
        <v/>
      </c>
      <c r="F327" s="10" t="str">
        <f>IF(A327="","",VLOOKUP(A327,'Cadastro Membros'!$A$3:$H$101,5,FALSE))</f>
        <v/>
      </c>
      <c r="G327" s="36"/>
      <c r="H327" s="36"/>
      <c r="I327" s="36"/>
      <c r="J327" s="36"/>
    </row>
    <row r="328" spans="1:10" x14ac:dyDescent="0.25">
      <c r="A328" s="37"/>
      <c r="B328" s="81"/>
      <c r="C328" s="9" t="str">
        <f>IF(A328="","",VLOOKUP(A328,'Cadastro Membros'!$A$3:$H$101,2,FALSE))</f>
        <v/>
      </c>
      <c r="D328" s="10" t="str">
        <f>IF(A328="","",VLOOKUP(A328,'Cadastro Membros'!$A$3:$H$101,3,FALSE))</f>
        <v/>
      </c>
      <c r="E328" s="10" t="str">
        <f>IF(A328="","",VLOOKUP(A328,'Cadastro Membros'!$A$3:$H$101,4,FALSE))</f>
        <v/>
      </c>
      <c r="F328" s="10" t="str">
        <f>IF(A328="","",VLOOKUP(A328,'Cadastro Membros'!$A$3:$H$101,5,FALSE))</f>
        <v/>
      </c>
      <c r="G328" s="36"/>
      <c r="H328" s="36"/>
      <c r="I328" s="36"/>
      <c r="J328" s="36"/>
    </row>
    <row r="329" spans="1:10" x14ac:dyDescent="0.25">
      <c r="A329" s="37"/>
      <c r="B329" s="81"/>
      <c r="C329" s="9" t="str">
        <f>IF(A329="","",VLOOKUP(A329,'Cadastro Membros'!$A$3:$H$101,2,FALSE))</f>
        <v/>
      </c>
      <c r="D329" s="10" t="str">
        <f>IF(A329="","",VLOOKUP(A329,'Cadastro Membros'!$A$3:$H$101,3,FALSE))</f>
        <v/>
      </c>
      <c r="E329" s="10" t="str">
        <f>IF(A329="","",VLOOKUP(A329,'Cadastro Membros'!$A$3:$H$101,4,FALSE))</f>
        <v/>
      </c>
      <c r="F329" s="10" t="str">
        <f>IF(A329="","",VLOOKUP(A329,'Cadastro Membros'!$A$3:$H$101,5,FALSE))</f>
        <v/>
      </c>
      <c r="G329" s="36"/>
      <c r="H329" s="36"/>
      <c r="I329" s="36"/>
      <c r="J329" s="36"/>
    </row>
    <row r="330" spans="1:10" x14ac:dyDescent="0.25">
      <c r="A330" s="37"/>
      <c r="B330" s="81"/>
      <c r="C330" s="9" t="str">
        <f>IF(A330="","",VLOOKUP(A330,'Cadastro Membros'!$A$3:$H$101,2,FALSE))</f>
        <v/>
      </c>
      <c r="D330" s="10" t="str">
        <f>IF(A330="","",VLOOKUP(A330,'Cadastro Membros'!$A$3:$H$101,3,FALSE))</f>
        <v/>
      </c>
      <c r="E330" s="10" t="str">
        <f>IF(A330="","",VLOOKUP(A330,'Cadastro Membros'!$A$3:$H$101,4,FALSE))</f>
        <v/>
      </c>
      <c r="F330" s="10" t="str">
        <f>IF(A330="","",VLOOKUP(A330,'Cadastro Membros'!$A$3:$H$101,5,FALSE))</f>
        <v/>
      </c>
      <c r="G330" s="36"/>
      <c r="H330" s="36"/>
      <c r="I330" s="36"/>
      <c r="J330" s="36"/>
    </row>
    <row r="331" spans="1:10" x14ac:dyDescent="0.25">
      <c r="A331" s="37"/>
      <c r="B331" s="81"/>
      <c r="C331" s="9" t="str">
        <f>IF(A331="","",VLOOKUP(A331,'Cadastro Membros'!$A$3:$H$101,2,FALSE))</f>
        <v/>
      </c>
      <c r="D331" s="10" t="str">
        <f>IF(A331="","",VLOOKUP(A331,'Cadastro Membros'!$A$3:$H$101,3,FALSE))</f>
        <v/>
      </c>
      <c r="E331" s="10" t="str">
        <f>IF(A331="","",VLOOKUP(A331,'Cadastro Membros'!$A$3:$H$101,4,FALSE))</f>
        <v/>
      </c>
      <c r="F331" s="10" t="str">
        <f>IF(A331="","",VLOOKUP(A331,'Cadastro Membros'!$A$3:$H$101,5,FALSE))</f>
        <v/>
      </c>
      <c r="G331" s="36"/>
      <c r="H331" s="36"/>
      <c r="I331" s="36"/>
      <c r="J331" s="36"/>
    </row>
    <row r="332" spans="1:10" x14ac:dyDescent="0.25">
      <c r="A332" s="37"/>
      <c r="B332" s="81"/>
      <c r="C332" s="9" t="str">
        <f>IF(A332="","",VLOOKUP(A332,'Cadastro Membros'!$A$3:$H$101,2,FALSE))</f>
        <v/>
      </c>
      <c r="D332" s="10" t="str">
        <f>IF(A332="","",VLOOKUP(A332,'Cadastro Membros'!$A$3:$H$101,3,FALSE))</f>
        <v/>
      </c>
      <c r="E332" s="10" t="str">
        <f>IF(A332="","",VLOOKUP(A332,'Cadastro Membros'!$A$3:$H$101,4,FALSE))</f>
        <v/>
      </c>
      <c r="F332" s="10" t="str">
        <f>IF(A332="","",VLOOKUP(A332,'Cadastro Membros'!$A$3:$H$101,5,FALSE))</f>
        <v/>
      </c>
      <c r="G332" s="36"/>
      <c r="H332" s="36"/>
      <c r="I332" s="36"/>
      <c r="J332" s="36"/>
    </row>
    <row r="333" spans="1:10" x14ac:dyDescent="0.25">
      <c r="A333" s="37"/>
      <c r="B333" s="81"/>
      <c r="C333" s="9" t="str">
        <f>IF(A333="","",VLOOKUP(A333,'Cadastro Membros'!$A$3:$H$101,2,FALSE))</f>
        <v/>
      </c>
      <c r="D333" s="10" t="str">
        <f>IF(A333="","",VLOOKUP(A333,'Cadastro Membros'!$A$3:$H$101,3,FALSE))</f>
        <v/>
      </c>
      <c r="E333" s="10" t="str">
        <f>IF(A333="","",VLOOKUP(A333,'Cadastro Membros'!$A$3:$H$101,4,FALSE))</f>
        <v/>
      </c>
      <c r="F333" s="10" t="str">
        <f>IF(A333="","",VLOOKUP(A333,'Cadastro Membros'!$A$3:$H$101,5,FALSE))</f>
        <v/>
      </c>
      <c r="G333" s="36"/>
      <c r="H333" s="36"/>
      <c r="I333" s="36"/>
      <c r="J333" s="36"/>
    </row>
    <row r="334" spans="1:10" x14ac:dyDescent="0.25">
      <c r="A334" s="37"/>
      <c r="B334" s="81"/>
      <c r="C334" s="9" t="str">
        <f>IF(A334="","",VLOOKUP(A334,'Cadastro Membros'!$A$3:$H$101,2,FALSE))</f>
        <v/>
      </c>
      <c r="D334" s="10" t="str">
        <f>IF(A334="","",VLOOKUP(A334,'Cadastro Membros'!$A$3:$H$101,3,FALSE))</f>
        <v/>
      </c>
      <c r="E334" s="10" t="str">
        <f>IF(A334="","",VLOOKUP(A334,'Cadastro Membros'!$A$3:$H$101,4,FALSE))</f>
        <v/>
      </c>
      <c r="F334" s="10" t="str">
        <f>IF(A334="","",VLOOKUP(A334,'Cadastro Membros'!$A$3:$H$101,5,FALSE))</f>
        <v/>
      </c>
      <c r="G334" s="36"/>
      <c r="H334" s="36"/>
      <c r="I334" s="36"/>
      <c r="J334" s="36"/>
    </row>
    <row r="335" spans="1:10" x14ac:dyDescent="0.25">
      <c r="A335" s="37"/>
      <c r="B335" s="81"/>
      <c r="C335" s="9" t="str">
        <f>IF(A335="","",VLOOKUP(A335,'Cadastro Membros'!$A$3:$H$101,2,FALSE))</f>
        <v/>
      </c>
      <c r="D335" s="10" t="str">
        <f>IF(A335="","",VLOOKUP(A335,'Cadastro Membros'!$A$3:$H$101,3,FALSE))</f>
        <v/>
      </c>
      <c r="E335" s="10" t="str">
        <f>IF(A335="","",VLOOKUP(A335,'Cadastro Membros'!$A$3:$H$101,4,FALSE))</f>
        <v/>
      </c>
      <c r="F335" s="10" t="str">
        <f>IF(A335="","",VLOOKUP(A335,'Cadastro Membros'!$A$3:$H$101,5,FALSE))</f>
        <v/>
      </c>
      <c r="G335" s="36"/>
      <c r="H335" s="36"/>
      <c r="I335" s="36"/>
      <c r="J335" s="36"/>
    </row>
    <row r="336" spans="1:10" x14ac:dyDescent="0.25">
      <c r="A336" s="37"/>
      <c r="B336" s="81"/>
      <c r="C336" s="9" t="str">
        <f>IF(A336="","",VLOOKUP(A336,'Cadastro Membros'!$A$3:$H$101,2,FALSE))</f>
        <v/>
      </c>
      <c r="D336" s="10" t="str">
        <f>IF(A336="","",VLOOKUP(A336,'Cadastro Membros'!$A$3:$H$101,3,FALSE))</f>
        <v/>
      </c>
      <c r="E336" s="10" t="str">
        <f>IF(A336="","",VLOOKUP(A336,'Cadastro Membros'!$A$3:$H$101,4,FALSE))</f>
        <v/>
      </c>
      <c r="F336" s="10" t="str">
        <f>IF(A336="","",VLOOKUP(A336,'Cadastro Membros'!$A$3:$H$101,5,FALSE))</f>
        <v/>
      </c>
      <c r="G336" s="36"/>
      <c r="H336" s="36"/>
      <c r="I336" s="36"/>
      <c r="J336" s="36"/>
    </row>
    <row r="337" spans="1:10" x14ac:dyDescent="0.25">
      <c r="A337" s="37"/>
      <c r="B337" s="81"/>
      <c r="C337" s="9" t="str">
        <f>IF(A337="","",VLOOKUP(A337,'Cadastro Membros'!$A$3:$H$101,2,FALSE))</f>
        <v/>
      </c>
      <c r="D337" s="10" t="str">
        <f>IF(A337="","",VLOOKUP(A337,'Cadastro Membros'!$A$3:$H$101,3,FALSE))</f>
        <v/>
      </c>
      <c r="E337" s="10" t="str">
        <f>IF(A337="","",VLOOKUP(A337,'Cadastro Membros'!$A$3:$H$101,4,FALSE))</f>
        <v/>
      </c>
      <c r="F337" s="10" t="str">
        <f>IF(A337="","",VLOOKUP(A337,'Cadastro Membros'!$A$3:$H$101,5,FALSE))</f>
        <v/>
      </c>
      <c r="G337" s="36"/>
      <c r="H337" s="36"/>
      <c r="I337" s="36"/>
      <c r="J337" s="36"/>
    </row>
    <row r="338" spans="1:10" x14ac:dyDescent="0.25">
      <c r="A338" s="37"/>
      <c r="B338" s="81"/>
      <c r="C338" s="9" t="str">
        <f>IF(A338="","",VLOOKUP(A338,'Cadastro Membros'!$A$3:$H$101,2,FALSE))</f>
        <v/>
      </c>
      <c r="D338" s="10" t="str">
        <f>IF(A338="","",VLOOKUP(A338,'Cadastro Membros'!$A$3:$H$101,3,FALSE))</f>
        <v/>
      </c>
      <c r="E338" s="10" t="str">
        <f>IF(A338="","",VLOOKUP(A338,'Cadastro Membros'!$A$3:$H$101,4,FALSE))</f>
        <v/>
      </c>
      <c r="F338" s="10" t="str">
        <f>IF(A338="","",VLOOKUP(A338,'Cadastro Membros'!$A$3:$H$101,5,FALSE))</f>
        <v/>
      </c>
      <c r="G338" s="36"/>
      <c r="H338" s="36"/>
      <c r="I338" s="36"/>
      <c r="J338" s="36"/>
    </row>
    <row r="339" spans="1:10" x14ac:dyDescent="0.25">
      <c r="A339" s="37"/>
      <c r="B339" s="81"/>
      <c r="C339" s="9" t="str">
        <f>IF(A339="","",VLOOKUP(A339,'Cadastro Membros'!$A$3:$H$101,2,FALSE))</f>
        <v/>
      </c>
      <c r="D339" s="10" t="str">
        <f>IF(A339="","",VLOOKUP(A339,'Cadastro Membros'!$A$3:$H$101,3,FALSE))</f>
        <v/>
      </c>
      <c r="E339" s="10" t="str">
        <f>IF(A339="","",VLOOKUP(A339,'Cadastro Membros'!$A$3:$H$101,4,FALSE))</f>
        <v/>
      </c>
      <c r="F339" s="10" t="str">
        <f>IF(A339="","",VLOOKUP(A339,'Cadastro Membros'!$A$3:$H$101,5,FALSE))</f>
        <v/>
      </c>
      <c r="G339" s="36"/>
      <c r="H339" s="36"/>
      <c r="I339" s="36"/>
      <c r="J339" s="36"/>
    </row>
    <row r="340" spans="1:10" x14ac:dyDescent="0.25">
      <c r="A340" s="37"/>
      <c r="B340" s="81"/>
      <c r="C340" s="9" t="str">
        <f>IF(A340="","",VLOOKUP(A340,'Cadastro Membros'!$A$3:$H$101,2,FALSE))</f>
        <v/>
      </c>
      <c r="D340" s="10" t="str">
        <f>IF(A340="","",VLOOKUP(A340,'Cadastro Membros'!$A$3:$H$101,3,FALSE))</f>
        <v/>
      </c>
      <c r="E340" s="10" t="str">
        <f>IF(A340="","",VLOOKUP(A340,'Cadastro Membros'!$A$3:$H$101,4,FALSE))</f>
        <v/>
      </c>
      <c r="F340" s="10" t="str">
        <f>IF(A340="","",VLOOKUP(A340,'Cadastro Membros'!$A$3:$H$101,5,FALSE))</f>
        <v/>
      </c>
      <c r="G340" s="36"/>
      <c r="H340" s="36"/>
      <c r="I340" s="36"/>
      <c r="J340" s="36"/>
    </row>
    <row r="341" spans="1:10" x14ac:dyDescent="0.25">
      <c r="A341" s="37"/>
      <c r="B341" s="81"/>
      <c r="C341" s="9" t="str">
        <f>IF(A341="","",VLOOKUP(A341,'Cadastro Membros'!$A$3:$H$101,2,FALSE))</f>
        <v/>
      </c>
      <c r="D341" s="10" t="str">
        <f>IF(A341="","",VLOOKUP(A341,'Cadastro Membros'!$A$3:$H$101,3,FALSE))</f>
        <v/>
      </c>
      <c r="E341" s="10" t="str">
        <f>IF(A341="","",VLOOKUP(A341,'Cadastro Membros'!$A$3:$H$101,4,FALSE))</f>
        <v/>
      </c>
      <c r="F341" s="10" t="str">
        <f>IF(A341="","",VLOOKUP(A341,'Cadastro Membros'!$A$3:$H$101,5,FALSE))</f>
        <v/>
      </c>
      <c r="G341" s="36"/>
      <c r="H341" s="36"/>
      <c r="I341" s="36"/>
      <c r="J341" s="36"/>
    </row>
    <row r="342" spans="1:10" x14ac:dyDescent="0.25">
      <c r="A342" s="37"/>
      <c r="B342" s="81"/>
      <c r="C342" s="9" t="str">
        <f>IF(A342="","",VLOOKUP(A342,'Cadastro Membros'!$A$3:$H$101,2,FALSE))</f>
        <v/>
      </c>
      <c r="D342" s="10" t="str">
        <f>IF(A342="","",VLOOKUP(A342,'Cadastro Membros'!$A$3:$H$101,3,FALSE))</f>
        <v/>
      </c>
      <c r="E342" s="10" t="str">
        <f>IF(A342="","",VLOOKUP(A342,'Cadastro Membros'!$A$3:$H$101,4,FALSE))</f>
        <v/>
      </c>
      <c r="F342" s="10" t="str">
        <f>IF(A342="","",VLOOKUP(A342,'Cadastro Membros'!$A$3:$H$101,5,FALSE))</f>
        <v/>
      </c>
      <c r="G342" s="36"/>
      <c r="H342" s="36"/>
      <c r="I342" s="36"/>
      <c r="J342" s="36"/>
    </row>
    <row r="343" spans="1:10" x14ac:dyDescent="0.25">
      <c r="A343" s="37"/>
      <c r="B343" s="81"/>
      <c r="C343" s="9" t="str">
        <f>IF(A343="","",VLOOKUP(A343,'Cadastro Membros'!$A$3:$H$101,2,FALSE))</f>
        <v/>
      </c>
      <c r="D343" s="10" t="str">
        <f>IF(A343="","",VLOOKUP(A343,'Cadastro Membros'!$A$3:$H$101,3,FALSE))</f>
        <v/>
      </c>
      <c r="E343" s="10" t="str">
        <f>IF(A343="","",VLOOKUP(A343,'Cadastro Membros'!$A$3:$H$101,4,FALSE))</f>
        <v/>
      </c>
      <c r="F343" s="10" t="str">
        <f>IF(A343="","",VLOOKUP(A343,'Cadastro Membros'!$A$3:$H$101,5,FALSE))</f>
        <v/>
      </c>
      <c r="G343" s="36"/>
      <c r="H343" s="36"/>
      <c r="I343" s="36"/>
      <c r="J343" s="36"/>
    </row>
    <row r="344" spans="1:10" x14ac:dyDescent="0.25">
      <c r="A344" s="37"/>
      <c r="B344" s="81"/>
      <c r="C344" s="9" t="str">
        <f>IF(A344="","",VLOOKUP(A344,'Cadastro Membros'!$A$3:$H$101,2,FALSE))</f>
        <v/>
      </c>
      <c r="D344" s="10" t="str">
        <f>IF(A344="","",VLOOKUP(A344,'Cadastro Membros'!$A$3:$H$101,3,FALSE))</f>
        <v/>
      </c>
      <c r="E344" s="10" t="str">
        <f>IF(A344="","",VLOOKUP(A344,'Cadastro Membros'!$A$3:$H$101,4,FALSE))</f>
        <v/>
      </c>
      <c r="F344" s="10" t="str">
        <f>IF(A344="","",VLOOKUP(A344,'Cadastro Membros'!$A$3:$H$101,5,FALSE))</f>
        <v/>
      </c>
      <c r="G344" s="36"/>
      <c r="H344" s="36"/>
      <c r="I344" s="36"/>
      <c r="J344" s="36"/>
    </row>
    <row r="345" spans="1:10" x14ac:dyDescent="0.25">
      <c r="A345" s="37"/>
      <c r="B345" s="81"/>
      <c r="C345" s="9" t="str">
        <f>IF(A345="","",VLOOKUP(A345,'Cadastro Membros'!$A$3:$H$101,2,FALSE))</f>
        <v/>
      </c>
      <c r="D345" s="10" t="str">
        <f>IF(A345="","",VLOOKUP(A345,'Cadastro Membros'!$A$3:$H$101,3,FALSE))</f>
        <v/>
      </c>
      <c r="E345" s="10" t="str">
        <f>IF(A345="","",VLOOKUP(A345,'Cadastro Membros'!$A$3:$H$101,4,FALSE))</f>
        <v/>
      </c>
      <c r="F345" s="10" t="str">
        <f>IF(A345="","",VLOOKUP(A345,'Cadastro Membros'!$A$3:$H$101,5,FALSE))</f>
        <v/>
      </c>
      <c r="G345" s="36"/>
      <c r="H345" s="36"/>
      <c r="I345" s="36"/>
      <c r="J345" s="36"/>
    </row>
    <row r="346" spans="1:10" x14ac:dyDescent="0.25">
      <c r="A346" s="37"/>
      <c r="B346" s="81"/>
      <c r="C346" s="9" t="str">
        <f>IF(A346="","",VLOOKUP(A346,'Cadastro Membros'!$A$3:$H$101,2,FALSE))</f>
        <v/>
      </c>
      <c r="D346" s="10" t="str">
        <f>IF(A346="","",VLOOKUP(A346,'Cadastro Membros'!$A$3:$H$101,3,FALSE))</f>
        <v/>
      </c>
      <c r="E346" s="10" t="str">
        <f>IF(A346="","",VLOOKUP(A346,'Cadastro Membros'!$A$3:$H$101,4,FALSE))</f>
        <v/>
      </c>
      <c r="F346" s="10" t="str">
        <f>IF(A346="","",VLOOKUP(A346,'Cadastro Membros'!$A$3:$H$101,5,FALSE))</f>
        <v/>
      </c>
      <c r="G346" s="36"/>
      <c r="H346" s="36"/>
      <c r="I346" s="36"/>
      <c r="J346" s="36"/>
    </row>
    <row r="347" spans="1:10" x14ac:dyDescent="0.25">
      <c r="A347" s="37"/>
      <c r="B347" s="81"/>
      <c r="C347" s="9" t="str">
        <f>IF(A347="","",VLOOKUP(A347,'Cadastro Membros'!$A$3:$H$101,2,FALSE))</f>
        <v/>
      </c>
      <c r="D347" s="10" t="str">
        <f>IF(A347="","",VLOOKUP(A347,'Cadastro Membros'!$A$3:$H$101,3,FALSE))</f>
        <v/>
      </c>
      <c r="E347" s="10" t="str">
        <f>IF(A347="","",VLOOKUP(A347,'Cadastro Membros'!$A$3:$H$101,4,FALSE))</f>
        <v/>
      </c>
      <c r="F347" s="10" t="str">
        <f>IF(A347="","",VLOOKUP(A347,'Cadastro Membros'!$A$3:$H$101,5,FALSE))</f>
        <v/>
      </c>
      <c r="G347" s="36"/>
      <c r="H347" s="36"/>
      <c r="I347" s="36"/>
      <c r="J347" s="36"/>
    </row>
    <row r="348" spans="1:10" x14ac:dyDescent="0.25">
      <c r="A348" s="37"/>
      <c r="B348" s="81"/>
      <c r="C348" s="9" t="str">
        <f>IF(A348="","",VLOOKUP(A348,'Cadastro Membros'!$A$3:$H$101,2,FALSE))</f>
        <v/>
      </c>
      <c r="D348" s="10" t="str">
        <f>IF(A348="","",VLOOKUP(A348,'Cadastro Membros'!$A$3:$H$101,3,FALSE))</f>
        <v/>
      </c>
      <c r="E348" s="10" t="str">
        <f>IF(A348="","",VLOOKUP(A348,'Cadastro Membros'!$A$3:$H$101,4,FALSE))</f>
        <v/>
      </c>
      <c r="F348" s="10" t="str">
        <f>IF(A348="","",VLOOKUP(A348,'Cadastro Membros'!$A$3:$H$101,5,FALSE))</f>
        <v/>
      </c>
      <c r="G348" s="36"/>
      <c r="H348" s="36"/>
      <c r="I348" s="36"/>
      <c r="J348" s="36"/>
    </row>
    <row r="349" spans="1:10" x14ac:dyDescent="0.25">
      <c r="A349" s="37"/>
      <c r="B349" s="81"/>
      <c r="C349" s="9" t="str">
        <f>IF(A349="","",VLOOKUP(A349,'Cadastro Membros'!$A$3:$H$101,2,FALSE))</f>
        <v/>
      </c>
      <c r="D349" s="10" t="str">
        <f>IF(A349="","",VLOOKUP(A349,'Cadastro Membros'!$A$3:$H$101,3,FALSE))</f>
        <v/>
      </c>
      <c r="E349" s="10" t="str">
        <f>IF(A349="","",VLOOKUP(A349,'Cadastro Membros'!$A$3:$H$101,4,FALSE))</f>
        <v/>
      </c>
      <c r="F349" s="10" t="str">
        <f>IF(A349="","",VLOOKUP(A349,'Cadastro Membros'!$A$3:$H$101,5,FALSE))</f>
        <v/>
      </c>
      <c r="G349" s="36"/>
      <c r="H349" s="36"/>
      <c r="I349" s="36"/>
      <c r="J349" s="36"/>
    </row>
    <row r="350" spans="1:10" x14ac:dyDescent="0.25">
      <c r="A350" s="37"/>
      <c r="B350" s="81"/>
      <c r="C350" s="9" t="str">
        <f>IF(A350="","",VLOOKUP(A350,'Cadastro Membros'!$A$3:$H$101,2,FALSE))</f>
        <v/>
      </c>
      <c r="D350" s="10" t="str">
        <f>IF(A350="","",VLOOKUP(A350,'Cadastro Membros'!$A$3:$H$101,3,FALSE))</f>
        <v/>
      </c>
      <c r="E350" s="10" t="str">
        <f>IF(A350="","",VLOOKUP(A350,'Cadastro Membros'!$A$3:$H$101,4,FALSE))</f>
        <v/>
      </c>
      <c r="F350" s="10" t="str">
        <f>IF(A350="","",VLOOKUP(A350,'Cadastro Membros'!$A$3:$H$101,5,FALSE))</f>
        <v/>
      </c>
      <c r="G350" s="36"/>
      <c r="H350" s="36"/>
      <c r="I350" s="36"/>
      <c r="J350" s="36"/>
    </row>
    <row r="351" spans="1:10" x14ac:dyDescent="0.25">
      <c r="A351" s="37"/>
      <c r="B351" s="81"/>
      <c r="C351" s="9" t="str">
        <f>IF(A351="","",VLOOKUP(A351,'Cadastro Membros'!$A$3:$H$101,2,FALSE))</f>
        <v/>
      </c>
      <c r="D351" s="10" t="str">
        <f>IF(A351="","",VLOOKUP(A351,'Cadastro Membros'!$A$3:$H$101,3,FALSE))</f>
        <v/>
      </c>
      <c r="E351" s="10" t="str">
        <f>IF(A351="","",VLOOKUP(A351,'Cadastro Membros'!$A$3:$H$101,4,FALSE))</f>
        <v/>
      </c>
      <c r="F351" s="10" t="str">
        <f>IF(A351="","",VLOOKUP(A351,'Cadastro Membros'!$A$3:$H$101,5,FALSE))</f>
        <v/>
      </c>
      <c r="G351" s="36"/>
      <c r="H351" s="36"/>
      <c r="I351" s="36"/>
      <c r="J351" s="36"/>
    </row>
    <row r="352" spans="1:10" x14ac:dyDescent="0.25">
      <c r="A352" s="37"/>
      <c r="B352" s="81"/>
      <c r="C352" s="9" t="str">
        <f>IF(A352="","",VLOOKUP(A352,'Cadastro Membros'!$A$3:$H$101,2,FALSE))</f>
        <v/>
      </c>
      <c r="D352" s="10" t="str">
        <f>IF(A352="","",VLOOKUP(A352,'Cadastro Membros'!$A$3:$H$101,3,FALSE))</f>
        <v/>
      </c>
      <c r="E352" s="10" t="str">
        <f>IF(A352="","",VLOOKUP(A352,'Cadastro Membros'!$A$3:$H$101,4,FALSE))</f>
        <v/>
      </c>
      <c r="F352" s="10" t="str">
        <f>IF(A352="","",VLOOKUP(A352,'Cadastro Membros'!$A$3:$H$101,5,FALSE))</f>
        <v/>
      </c>
      <c r="G352" s="36"/>
      <c r="H352" s="36"/>
      <c r="I352" s="36"/>
      <c r="J352" s="36"/>
    </row>
    <row r="353" spans="1:10" x14ac:dyDescent="0.25">
      <c r="A353" s="37"/>
      <c r="B353" s="81"/>
      <c r="C353" s="9" t="str">
        <f>IF(A353="","",VLOOKUP(A353,'Cadastro Membros'!$A$3:$H$101,2,FALSE))</f>
        <v/>
      </c>
      <c r="D353" s="10" t="str">
        <f>IF(A353="","",VLOOKUP(A353,'Cadastro Membros'!$A$3:$H$101,3,FALSE))</f>
        <v/>
      </c>
      <c r="E353" s="10" t="str">
        <f>IF(A353="","",VLOOKUP(A353,'Cadastro Membros'!$A$3:$H$101,4,FALSE))</f>
        <v/>
      </c>
      <c r="F353" s="10" t="str">
        <f>IF(A353="","",VLOOKUP(A353,'Cadastro Membros'!$A$3:$H$101,5,FALSE))</f>
        <v/>
      </c>
      <c r="G353" s="36"/>
      <c r="H353" s="36"/>
      <c r="I353" s="36"/>
      <c r="J353" s="36"/>
    </row>
    <row r="354" spans="1:10" x14ac:dyDescent="0.25">
      <c r="A354" s="37"/>
      <c r="B354" s="81"/>
      <c r="C354" s="9" t="str">
        <f>IF(A354="","",VLOOKUP(A354,'Cadastro Membros'!$A$3:$H$101,2,FALSE))</f>
        <v/>
      </c>
      <c r="D354" s="10" t="str">
        <f>IF(A354="","",VLOOKUP(A354,'Cadastro Membros'!$A$3:$H$101,3,FALSE))</f>
        <v/>
      </c>
      <c r="E354" s="10" t="str">
        <f>IF(A354="","",VLOOKUP(A354,'Cadastro Membros'!$A$3:$H$101,4,FALSE))</f>
        <v/>
      </c>
      <c r="F354" s="10" t="str">
        <f>IF(A354="","",VLOOKUP(A354,'Cadastro Membros'!$A$3:$H$101,5,FALSE))</f>
        <v/>
      </c>
      <c r="G354" s="36"/>
      <c r="H354" s="36"/>
      <c r="I354" s="36"/>
      <c r="J354" s="36"/>
    </row>
    <row r="355" spans="1:10" x14ac:dyDescent="0.25">
      <c r="A355" s="37"/>
      <c r="B355" s="81"/>
      <c r="C355" s="9" t="str">
        <f>IF(A355="","",VLOOKUP(A355,'Cadastro Membros'!$A$3:$H$101,2,FALSE))</f>
        <v/>
      </c>
      <c r="D355" s="10" t="str">
        <f>IF(A355="","",VLOOKUP(A355,'Cadastro Membros'!$A$3:$H$101,3,FALSE))</f>
        <v/>
      </c>
      <c r="E355" s="10" t="str">
        <f>IF(A355="","",VLOOKUP(A355,'Cadastro Membros'!$A$3:$H$101,4,FALSE))</f>
        <v/>
      </c>
      <c r="F355" s="10" t="str">
        <f>IF(A355="","",VLOOKUP(A355,'Cadastro Membros'!$A$3:$H$101,5,FALSE))</f>
        <v/>
      </c>
      <c r="G355" s="36"/>
      <c r="H355" s="36"/>
      <c r="I355" s="36"/>
      <c r="J355" s="36"/>
    </row>
    <row r="356" spans="1:10" x14ac:dyDescent="0.25">
      <c r="A356" s="37"/>
      <c r="B356" s="81"/>
      <c r="C356" s="9" t="str">
        <f>IF(A356="","",VLOOKUP(A356,'Cadastro Membros'!$A$3:$H$101,2,FALSE))</f>
        <v/>
      </c>
      <c r="D356" s="10" t="str">
        <f>IF(A356="","",VLOOKUP(A356,'Cadastro Membros'!$A$3:$H$101,3,FALSE))</f>
        <v/>
      </c>
      <c r="E356" s="10" t="str">
        <f>IF(A356="","",VLOOKUP(A356,'Cadastro Membros'!$A$3:$H$101,4,FALSE))</f>
        <v/>
      </c>
      <c r="F356" s="10" t="str">
        <f>IF(A356="","",VLOOKUP(A356,'Cadastro Membros'!$A$3:$H$101,5,FALSE))</f>
        <v/>
      </c>
      <c r="G356" s="36"/>
      <c r="H356" s="36"/>
      <c r="I356" s="36"/>
      <c r="J356" s="36"/>
    </row>
    <row r="357" spans="1:10" x14ac:dyDescent="0.25">
      <c r="A357" s="37"/>
      <c r="B357" s="81"/>
      <c r="C357" s="9" t="str">
        <f>IF(A357="","",VLOOKUP(A357,'Cadastro Membros'!$A$3:$H$101,2,FALSE))</f>
        <v/>
      </c>
      <c r="D357" s="10" t="str">
        <f>IF(A357="","",VLOOKUP(A357,'Cadastro Membros'!$A$3:$H$101,3,FALSE))</f>
        <v/>
      </c>
      <c r="E357" s="10" t="str">
        <f>IF(A357="","",VLOOKUP(A357,'Cadastro Membros'!$A$3:$H$101,4,FALSE))</f>
        <v/>
      </c>
      <c r="F357" s="10" t="str">
        <f>IF(A357="","",VLOOKUP(A357,'Cadastro Membros'!$A$3:$H$101,5,FALSE))</f>
        <v/>
      </c>
      <c r="G357" s="36"/>
      <c r="H357" s="36"/>
      <c r="I357" s="36"/>
      <c r="J357" s="36"/>
    </row>
    <row r="358" spans="1:10" x14ac:dyDescent="0.25">
      <c r="A358" s="37"/>
      <c r="B358" s="81"/>
      <c r="C358" s="9" t="str">
        <f>IF(A358="","",VLOOKUP(A358,'Cadastro Membros'!$A$3:$H$101,2,FALSE))</f>
        <v/>
      </c>
      <c r="D358" s="10" t="str">
        <f>IF(A358="","",VLOOKUP(A358,'Cadastro Membros'!$A$3:$H$101,3,FALSE))</f>
        <v/>
      </c>
      <c r="E358" s="10" t="str">
        <f>IF(A358="","",VLOOKUP(A358,'Cadastro Membros'!$A$3:$H$101,4,FALSE))</f>
        <v/>
      </c>
      <c r="F358" s="10" t="str">
        <f>IF(A358="","",VLOOKUP(A358,'Cadastro Membros'!$A$3:$H$101,5,FALSE))</f>
        <v/>
      </c>
      <c r="G358" s="36"/>
      <c r="H358" s="36"/>
      <c r="I358" s="36"/>
      <c r="J358" s="36"/>
    </row>
    <row r="359" spans="1:10" x14ac:dyDescent="0.25">
      <c r="A359" s="37"/>
      <c r="B359" s="81"/>
      <c r="C359" s="9" t="str">
        <f>IF(A359="","",VLOOKUP(A359,'Cadastro Membros'!$A$3:$H$101,2,FALSE))</f>
        <v/>
      </c>
      <c r="D359" s="10" t="str">
        <f>IF(A359="","",VLOOKUP(A359,'Cadastro Membros'!$A$3:$H$101,3,FALSE))</f>
        <v/>
      </c>
      <c r="E359" s="10" t="str">
        <f>IF(A359="","",VLOOKUP(A359,'Cadastro Membros'!$A$3:$H$101,4,FALSE))</f>
        <v/>
      </c>
      <c r="F359" s="10" t="str">
        <f>IF(A359="","",VLOOKUP(A359,'Cadastro Membros'!$A$3:$H$101,5,FALSE))</f>
        <v/>
      </c>
      <c r="G359" s="36"/>
      <c r="H359" s="36"/>
      <c r="I359" s="36"/>
      <c r="J359" s="36"/>
    </row>
    <row r="360" spans="1:10" x14ac:dyDescent="0.25">
      <c r="A360" s="37"/>
      <c r="B360" s="81"/>
      <c r="C360" s="9" t="str">
        <f>IF(A360="","",VLOOKUP(A360,'Cadastro Membros'!$A$3:$H$101,2,FALSE))</f>
        <v/>
      </c>
      <c r="D360" s="10" t="str">
        <f>IF(A360="","",VLOOKUP(A360,'Cadastro Membros'!$A$3:$H$101,3,FALSE))</f>
        <v/>
      </c>
      <c r="E360" s="10" t="str">
        <f>IF(A360="","",VLOOKUP(A360,'Cadastro Membros'!$A$3:$H$101,4,FALSE))</f>
        <v/>
      </c>
      <c r="F360" s="10" t="str">
        <f>IF(A360="","",VLOOKUP(A360,'Cadastro Membros'!$A$3:$H$101,5,FALSE))</f>
        <v/>
      </c>
      <c r="G360" s="36"/>
      <c r="H360" s="36"/>
      <c r="I360" s="36"/>
      <c r="J360" s="36"/>
    </row>
    <row r="361" spans="1:10" x14ac:dyDescent="0.25">
      <c r="A361" s="37"/>
      <c r="B361" s="81"/>
      <c r="C361" s="9" t="str">
        <f>IF(A361="","",VLOOKUP(A361,'Cadastro Membros'!$A$3:$H$101,2,FALSE))</f>
        <v/>
      </c>
      <c r="D361" s="10" t="str">
        <f>IF(A361="","",VLOOKUP(A361,'Cadastro Membros'!$A$3:$H$101,3,FALSE))</f>
        <v/>
      </c>
      <c r="E361" s="10" t="str">
        <f>IF(A361="","",VLOOKUP(A361,'Cadastro Membros'!$A$3:$H$101,4,FALSE))</f>
        <v/>
      </c>
      <c r="F361" s="10" t="str">
        <f>IF(A361="","",VLOOKUP(A361,'Cadastro Membros'!$A$3:$H$101,5,FALSE))</f>
        <v/>
      </c>
      <c r="G361" s="36"/>
      <c r="H361" s="36"/>
      <c r="I361" s="36"/>
      <c r="J361" s="36"/>
    </row>
    <row r="362" spans="1:10" x14ac:dyDescent="0.25">
      <c r="A362" s="37"/>
      <c r="B362" s="81"/>
      <c r="C362" s="9" t="str">
        <f>IF(A362="","",VLOOKUP(A362,'Cadastro Membros'!$A$3:$H$101,2,FALSE))</f>
        <v/>
      </c>
      <c r="D362" s="10" t="str">
        <f>IF(A362="","",VLOOKUP(A362,'Cadastro Membros'!$A$3:$H$101,3,FALSE))</f>
        <v/>
      </c>
      <c r="E362" s="10" t="str">
        <f>IF(A362="","",VLOOKUP(A362,'Cadastro Membros'!$A$3:$H$101,4,FALSE))</f>
        <v/>
      </c>
      <c r="F362" s="10" t="str">
        <f>IF(A362="","",VLOOKUP(A362,'Cadastro Membros'!$A$3:$H$101,5,FALSE))</f>
        <v/>
      </c>
      <c r="G362" s="36"/>
      <c r="H362" s="36"/>
      <c r="I362" s="36"/>
      <c r="J362" s="36"/>
    </row>
    <row r="363" spans="1:10" x14ac:dyDescent="0.25">
      <c r="A363" s="37"/>
      <c r="B363" s="81"/>
      <c r="C363" s="9" t="str">
        <f>IF(A363="","",VLOOKUP(A363,'Cadastro Membros'!$A$3:$H$101,2,FALSE))</f>
        <v/>
      </c>
      <c r="D363" s="10" t="str">
        <f>IF(A363="","",VLOOKUP(A363,'Cadastro Membros'!$A$3:$H$101,3,FALSE))</f>
        <v/>
      </c>
      <c r="E363" s="10" t="str">
        <f>IF(A363="","",VLOOKUP(A363,'Cadastro Membros'!$A$3:$H$101,4,FALSE))</f>
        <v/>
      </c>
      <c r="F363" s="10" t="str">
        <f>IF(A363="","",VLOOKUP(A363,'Cadastro Membros'!$A$3:$H$101,5,FALSE))</f>
        <v/>
      </c>
      <c r="G363" s="36"/>
      <c r="H363" s="36"/>
      <c r="I363" s="36"/>
      <c r="J363" s="36"/>
    </row>
    <row r="364" spans="1:10" x14ac:dyDescent="0.25">
      <c r="A364" s="37"/>
      <c r="B364" s="81"/>
      <c r="C364" s="9" t="str">
        <f>IF(A364="","",VLOOKUP(A364,'Cadastro Membros'!$A$3:$H$101,2,FALSE))</f>
        <v/>
      </c>
      <c r="D364" s="10" t="str">
        <f>IF(A364="","",VLOOKUP(A364,'Cadastro Membros'!$A$3:$H$101,3,FALSE))</f>
        <v/>
      </c>
      <c r="E364" s="10" t="str">
        <f>IF(A364="","",VLOOKUP(A364,'Cadastro Membros'!$A$3:$H$101,4,FALSE))</f>
        <v/>
      </c>
      <c r="F364" s="10" t="str">
        <f>IF(A364="","",VLOOKUP(A364,'Cadastro Membros'!$A$3:$H$101,5,FALSE))</f>
        <v/>
      </c>
      <c r="G364" s="36"/>
      <c r="H364" s="36"/>
      <c r="I364" s="36"/>
      <c r="J364" s="36"/>
    </row>
    <row r="365" spans="1:10" x14ac:dyDescent="0.25">
      <c r="A365" s="37"/>
      <c r="B365" s="81"/>
      <c r="C365" s="9" t="str">
        <f>IF(A365="","",VLOOKUP(A365,'Cadastro Membros'!$A$3:$H$101,2,FALSE))</f>
        <v/>
      </c>
      <c r="D365" s="10" t="str">
        <f>IF(A365="","",VLOOKUP(A365,'Cadastro Membros'!$A$3:$H$101,3,FALSE))</f>
        <v/>
      </c>
      <c r="E365" s="10" t="str">
        <f>IF(A365="","",VLOOKUP(A365,'Cadastro Membros'!$A$3:$H$101,4,FALSE))</f>
        <v/>
      </c>
      <c r="F365" s="10" t="str">
        <f>IF(A365="","",VLOOKUP(A365,'Cadastro Membros'!$A$3:$H$101,5,FALSE))</f>
        <v/>
      </c>
      <c r="G365" s="36"/>
      <c r="H365" s="36"/>
      <c r="I365" s="36"/>
      <c r="J365" s="36"/>
    </row>
    <row r="366" spans="1:10" x14ac:dyDescent="0.25">
      <c r="A366" s="37"/>
      <c r="B366" s="81"/>
      <c r="C366" s="9" t="str">
        <f>IF(A366="","",VLOOKUP(A366,'Cadastro Membros'!$A$3:$H$101,2,FALSE))</f>
        <v/>
      </c>
      <c r="D366" s="10" t="str">
        <f>IF(A366="","",VLOOKUP(A366,'Cadastro Membros'!$A$3:$H$101,3,FALSE))</f>
        <v/>
      </c>
      <c r="E366" s="10" t="str">
        <f>IF(A366="","",VLOOKUP(A366,'Cadastro Membros'!$A$3:$H$101,4,FALSE))</f>
        <v/>
      </c>
      <c r="F366" s="10" t="str">
        <f>IF(A366="","",VLOOKUP(A366,'Cadastro Membros'!$A$3:$H$101,5,FALSE))</f>
        <v/>
      </c>
      <c r="G366" s="36"/>
      <c r="H366" s="36"/>
      <c r="I366" s="36"/>
      <c r="J366" s="36"/>
    </row>
    <row r="367" spans="1:10" x14ac:dyDescent="0.25">
      <c r="A367" s="37"/>
      <c r="B367" s="81"/>
      <c r="C367" s="9" t="str">
        <f>IF(A367="","",VLOOKUP(A367,'Cadastro Membros'!$A$3:$H$101,2,FALSE))</f>
        <v/>
      </c>
      <c r="D367" s="10" t="str">
        <f>IF(A367="","",VLOOKUP(A367,'Cadastro Membros'!$A$3:$H$101,3,FALSE))</f>
        <v/>
      </c>
      <c r="E367" s="10" t="str">
        <f>IF(A367="","",VLOOKUP(A367,'Cadastro Membros'!$A$3:$H$101,4,FALSE))</f>
        <v/>
      </c>
      <c r="F367" s="10" t="str">
        <f>IF(A367="","",VLOOKUP(A367,'Cadastro Membros'!$A$3:$H$101,5,FALSE))</f>
        <v/>
      </c>
      <c r="G367" s="36"/>
      <c r="H367" s="36"/>
      <c r="I367" s="36"/>
      <c r="J367" s="36"/>
    </row>
    <row r="368" spans="1:10" x14ac:dyDescent="0.25">
      <c r="A368" s="37"/>
      <c r="B368" s="81"/>
      <c r="C368" s="9" t="str">
        <f>IF(A368="","",VLOOKUP(A368,'Cadastro Membros'!$A$3:$H$101,2,FALSE))</f>
        <v/>
      </c>
      <c r="D368" s="10" t="str">
        <f>IF(A368="","",VLOOKUP(A368,'Cadastro Membros'!$A$3:$H$101,3,FALSE))</f>
        <v/>
      </c>
      <c r="E368" s="10" t="str">
        <f>IF(A368="","",VLOOKUP(A368,'Cadastro Membros'!$A$3:$H$101,4,FALSE))</f>
        <v/>
      </c>
      <c r="F368" s="10" t="str">
        <f>IF(A368="","",VLOOKUP(A368,'Cadastro Membros'!$A$3:$H$101,5,FALSE))</f>
        <v/>
      </c>
      <c r="G368" s="36"/>
      <c r="H368" s="36"/>
      <c r="I368" s="36"/>
      <c r="J368" s="36"/>
    </row>
    <row r="369" spans="1:10" x14ac:dyDescent="0.25">
      <c r="A369" s="37"/>
      <c r="B369" s="81"/>
      <c r="C369" s="9" t="str">
        <f>IF(A369="","",VLOOKUP(A369,'Cadastro Membros'!$A$3:$H$101,2,FALSE))</f>
        <v/>
      </c>
      <c r="D369" s="10" t="str">
        <f>IF(A369="","",VLOOKUP(A369,'Cadastro Membros'!$A$3:$H$101,3,FALSE))</f>
        <v/>
      </c>
      <c r="E369" s="10" t="str">
        <f>IF(A369="","",VLOOKUP(A369,'Cadastro Membros'!$A$3:$H$101,4,FALSE))</f>
        <v/>
      </c>
      <c r="F369" s="10" t="str">
        <f>IF(A369="","",VLOOKUP(A369,'Cadastro Membros'!$A$3:$H$101,5,FALSE))</f>
        <v/>
      </c>
      <c r="G369" s="36"/>
      <c r="H369" s="36"/>
      <c r="I369" s="36"/>
      <c r="J369" s="36"/>
    </row>
    <row r="370" spans="1:10" x14ac:dyDescent="0.25">
      <c r="A370" s="37"/>
      <c r="B370" s="81"/>
      <c r="C370" s="9" t="str">
        <f>IF(A370="","",VLOOKUP(A370,'Cadastro Membros'!$A$3:$H$101,2,FALSE))</f>
        <v/>
      </c>
      <c r="D370" s="10" t="str">
        <f>IF(A370="","",VLOOKUP(A370,'Cadastro Membros'!$A$3:$H$101,3,FALSE))</f>
        <v/>
      </c>
      <c r="E370" s="10" t="str">
        <f>IF(A370="","",VLOOKUP(A370,'Cadastro Membros'!$A$3:$H$101,4,FALSE))</f>
        <v/>
      </c>
      <c r="F370" s="10" t="str">
        <f>IF(A370="","",VLOOKUP(A370,'Cadastro Membros'!$A$3:$H$101,5,FALSE))</f>
        <v/>
      </c>
      <c r="G370" s="36"/>
      <c r="H370" s="36"/>
      <c r="I370" s="36"/>
      <c r="J370" s="36"/>
    </row>
    <row r="371" spans="1:10" x14ac:dyDescent="0.25">
      <c r="A371" s="37"/>
      <c r="B371" s="81"/>
      <c r="C371" s="9" t="str">
        <f>IF(A371="","",VLOOKUP(A371,'Cadastro Membros'!$A$3:$H$101,2,FALSE))</f>
        <v/>
      </c>
      <c r="D371" s="10" t="str">
        <f>IF(A371="","",VLOOKUP(A371,'Cadastro Membros'!$A$3:$H$101,3,FALSE))</f>
        <v/>
      </c>
      <c r="E371" s="10" t="str">
        <f>IF(A371="","",VLOOKUP(A371,'Cadastro Membros'!$A$3:$H$101,4,FALSE))</f>
        <v/>
      </c>
      <c r="F371" s="10" t="str">
        <f>IF(A371="","",VLOOKUP(A371,'Cadastro Membros'!$A$3:$H$101,5,FALSE))</f>
        <v/>
      </c>
      <c r="G371" s="36"/>
      <c r="H371" s="36"/>
      <c r="I371" s="36"/>
      <c r="J371" s="36"/>
    </row>
    <row r="372" spans="1:10" x14ac:dyDescent="0.25">
      <c r="A372" s="37"/>
      <c r="B372" s="81"/>
      <c r="C372" s="9" t="str">
        <f>IF(A372="","",VLOOKUP(A372,'Cadastro Membros'!$A$3:$H$101,2,FALSE))</f>
        <v/>
      </c>
      <c r="D372" s="10" t="str">
        <f>IF(A372="","",VLOOKUP(A372,'Cadastro Membros'!$A$3:$H$101,3,FALSE))</f>
        <v/>
      </c>
      <c r="E372" s="10" t="str">
        <f>IF(A372="","",VLOOKUP(A372,'Cadastro Membros'!$A$3:$H$101,4,FALSE))</f>
        <v/>
      </c>
      <c r="F372" s="10" t="str">
        <f>IF(A372="","",VLOOKUP(A372,'Cadastro Membros'!$A$3:$H$101,5,FALSE))</f>
        <v/>
      </c>
      <c r="G372" s="36"/>
      <c r="H372" s="36"/>
      <c r="I372" s="36"/>
      <c r="J372" s="36"/>
    </row>
    <row r="373" spans="1:10" x14ac:dyDescent="0.25">
      <c r="A373" s="37"/>
      <c r="B373" s="81"/>
      <c r="C373" s="9" t="str">
        <f>IF(A373="","",VLOOKUP(A373,'Cadastro Membros'!$A$3:$H$101,2,FALSE))</f>
        <v/>
      </c>
      <c r="D373" s="10" t="str">
        <f>IF(A373="","",VLOOKUP(A373,'Cadastro Membros'!$A$3:$H$101,3,FALSE))</f>
        <v/>
      </c>
      <c r="E373" s="10" t="str">
        <f>IF(A373="","",VLOOKUP(A373,'Cadastro Membros'!$A$3:$H$101,4,FALSE))</f>
        <v/>
      </c>
      <c r="F373" s="10" t="str">
        <f>IF(A373="","",VLOOKUP(A373,'Cadastro Membros'!$A$3:$H$101,5,FALSE))</f>
        <v/>
      </c>
      <c r="G373" s="36"/>
      <c r="H373" s="36"/>
      <c r="I373" s="36"/>
      <c r="J373" s="36"/>
    </row>
    <row r="374" spans="1:10" x14ac:dyDescent="0.25">
      <c r="A374" s="37"/>
      <c r="B374" s="81"/>
      <c r="C374" s="9" t="str">
        <f>IF(A374="","",VLOOKUP(A374,'Cadastro Membros'!$A$3:$H$101,2,FALSE))</f>
        <v/>
      </c>
      <c r="D374" s="10" t="str">
        <f>IF(A374="","",VLOOKUP(A374,'Cadastro Membros'!$A$3:$H$101,3,FALSE))</f>
        <v/>
      </c>
      <c r="E374" s="10" t="str">
        <f>IF(A374="","",VLOOKUP(A374,'Cadastro Membros'!$A$3:$H$101,4,FALSE))</f>
        <v/>
      </c>
      <c r="F374" s="10" t="str">
        <f>IF(A374="","",VLOOKUP(A374,'Cadastro Membros'!$A$3:$H$101,5,FALSE))</f>
        <v/>
      </c>
      <c r="G374" s="36"/>
      <c r="H374" s="36"/>
      <c r="I374" s="36"/>
      <c r="J374" s="36"/>
    </row>
    <row r="375" spans="1:10" x14ac:dyDescent="0.25">
      <c r="A375" s="37"/>
      <c r="B375" s="81"/>
      <c r="C375" s="9" t="str">
        <f>IF(A375="","",VLOOKUP(A375,'Cadastro Membros'!$A$3:$H$101,2,FALSE))</f>
        <v/>
      </c>
      <c r="D375" s="10" t="str">
        <f>IF(A375="","",VLOOKUP(A375,'Cadastro Membros'!$A$3:$H$101,3,FALSE))</f>
        <v/>
      </c>
      <c r="E375" s="10" t="str">
        <f>IF(A375="","",VLOOKUP(A375,'Cadastro Membros'!$A$3:$H$101,4,FALSE))</f>
        <v/>
      </c>
      <c r="F375" s="10" t="str">
        <f>IF(A375="","",VLOOKUP(A375,'Cadastro Membros'!$A$3:$H$101,5,FALSE))</f>
        <v/>
      </c>
      <c r="G375" s="36"/>
      <c r="H375" s="36"/>
      <c r="I375" s="36"/>
      <c r="J375" s="36"/>
    </row>
    <row r="376" spans="1:10" x14ac:dyDescent="0.25">
      <c r="A376" s="37"/>
      <c r="B376" s="81"/>
      <c r="C376" s="9" t="str">
        <f>IF(A376="","",VLOOKUP(A376,'Cadastro Membros'!$A$3:$H$101,2,FALSE))</f>
        <v/>
      </c>
      <c r="D376" s="10" t="str">
        <f>IF(A376="","",VLOOKUP(A376,'Cadastro Membros'!$A$3:$H$101,3,FALSE))</f>
        <v/>
      </c>
      <c r="E376" s="10" t="str">
        <f>IF(A376="","",VLOOKUP(A376,'Cadastro Membros'!$A$3:$H$101,4,FALSE))</f>
        <v/>
      </c>
      <c r="F376" s="10" t="str">
        <f>IF(A376="","",VLOOKUP(A376,'Cadastro Membros'!$A$3:$H$101,5,FALSE))</f>
        <v/>
      </c>
      <c r="G376" s="36"/>
      <c r="H376" s="36"/>
      <c r="I376" s="36"/>
      <c r="J376" s="36"/>
    </row>
    <row r="377" spans="1:10" x14ac:dyDescent="0.25">
      <c r="A377" s="37"/>
      <c r="B377" s="81"/>
      <c r="C377" s="9" t="str">
        <f>IF(A377="","",VLOOKUP(A377,'Cadastro Membros'!$A$3:$H$101,2,FALSE))</f>
        <v/>
      </c>
      <c r="D377" s="10" t="str">
        <f>IF(A377="","",VLOOKUP(A377,'Cadastro Membros'!$A$3:$H$101,3,FALSE))</f>
        <v/>
      </c>
      <c r="E377" s="10" t="str">
        <f>IF(A377="","",VLOOKUP(A377,'Cadastro Membros'!$A$3:$H$101,4,FALSE))</f>
        <v/>
      </c>
      <c r="F377" s="10" t="str">
        <f>IF(A377="","",VLOOKUP(A377,'Cadastro Membros'!$A$3:$H$101,5,FALSE))</f>
        <v/>
      </c>
      <c r="G377" s="36"/>
      <c r="H377" s="36"/>
      <c r="I377" s="36"/>
      <c r="J377" s="36"/>
    </row>
    <row r="378" spans="1:10" x14ac:dyDescent="0.25">
      <c r="A378" s="37"/>
      <c r="B378" s="81"/>
      <c r="C378" s="9" t="str">
        <f>IF(A378="","",VLOOKUP(A378,'Cadastro Membros'!$A$3:$H$101,2,FALSE))</f>
        <v/>
      </c>
      <c r="D378" s="10" t="str">
        <f>IF(A378="","",VLOOKUP(A378,'Cadastro Membros'!$A$3:$H$101,3,FALSE))</f>
        <v/>
      </c>
      <c r="E378" s="10" t="str">
        <f>IF(A378="","",VLOOKUP(A378,'Cadastro Membros'!$A$3:$H$101,4,FALSE))</f>
        <v/>
      </c>
      <c r="F378" s="10" t="str">
        <f>IF(A378="","",VLOOKUP(A378,'Cadastro Membros'!$A$3:$H$101,5,FALSE))</f>
        <v/>
      </c>
      <c r="G378" s="36"/>
      <c r="H378" s="36"/>
      <c r="I378" s="36"/>
      <c r="J378" s="36"/>
    </row>
    <row r="379" spans="1:10" x14ac:dyDescent="0.25">
      <c r="A379" s="37"/>
      <c r="B379" s="81"/>
      <c r="C379" s="9" t="str">
        <f>IF(A379="","",VLOOKUP(A379,'Cadastro Membros'!$A$3:$H$101,2,FALSE))</f>
        <v/>
      </c>
      <c r="D379" s="10" t="str">
        <f>IF(A379="","",VLOOKUP(A379,'Cadastro Membros'!$A$3:$H$101,3,FALSE))</f>
        <v/>
      </c>
      <c r="E379" s="10" t="str">
        <f>IF(A379="","",VLOOKUP(A379,'Cadastro Membros'!$A$3:$H$101,4,FALSE))</f>
        <v/>
      </c>
      <c r="F379" s="10" t="str">
        <f>IF(A379="","",VLOOKUP(A379,'Cadastro Membros'!$A$3:$H$101,5,FALSE))</f>
        <v/>
      </c>
      <c r="G379" s="36"/>
      <c r="H379" s="36"/>
      <c r="I379" s="36"/>
      <c r="J379" s="36"/>
    </row>
    <row r="380" spans="1:10" x14ac:dyDescent="0.25">
      <c r="A380" s="37"/>
      <c r="B380" s="81"/>
      <c r="C380" s="9" t="str">
        <f>IF(A380="","",VLOOKUP(A380,'Cadastro Membros'!$A$3:$H$101,2,FALSE))</f>
        <v/>
      </c>
      <c r="D380" s="10" t="str">
        <f>IF(A380="","",VLOOKUP(A380,'Cadastro Membros'!$A$3:$H$101,3,FALSE))</f>
        <v/>
      </c>
      <c r="E380" s="10" t="str">
        <f>IF(A380="","",VLOOKUP(A380,'Cadastro Membros'!$A$3:$H$101,4,FALSE))</f>
        <v/>
      </c>
      <c r="F380" s="10" t="str">
        <f>IF(A380="","",VLOOKUP(A380,'Cadastro Membros'!$A$3:$H$101,5,FALSE))</f>
        <v/>
      </c>
      <c r="G380" s="36"/>
      <c r="H380" s="36"/>
      <c r="I380" s="36"/>
      <c r="J380" s="36"/>
    </row>
    <row r="381" spans="1:10" x14ac:dyDescent="0.25">
      <c r="A381" s="37"/>
      <c r="B381" s="81"/>
      <c r="C381" s="9" t="str">
        <f>IF(A381="","",VLOOKUP(A381,'Cadastro Membros'!$A$3:$H$101,2,FALSE))</f>
        <v/>
      </c>
      <c r="D381" s="10" t="str">
        <f>IF(A381="","",VLOOKUP(A381,'Cadastro Membros'!$A$3:$H$101,3,FALSE))</f>
        <v/>
      </c>
      <c r="E381" s="10" t="str">
        <f>IF(A381="","",VLOOKUP(A381,'Cadastro Membros'!$A$3:$H$101,4,FALSE))</f>
        <v/>
      </c>
      <c r="F381" s="10" t="str">
        <f>IF(A381="","",VLOOKUP(A381,'Cadastro Membros'!$A$3:$H$101,5,FALSE))</f>
        <v/>
      </c>
      <c r="G381" s="36"/>
      <c r="H381" s="36"/>
      <c r="I381" s="36"/>
      <c r="J381" s="36"/>
    </row>
    <row r="382" spans="1:10" x14ac:dyDescent="0.25">
      <c r="A382" s="37"/>
      <c r="B382" s="81"/>
      <c r="C382" s="9" t="str">
        <f>IF(A382="","",VLOOKUP(A382,'Cadastro Membros'!$A$3:$H$101,2,FALSE))</f>
        <v/>
      </c>
      <c r="D382" s="10" t="str">
        <f>IF(A382="","",VLOOKUP(A382,'Cadastro Membros'!$A$3:$H$101,3,FALSE))</f>
        <v/>
      </c>
      <c r="E382" s="10" t="str">
        <f>IF(A382="","",VLOOKUP(A382,'Cadastro Membros'!$A$3:$H$101,4,FALSE))</f>
        <v/>
      </c>
      <c r="F382" s="10" t="str">
        <f>IF(A382="","",VLOOKUP(A382,'Cadastro Membros'!$A$3:$H$101,5,FALSE))</f>
        <v/>
      </c>
      <c r="G382" s="36"/>
      <c r="H382" s="36"/>
      <c r="I382" s="36"/>
      <c r="J382" s="36"/>
    </row>
    <row r="383" spans="1:10" x14ac:dyDescent="0.25">
      <c r="A383" s="37"/>
      <c r="B383" s="81"/>
      <c r="C383" s="9" t="str">
        <f>IF(A383="","",VLOOKUP(A383,'Cadastro Membros'!$A$3:$H$101,2,FALSE))</f>
        <v/>
      </c>
      <c r="D383" s="10" t="str">
        <f>IF(A383="","",VLOOKUP(A383,'Cadastro Membros'!$A$3:$H$101,3,FALSE))</f>
        <v/>
      </c>
      <c r="E383" s="10" t="str">
        <f>IF(A383="","",VLOOKUP(A383,'Cadastro Membros'!$A$3:$H$101,4,FALSE))</f>
        <v/>
      </c>
      <c r="F383" s="10" t="str">
        <f>IF(A383="","",VLOOKUP(A383,'Cadastro Membros'!$A$3:$H$101,5,FALSE))</f>
        <v/>
      </c>
      <c r="G383" s="36"/>
      <c r="H383" s="36"/>
      <c r="I383" s="36"/>
      <c r="J383" s="36"/>
    </row>
    <row r="384" spans="1:10" x14ac:dyDescent="0.25">
      <c r="A384" s="37"/>
      <c r="B384" s="81"/>
      <c r="C384" s="9" t="str">
        <f>IF(A384="","",VLOOKUP(A384,'Cadastro Membros'!$A$3:$H$101,2,FALSE))</f>
        <v/>
      </c>
      <c r="D384" s="10" t="str">
        <f>IF(A384="","",VLOOKUP(A384,'Cadastro Membros'!$A$3:$H$101,3,FALSE))</f>
        <v/>
      </c>
      <c r="E384" s="10" t="str">
        <f>IF(A384="","",VLOOKUP(A384,'Cadastro Membros'!$A$3:$H$101,4,FALSE))</f>
        <v/>
      </c>
      <c r="F384" s="10" t="str">
        <f>IF(A384="","",VLOOKUP(A384,'Cadastro Membros'!$A$3:$H$101,5,FALSE))</f>
        <v/>
      </c>
      <c r="G384" s="36"/>
      <c r="H384" s="36"/>
      <c r="I384" s="36"/>
      <c r="J384" s="36"/>
    </row>
    <row r="385" spans="1:10" x14ac:dyDescent="0.25">
      <c r="A385" s="37"/>
      <c r="B385" s="81"/>
      <c r="C385" s="9" t="str">
        <f>IF(A385="","",VLOOKUP(A385,'Cadastro Membros'!$A$3:$H$101,2,FALSE))</f>
        <v/>
      </c>
      <c r="D385" s="10" t="str">
        <f>IF(A385="","",VLOOKUP(A385,'Cadastro Membros'!$A$3:$H$101,3,FALSE))</f>
        <v/>
      </c>
      <c r="E385" s="10" t="str">
        <f>IF(A385="","",VLOOKUP(A385,'Cadastro Membros'!$A$3:$H$101,4,FALSE))</f>
        <v/>
      </c>
      <c r="F385" s="10" t="str">
        <f>IF(A385="","",VLOOKUP(A385,'Cadastro Membros'!$A$3:$H$101,5,FALSE))</f>
        <v/>
      </c>
      <c r="G385" s="36"/>
      <c r="H385" s="36"/>
      <c r="I385" s="36"/>
      <c r="J385" s="36"/>
    </row>
    <row r="386" spans="1:10" x14ac:dyDescent="0.25">
      <c r="A386" s="37"/>
      <c r="B386" s="81"/>
      <c r="C386" s="9" t="str">
        <f>IF(A386="","",VLOOKUP(A386,'Cadastro Membros'!$A$3:$H$101,2,FALSE))</f>
        <v/>
      </c>
      <c r="D386" s="10" t="str">
        <f>IF(A386="","",VLOOKUP(A386,'Cadastro Membros'!$A$3:$H$101,3,FALSE))</f>
        <v/>
      </c>
      <c r="E386" s="10" t="str">
        <f>IF(A386="","",VLOOKUP(A386,'Cadastro Membros'!$A$3:$H$101,4,FALSE))</f>
        <v/>
      </c>
      <c r="F386" s="10" t="str">
        <f>IF(A386="","",VLOOKUP(A386,'Cadastro Membros'!$A$3:$H$101,5,FALSE))</f>
        <v/>
      </c>
      <c r="G386" s="36"/>
      <c r="H386" s="36"/>
      <c r="I386" s="36"/>
      <c r="J386" s="36"/>
    </row>
    <row r="387" spans="1:10" x14ac:dyDescent="0.25">
      <c r="A387" s="37"/>
      <c r="B387" s="81"/>
      <c r="C387" s="9" t="str">
        <f>IF(A387="","",VLOOKUP(A387,'Cadastro Membros'!$A$3:$H$101,2,FALSE))</f>
        <v/>
      </c>
      <c r="D387" s="10" t="str">
        <f>IF(A387="","",VLOOKUP(A387,'Cadastro Membros'!$A$3:$H$101,3,FALSE))</f>
        <v/>
      </c>
      <c r="E387" s="10" t="str">
        <f>IF(A387="","",VLOOKUP(A387,'Cadastro Membros'!$A$3:$H$101,4,FALSE))</f>
        <v/>
      </c>
      <c r="F387" s="10" t="str">
        <f>IF(A387="","",VLOOKUP(A387,'Cadastro Membros'!$A$3:$H$101,5,FALSE))</f>
        <v/>
      </c>
      <c r="G387" s="36"/>
      <c r="H387" s="36"/>
      <c r="I387" s="36"/>
      <c r="J387" s="36"/>
    </row>
    <row r="388" spans="1:10" x14ac:dyDescent="0.25">
      <c r="A388" s="37"/>
      <c r="B388" s="81"/>
      <c r="C388" s="9" t="str">
        <f>IF(A388="","",VLOOKUP(A388,'Cadastro Membros'!$A$3:$H$101,2,FALSE))</f>
        <v/>
      </c>
      <c r="D388" s="10" t="str">
        <f>IF(A388="","",VLOOKUP(A388,'Cadastro Membros'!$A$3:$H$101,3,FALSE))</f>
        <v/>
      </c>
      <c r="E388" s="10" t="str">
        <f>IF(A388="","",VLOOKUP(A388,'Cadastro Membros'!$A$3:$H$101,4,FALSE))</f>
        <v/>
      </c>
      <c r="F388" s="10" t="str">
        <f>IF(A388="","",VLOOKUP(A388,'Cadastro Membros'!$A$3:$H$101,5,FALSE))</f>
        <v/>
      </c>
      <c r="G388" s="36"/>
      <c r="H388" s="36"/>
      <c r="I388" s="36"/>
      <c r="J388" s="36"/>
    </row>
    <row r="389" spans="1:10" x14ac:dyDescent="0.25">
      <c r="A389" s="37"/>
      <c r="B389" s="81"/>
      <c r="C389" s="9" t="str">
        <f>IF(A389="","",VLOOKUP(A389,'Cadastro Membros'!$A$3:$H$101,2,FALSE))</f>
        <v/>
      </c>
      <c r="D389" s="10" t="str">
        <f>IF(A389="","",VLOOKUP(A389,'Cadastro Membros'!$A$3:$H$101,3,FALSE))</f>
        <v/>
      </c>
      <c r="E389" s="10" t="str">
        <f>IF(A389="","",VLOOKUP(A389,'Cadastro Membros'!$A$3:$H$101,4,FALSE))</f>
        <v/>
      </c>
      <c r="F389" s="10" t="str">
        <f>IF(A389="","",VLOOKUP(A389,'Cadastro Membros'!$A$3:$H$101,5,FALSE))</f>
        <v/>
      </c>
      <c r="G389" s="36"/>
      <c r="H389" s="36"/>
      <c r="I389" s="36"/>
      <c r="J389" s="36"/>
    </row>
    <row r="390" spans="1:10" x14ac:dyDescent="0.25">
      <c r="A390" s="37"/>
      <c r="B390" s="81"/>
      <c r="C390" s="9" t="str">
        <f>IF(A390="","",VLOOKUP(A390,'Cadastro Membros'!$A$3:$H$101,2,FALSE))</f>
        <v/>
      </c>
      <c r="D390" s="10" t="str">
        <f>IF(A390="","",VLOOKUP(A390,'Cadastro Membros'!$A$3:$H$101,3,FALSE))</f>
        <v/>
      </c>
      <c r="E390" s="10" t="str">
        <f>IF(A390="","",VLOOKUP(A390,'Cadastro Membros'!$A$3:$H$101,4,FALSE))</f>
        <v/>
      </c>
      <c r="F390" s="10" t="str">
        <f>IF(A390="","",VLOOKUP(A390,'Cadastro Membros'!$A$3:$H$101,5,FALSE))</f>
        <v/>
      </c>
      <c r="G390" s="36"/>
      <c r="H390" s="36"/>
      <c r="I390" s="36"/>
      <c r="J390" s="36"/>
    </row>
    <row r="391" spans="1:10" x14ac:dyDescent="0.25">
      <c r="A391" s="37"/>
      <c r="B391" s="81"/>
      <c r="C391" s="9" t="str">
        <f>IF(A391="","",VLOOKUP(A391,'Cadastro Membros'!$A$3:$H$101,2,FALSE))</f>
        <v/>
      </c>
      <c r="D391" s="10" t="str">
        <f>IF(A391="","",VLOOKUP(A391,'Cadastro Membros'!$A$3:$H$101,3,FALSE))</f>
        <v/>
      </c>
      <c r="E391" s="10" t="str">
        <f>IF(A391="","",VLOOKUP(A391,'Cadastro Membros'!$A$3:$H$101,4,FALSE))</f>
        <v/>
      </c>
      <c r="F391" s="10" t="str">
        <f>IF(A391="","",VLOOKUP(A391,'Cadastro Membros'!$A$3:$H$101,5,FALSE))</f>
        <v/>
      </c>
      <c r="G391" s="36"/>
      <c r="H391" s="36"/>
      <c r="I391" s="36"/>
      <c r="J391" s="36"/>
    </row>
    <row r="392" spans="1:10" x14ac:dyDescent="0.25">
      <c r="A392" s="37"/>
      <c r="B392" s="81"/>
      <c r="C392" s="9" t="str">
        <f>IF(A392="","",VLOOKUP(A392,'Cadastro Membros'!$A$3:$H$101,2,FALSE))</f>
        <v/>
      </c>
      <c r="D392" s="10" t="str">
        <f>IF(A392="","",VLOOKUP(A392,'Cadastro Membros'!$A$3:$H$101,3,FALSE))</f>
        <v/>
      </c>
      <c r="E392" s="10" t="str">
        <f>IF(A392="","",VLOOKUP(A392,'Cadastro Membros'!$A$3:$H$101,4,FALSE))</f>
        <v/>
      </c>
      <c r="F392" s="10" t="str">
        <f>IF(A392="","",VLOOKUP(A392,'Cadastro Membros'!$A$3:$H$101,5,FALSE))</f>
        <v/>
      </c>
      <c r="G392" s="36"/>
      <c r="H392" s="36"/>
      <c r="I392" s="36"/>
      <c r="J392" s="36"/>
    </row>
    <row r="393" spans="1:10" x14ac:dyDescent="0.25">
      <c r="A393" s="37"/>
      <c r="B393" s="81"/>
      <c r="C393" s="9" t="str">
        <f>IF(A393="","",VLOOKUP(A393,'Cadastro Membros'!$A$3:$H$101,2,FALSE))</f>
        <v/>
      </c>
      <c r="D393" s="10" t="str">
        <f>IF(A393="","",VLOOKUP(A393,'Cadastro Membros'!$A$3:$H$101,3,FALSE))</f>
        <v/>
      </c>
      <c r="E393" s="10" t="str">
        <f>IF(A393="","",VLOOKUP(A393,'Cadastro Membros'!$A$3:$H$101,4,FALSE))</f>
        <v/>
      </c>
      <c r="F393" s="10" t="str">
        <f>IF(A393="","",VLOOKUP(A393,'Cadastro Membros'!$A$3:$H$101,5,FALSE))</f>
        <v/>
      </c>
      <c r="G393" s="36"/>
      <c r="H393" s="36"/>
      <c r="I393" s="36"/>
      <c r="J393" s="36"/>
    </row>
    <row r="394" spans="1:10" x14ac:dyDescent="0.25">
      <c r="A394" s="37"/>
      <c r="B394" s="81"/>
      <c r="C394" s="9" t="str">
        <f>IF(A394="","",VLOOKUP(A394,'Cadastro Membros'!$A$3:$H$101,2,FALSE))</f>
        <v/>
      </c>
      <c r="D394" s="10" t="str">
        <f>IF(A394="","",VLOOKUP(A394,'Cadastro Membros'!$A$3:$H$101,3,FALSE))</f>
        <v/>
      </c>
      <c r="E394" s="10" t="str">
        <f>IF(A394="","",VLOOKUP(A394,'Cadastro Membros'!$A$3:$H$101,4,FALSE))</f>
        <v/>
      </c>
      <c r="F394" s="10" t="str">
        <f>IF(A394="","",VLOOKUP(A394,'Cadastro Membros'!$A$3:$H$101,5,FALSE))</f>
        <v/>
      </c>
      <c r="G394" s="36"/>
      <c r="H394" s="36"/>
      <c r="I394" s="36"/>
      <c r="J394" s="36"/>
    </row>
    <row r="395" spans="1:10" x14ac:dyDescent="0.25">
      <c r="A395" s="37"/>
      <c r="B395" s="81"/>
      <c r="C395" s="9" t="str">
        <f>IF(A395="","",VLOOKUP(A395,'Cadastro Membros'!$A$3:$H$101,2,FALSE))</f>
        <v/>
      </c>
      <c r="D395" s="10" t="str">
        <f>IF(A395="","",VLOOKUP(A395,'Cadastro Membros'!$A$3:$H$101,3,FALSE))</f>
        <v/>
      </c>
      <c r="E395" s="10" t="str">
        <f>IF(A395="","",VLOOKUP(A395,'Cadastro Membros'!$A$3:$H$101,4,FALSE))</f>
        <v/>
      </c>
      <c r="F395" s="10" t="str">
        <f>IF(A395="","",VLOOKUP(A395,'Cadastro Membros'!$A$3:$H$101,5,FALSE))</f>
        <v/>
      </c>
      <c r="G395" s="36"/>
      <c r="H395" s="36"/>
      <c r="I395" s="36"/>
      <c r="J395" s="36"/>
    </row>
    <row r="396" spans="1:10" x14ac:dyDescent="0.25">
      <c r="A396" s="37"/>
      <c r="B396" s="81"/>
      <c r="C396" s="9" t="str">
        <f>IF(A396="","",VLOOKUP(A396,'Cadastro Membros'!$A$3:$H$101,2,FALSE))</f>
        <v/>
      </c>
      <c r="D396" s="10" t="str">
        <f>IF(A396="","",VLOOKUP(A396,'Cadastro Membros'!$A$3:$H$101,3,FALSE))</f>
        <v/>
      </c>
      <c r="E396" s="10" t="str">
        <f>IF(A396="","",VLOOKUP(A396,'Cadastro Membros'!$A$3:$H$101,4,FALSE))</f>
        <v/>
      </c>
      <c r="F396" s="10" t="str">
        <f>IF(A396="","",VLOOKUP(A396,'Cadastro Membros'!$A$3:$H$101,5,FALSE))</f>
        <v/>
      </c>
      <c r="G396" s="36"/>
      <c r="H396" s="36"/>
      <c r="I396" s="36"/>
      <c r="J396" s="36"/>
    </row>
    <row r="397" spans="1:10" x14ac:dyDescent="0.25">
      <c r="A397" s="37"/>
      <c r="B397" s="81"/>
      <c r="C397" s="9" t="str">
        <f>IF(A397="","",VLOOKUP(A397,'Cadastro Membros'!$A$3:$H$101,2,FALSE))</f>
        <v/>
      </c>
      <c r="D397" s="10" t="str">
        <f>IF(A397="","",VLOOKUP(A397,'Cadastro Membros'!$A$3:$H$101,3,FALSE))</f>
        <v/>
      </c>
      <c r="E397" s="10" t="str">
        <f>IF(A397="","",VLOOKUP(A397,'Cadastro Membros'!$A$3:$H$101,4,FALSE))</f>
        <v/>
      </c>
      <c r="F397" s="10" t="str">
        <f>IF(A397="","",VLOOKUP(A397,'Cadastro Membros'!$A$3:$H$101,5,FALSE))</f>
        <v/>
      </c>
      <c r="G397" s="36"/>
      <c r="H397" s="36"/>
      <c r="I397" s="36"/>
      <c r="J397" s="36"/>
    </row>
    <row r="398" spans="1:10" x14ac:dyDescent="0.25">
      <c r="A398" s="37"/>
      <c r="B398" s="81"/>
      <c r="C398" s="9" t="str">
        <f>IF(A398="","",VLOOKUP(A398,'Cadastro Membros'!$A$3:$H$101,2,FALSE))</f>
        <v/>
      </c>
      <c r="D398" s="10" t="str">
        <f>IF(A398="","",VLOOKUP(A398,'Cadastro Membros'!$A$3:$H$101,3,FALSE))</f>
        <v/>
      </c>
      <c r="E398" s="10" t="str">
        <f>IF(A398="","",VLOOKUP(A398,'Cadastro Membros'!$A$3:$H$101,4,FALSE))</f>
        <v/>
      </c>
      <c r="F398" s="10" t="str">
        <f>IF(A398="","",VLOOKUP(A398,'Cadastro Membros'!$A$3:$H$101,5,FALSE))</f>
        <v/>
      </c>
      <c r="G398" s="36"/>
      <c r="H398" s="36"/>
      <c r="I398" s="36"/>
      <c r="J398" s="36"/>
    </row>
    <row r="399" spans="1:10" x14ac:dyDescent="0.25">
      <c r="A399" s="37"/>
      <c r="B399" s="81"/>
      <c r="C399" s="9" t="str">
        <f>IF(A399="","",VLOOKUP(A399,'Cadastro Membros'!$A$3:$H$101,2,FALSE))</f>
        <v/>
      </c>
      <c r="D399" s="10" t="str">
        <f>IF(A399="","",VLOOKUP(A399,'Cadastro Membros'!$A$3:$H$101,3,FALSE))</f>
        <v/>
      </c>
      <c r="E399" s="10" t="str">
        <f>IF(A399="","",VLOOKUP(A399,'Cadastro Membros'!$A$3:$H$101,4,FALSE))</f>
        <v/>
      </c>
      <c r="F399" s="10" t="str">
        <f>IF(A399="","",VLOOKUP(A399,'Cadastro Membros'!$A$3:$H$101,5,FALSE))</f>
        <v/>
      </c>
      <c r="G399" s="36"/>
      <c r="H399" s="36"/>
      <c r="I399" s="36"/>
      <c r="J399" s="36"/>
    </row>
    <row r="400" spans="1:10" x14ac:dyDescent="0.25">
      <c r="A400" s="37"/>
      <c r="B400" s="81"/>
      <c r="C400" s="9" t="str">
        <f>IF(A400="","",VLOOKUP(A400,'Cadastro Membros'!$A$3:$H$101,2,FALSE))</f>
        <v/>
      </c>
      <c r="D400" s="10" t="str">
        <f>IF(A400="","",VLOOKUP(A400,'Cadastro Membros'!$A$3:$H$101,3,FALSE))</f>
        <v/>
      </c>
      <c r="E400" s="10" t="str">
        <f>IF(A400="","",VLOOKUP(A400,'Cadastro Membros'!$A$3:$H$101,4,FALSE))</f>
        <v/>
      </c>
      <c r="F400" s="10" t="str">
        <f>IF(A400="","",VLOOKUP(A400,'Cadastro Membros'!$A$3:$H$101,5,FALSE))</f>
        <v/>
      </c>
      <c r="G400" s="36"/>
      <c r="H400" s="36"/>
      <c r="I400" s="36"/>
      <c r="J400" s="36"/>
    </row>
    <row r="401" spans="1:10" x14ac:dyDescent="0.25">
      <c r="A401" s="37"/>
      <c r="B401" s="81"/>
      <c r="C401" s="9" t="str">
        <f>IF(A401="","",VLOOKUP(A401,'Cadastro Membros'!$A$3:$H$101,2,FALSE))</f>
        <v/>
      </c>
      <c r="D401" s="10" t="str">
        <f>IF(A401="","",VLOOKUP(A401,'Cadastro Membros'!$A$3:$H$101,3,FALSE))</f>
        <v/>
      </c>
      <c r="E401" s="10" t="str">
        <f>IF(A401="","",VLOOKUP(A401,'Cadastro Membros'!$A$3:$H$101,4,FALSE))</f>
        <v/>
      </c>
      <c r="F401" s="10" t="str">
        <f>IF(A401="","",VLOOKUP(A401,'Cadastro Membros'!$A$3:$H$101,5,FALSE))</f>
        <v/>
      </c>
      <c r="G401" s="36"/>
      <c r="H401" s="36"/>
      <c r="I401" s="36"/>
      <c r="J401" s="36"/>
    </row>
    <row r="402" spans="1:10" x14ac:dyDescent="0.25">
      <c r="A402" s="37"/>
      <c r="B402" s="81"/>
      <c r="C402" s="9" t="str">
        <f>IF(A402="","",VLOOKUP(A402,'Cadastro Membros'!$A$3:$H$101,2,FALSE))</f>
        <v/>
      </c>
      <c r="D402" s="10" t="str">
        <f>IF(A402="","",VLOOKUP(A402,'Cadastro Membros'!$A$3:$H$101,3,FALSE))</f>
        <v/>
      </c>
      <c r="E402" s="10" t="str">
        <f>IF(A402="","",VLOOKUP(A402,'Cadastro Membros'!$A$3:$H$101,4,FALSE))</f>
        <v/>
      </c>
      <c r="F402" s="10" t="str">
        <f>IF(A402="","",VLOOKUP(A402,'Cadastro Membros'!$A$3:$H$101,5,FALSE))</f>
        <v/>
      </c>
      <c r="G402" s="36"/>
      <c r="H402" s="36"/>
      <c r="I402" s="36"/>
      <c r="J402" s="36"/>
    </row>
    <row r="403" spans="1:10" x14ac:dyDescent="0.25">
      <c r="A403" s="37"/>
      <c r="B403" s="81"/>
      <c r="C403" s="9" t="str">
        <f>IF(A403="","",VLOOKUP(A403,'Cadastro Membros'!$A$3:$H$101,2,FALSE))</f>
        <v/>
      </c>
      <c r="D403" s="10" t="str">
        <f>IF(A403="","",VLOOKUP(A403,'Cadastro Membros'!$A$3:$H$101,3,FALSE))</f>
        <v/>
      </c>
      <c r="E403" s="10" t="str">
        <f>IF(A403="","",VLOOKUP(A403,'Cadastro Membros'!$A$3:$H$101,4,FALSE))</f>
        <v/>
      </c>
      <c r="F403" s="10" t="str">
        <f>IF(A403="","",VLOOKUP(A403,'Cadastro Membros'!$A$3:$H$101,5,FALSE))</f>
        <v/>
      </c>
      <c r="G403" s="36"/>
      <c r="H403" s="36"/>
      <c r="I403" s="36"/>
      <c r="J403" s="36"/>
    </row>
    <row r="404" spans="1:10" x14ac:dyDescent="0.25">
      <c r="A404" s="37"/>
      <c r="B404" s="81"/>
      <c r="C404" s="9" t="str">
        <f>IF(A404="","",VLOOKUP(A404,'Cadastro Membros'!$A$3:$H$101,2,FALSE))</f>
        <v/>
      </c>
      <c r="D404" s="10" t="str">
        <f>IF(A404="","",VLOOKUP(A404,'Cadastro Membros'!$A$3:$H$101,3,FALSE))</f>
        <v/>
      </c>
      <c r="E404" s="10" t="str">
        <f>IF(A404="","",VLOOKUP(A404,'Cadastro Membros'!$A$3:$H$101,4,FALSE))</f>
        <v/>
      </c>
      <c r="F404" s="10" t="str">
        <f>IF(A404="","",VLOOKUP(A404,'Cadastro Membros'!$A$3:$H$101,5,FALSE))</f>
        <v/>
      </c>
      <c r="G404" s="36"/>
      <c r="H404" s="36"/>
      <c r="I404" s="36"/>
      <c r="J404" s="36"/>
    </row>
    <row r="405" spans="1:10" x14ac:dyDescent="0.25">
      <c r="A405" s="37"/>
      <c r="B405" s="81"/>
      <c r="C405" s="9" t="str">
        <f>IF(A405="","",VLOOKUP(A405,'Cadastro Membros'!$A$3:$H$101,2,FALSE))</f>
        <v/>
      </c>
      <c r="D405" s="10" t="str">
        <f>IF(A405="","",VLOOKUP(A405,'Cadastro Membros'!$A$3:$H$101,3,FALSE))</f>
        <v/>
      </c>
      <c r="E405" s="10" t="str">
        <f>IF(A405="","",VLOOKUP(A405,'Cadastro Membros'!$A$3:$H$101,4,FALSE))</f>
        <v/>
      </c>
      <c r="F405" s="10" t="str">
        <f>IF(A405="","",VLOOKUP(A405,'Cadastro Membros'!$A$3:$H$101,5,FALSE))</f>
        <v/>
      </c>
      <c r="G405" s="36"/>
      <c r="H405" s="36"/>
      <c r="I405" s="36"/>
      <c r="J405" s="36"/>
    </row>
    <row r="406" spans="1:10" x14ac:dyDescent="0.25">
      <c r="A406" s="37"/>
      <c r="B406" s="81"/>
      <c r="C406" s="9" t="str">
        <f>IF(A406="","",VLOOKUP(A406,'Cadastro Membros'!$A$3:$H$101,2,FALSE))</f>
        <v/>
      </c>
      <c r="D406" s="10" t="str">
        <f>IF(A406="","",VLOOKUP(A406,'Cadastro Membros'!$A$3:$H$101,3,FALSE))</f>
        <v/>
      </c>
      <c r="E406" s="10" t="str">
        <f>IF(A406="","",VLOOKUP(A406,'Cadastro Membros'!$A$3:$H$101,4,FALSE))</f>
        <v/>
      </c>
      <c r="F406" s="10" t="str">
        <f>IF(A406="","",VLOOKUP(A406,'Cadastro Membros'!$A$3:$H$101,5,FALSE))</f>
        <v/>
      </c>
      <c r="G406" s="36"/>
      <c r="H406" s="36"/>
      <c r="I406" s="36"/>
      <c r="J406" s="36"/>
    </row>
    <row r="407" spans="1:10" x14ac:dyDescent="0.25">
      <c r="A407" s="37"/>
      <c r="B407" s="81"/>
      <c r="C407" s="9" t="str">
        <f>IF(A407="","",VLOOKUP(A407,'Cadastro Membros'!$A$3:$H$101,2,FALSE))</f>
        <v/>
      </c>
      <c r="D407" s="10" t="str">
        <f>IF(A407="","",VLOOKUP(A407,'Cadastro Membros'!$A$3:$H$101,3,FALSE))</f>
        <v/>
      </c>
      <c r="E407" s="10" t="str">
        <f>IF(A407="","",VLOOKUP(A407,'Cadastro Membros'!$A$3:$H$101,4,FALSE))</f>
        <v/>
      </c>
      <c r="F407" s="10" t="str">
        <f>IF(A407="","",VLOOKUP(A407,'Cadastro Membros'!$A$3:$H$101,5,FALSE))</f>
        <v/>
      </c>
      <c r="G407" s="36"/>
      <c r="H407" s="36"/>
      <c r="I407" s="36"/>
      <c r="J407" s="36"/>
    </row>
    <row r="408" spans="1:10" x14ac:dyDescent="0.25">
      <c r="A408" s="37"/>
      <c r="B408" s="81"/>
      <c r="C408" s="9" t="str">
        <f>IF(A408="","",VLOOKUP(A408,'Cadastro Membros'!$A$3:$H$101,2,FALSE))</f>
        <v/>
      </c>
      <c r="D408" s="10" t="str">
        <f>IF(A408="","",VLOOKUP(A408,'Cadastro Membros'!$A$3:$H$101,3,FALSE))</f>
        <v/>
      </c>
      <c r="E408" s="10" t="str">
        <f>IF(A408="","",VLOOKUP(A408,'Cadastro Membros'!$A$3:$H$101,4,FALSE))</f>
        <v/>
      </c>
      <c r="F408" s="10" t="str">
        <f>IF(A408="","",VLOOKUP(A408,'Cadastro Membros'!$A$3:$H$101,5,FALSE))</f>
        <v/>
      </c>
      <c r="G408" s="36"/>
      <c r="H408" s="36"/>
      <c r="I408" s="36"/>
      <c r="J408" s="36"/>
    </row>
    <row r="409" spans="1:10" x14ac:dyDescent="0.25">
      <c r="A409" s="37"/>
      <c r="B409" s="81"/>
      <c r="C409" s="9" t="str">
        <f>IF(A409="","",VLOOKUP(A409,'Cadastro Membros'!$A$3:$H$101,2,FALSE))</f>
        <v/>
      </c>
      <c r="D409" s="10" t="str">
        <f>IF(A409="","",VLOOKUP(A409,'Cadastro Membros'!$A$3:$H$101,3,FALSE))</f>
        <v/>
      </c>
      <c r="E409" s="10" t="str">
        <f>IF(A409="","",VLOOKUP(A409,'Cadastro Membros'!$A$3:$H$101,4,FALSE))</f>
        <v/>
      </c>
      <c r="F409" s="10" t="str">
        <f>IF(A409="","",VLOOKUP(A409,'Cadastro Membros'!$A$3:$H$101,5,FALSE))</f>
        <v/>
      </c>
      <c r="G409" s="36"/>
      <c r="H409" s="36"/>
      <c r="I409" s="36"/>
      <c r="J409" s="36"/>
    </row>
    <row r="410" spans="1:10" x14ac:dyDescent="0.25">
      <c r="A410" s="37"/>
      <c r="B410" s="81"/>
      <c r="C410" s="9" t="str">
        <f>IF(A410="","",VLOOKUP(A410,'Cadastro Membros'!$A$3:$H$101,2,FALSE))</f>
        <v/>
      </c>
      <c r="D410" s="10" t="str">
        <f>IF(A410="","",VLOOKUP(A410,'Cadastro Membros'!$A$3:$H$101,3,FALSE))</f>
        <v/>
      </c>
      <c r="E410" s="10" t="str">
        <f>IF(A410="","",VLOOKUP(A410,'Cadastro Membros'!$A$3:$H$101,4,FALSE))</f>
        <v/>
      </c>
      <c r="F410" s="10" t="str">
        <f>IF(A410="","",VLOOKUP(A410,'Cadastro Membros'!$A$3:$H$101,5,FALSE))</f>
        <v/>
      </c>
      <c r="G410" s="36"/>
      <c r="H410" s="36"/>
      <c r="I410" s="36"/>
      <c r="J410" s="36"/>
    </row>
    <row r="411" spans="1:10" x14ac:dyDescent="0.25">
      <c r="A411" s="37"/>
      <c r="B411" s="81"/>
      <c r="C411" s="9" t="str">
        <f>IF(A411="","",VLOOKUP(A411,'Cadastro Membros'!$A$3:$H$101,2,FALSE))</f>
        <v/>
      </c>
      <c r="D411" s="10" t="str">
        <f>IF(A411="","",VLOOKUP(A411,'Cadastro Membros'!$A$3:$H$101,3,FALSE))</f>
        <v/>
      </c>
      <c r="E411" s="10" t="str">
        <f>IF(A411="","",VLOOKUP(A411,'Cadastro Membros'!$A$3:$H$101,4,FALSE))</f>
        <v/>
      </c>
      <c r="F411" s="10" t="str">
        <f>IF(A411="","",VLOOKUP(A411,'Cadastro Membros'!$A$3:$H$101,5,FALSE))</f>
        <v/>
      </c>
      <c r="G411" s="36"/>
      <c r="H411" s="36"/>
      <c r="I411" s="36"/>
      <c r="J411" s="36"/>
    </row>
    <row r="412" spans="1:10" x14ac:dyDescent="0.25">
      <c r="A412" s="37"/>
      <c r="B412" s="81"/>
      <c r="C412" s="9" t="str">
        <f>IF(A412="","",VLOOKUP(A412,'Cadastro Membros'!$A$3:$H$101,2,FALSE))</f>
        <v/>
      </c>
      <c r="D412" s="10" t="str">
        <f>IF(A412="","",VLOOKUP(A412,'Cadastro Membros'!$A$3:$H$101,3,FALSE))</f>
        <v/>
      </c>
      <c r="E412" s="10" t="str">
        <f>IF(A412="","",VLOOKUP(A412,'Cadastro Membros'!$A$3:$H$101,4,FALSE))</f>
        <v/>
      </c>
      <c r="F412" s="10" t="str">
        <f>IF(A412="","",VLOOKUP(A412,'Cadastro Membros'!$A$3:$H$101,5,FALSE))</f>
        <v/>
      </c>
      <c r="G412" s="36"/>
      <c r="H412" s="36"/>
      <c r="I412" s="36"/>
      <c r="J412" s="36"/>
    </row>
    <row r="413" spans="1:10" x14ac:dyDescent="0.25">
      <c r="A413" s="37"/>
      <c r="B413" s="81"/>
      <c r="C413" s="9" t="str">
        <f>IF(A413="","",VLOOKUP(A413,'Cadastro Membros'!$A$3:$H$101,2,FALSE))</f>
        <v/>
      </c>
      <c r="D413" s="10" t="str">
        <f>IF(A413="","",VLOOKUP(A413,'Cadastro Membros'!$A$3:$H$101,3,FALSE))</f>
        <v/>
      </c>
      <c r="E413" s="10" t="str">
        <f>IF(A413="","",VLOOKUP(A413,'Cadastro Membros'!$A$3:$H$101,4,FALSE))</f>
        <v/>
      </c>
      <c r="F413" s="10" t="str">
        <f>IF(A413="","",VLOOKUP(A413,'Cadastro Membros'!$A$3:$H$101,5,FALSE))</f>
        <v/>
      </c>
      <c r="G413" s="36"/>
      <c r="H413" s="36"/>
      <c r="I413" s="36"/>
      <c r="J413" s="36"/>
    </row>
    <row r="414" spans="1:10" x14ac:dyDescent="0.25">
      <c r="A414" s="37"/>
      <c r="B414" s="81"/>
      <c r="C414" s="9" t="str">
        <f>IF(A414="","",VLOOKUP(A414,'Cadastro Membros'!$A$3:$H$101,2,FALSE))</f>
        <v/>
      </c>
      <c r="D414" s="10" t="str">
        <f>IF(A414="","",VLOOKUP(A414,'Cadastro Membros'!$A$3:$H$101,3,FALSE))</f>
        <v/>
      </c>
      <c r="E414" s="10" t="str">
        <f>IF(A414="","",VLOOKUP(A414,'Cadastro Membros'!$A$3:$H$101,4,FALSE))</f>
        <v/>
      </c>
      <c r="F414" s="10" t="str">
        <f>IF(A414="","",VLOOKUP(A414,'Cadastro Membros'!$A$3:$H$101,5,FALSE))</f>
        <v/>
      </c>
      <c r="G414" s="36"/>
      <c r="H414" s="36"/>
      <c r="I414" s="36"/>
      <c r="J414" s="36"/>
    </row>
    <row r="415" spans="1:10" x14ac:dyDescent="0.25">
      <c r="A415" s="37"/>
      <c r="B415" s="81"/>
      <c r="C415" s="9" t="str">
        <f>IF(A415="","",VLOOKUP(A415,'Cadastro Membros'!$A$3:$H$101,2,FALSE))</f>
        <v/>
      </c>
      <c r="D415" s="10" t="str">
        <f>IF(A415="","",VLOOKUP(A415,'Cadastro Membros'!$A$3:$H$101,3,FALSE))</f>
        <v/>
      </c>
      <c r="E415" s="10" t="str">
        <f>IF(A415="","",VLOOKUP(A415,'Cadastro Membros'!$A$3:$H$101,4,FALSE))</f>
        <v/>
      </c>
      <c r="F415" s="10" t="str">
        <f>IF(A415="","",VLOOKUP(A415,'Cadastro Membros'!$A$3:$H$101,5,FALSE))</f>
        <v/>
      </c>
      <c r="G415" s="36"/>
      <c r="H415" s="36"/>
      <c r="I415" s="36"/>
      <c r="J415" s="36"/>
    </row>
    <row r="416" spans="1:10" x14ac:dyDescent="0.25">
      <c r="A416" s="37"/>
      <c r="B416" s="81"/>
      <c r="C416" s="9" t="str">
        <f>IF(A416="","",VLOOKUP(A416,'Cadastro Membros'!$A$3:$H$101,2,FALSE))</f>
        <v/>
      </c>
      <c r="D416" s="10" t="str">
        <f>IF(A416="","",VLOOKUP(A416,'Cadastro Membros'!$A$3:$H$101,3,FALSE))</f>
        <v/>
      </c>
      <c r="E416" s="10" t="str">
        <f>IF(A416="","",VLOOKUP(A416,'Cadastro Membros'!$A$3:$H$101,4,FALSE))</f>
        <v/>
      </c>
      <c r="F416" s="10" t="str">
        <f>IF(A416="","",VLOOKUP(A416,'Cadastro Membros'!$A$3:$H$101,5,FALSE))</f>
        <v/>
      </c>
      <c r="G416" s="36"/>
      <c r="H416" s="36"/>
      <c r="I416" s="36"/>
      <c r="J416" s="36"/>
    </row>
    <row r="417" spans="1:10" x14ac:dyDescent="0.25">
      <c r="A417" s="37"/>
      <c r="B417" s="81"/>
      <c r="C417" s="9" t="str">
        <f>IF(A417="","",VLOOKUP(A417,'Cadastro Membros'!$A$3:$H$101,2,FALSE))</f>
        <v/>
      </c>
      <c r="D417" s="10" t="str">
        <f>IF(A417="","",VLOOKUP(A417,'Cadastro Membros'!$A$3:$H$101,3,FALSE))</f>
        <v/>
      </c>
      <c r="E417" s="10" t="str">
        <f>IF(A417="","",VLOOKUP(A417,'Cadastro Membros'!$A$3:$H$101,4,FALSE))</f>
        <v/>
      </c>
      <c r="F417" s="10" t="str">
        <f>IF(A417="","",VLOOKUP(A417,'Cadastro Membros'!$A$3:$H$101,5,FALSE))</f>
        <v/>
      </c>
      <c r="G417" s="36"/>
      <c r="H417" s="36"/>
      <c r="I417" s="36"/>
      <c r="J417" s="36"/>
    </row>
    <row r="418" spans="1:10" x14ac:dyDescent="0.25">
      <c r="A418" s="37"/>
      <c r="B418" s="81"/>
      <c r="C418" s="9" t="str">
        <f>IF(A418="","",VLOOKUP(A418,'Cadastro Membros'!$A$3:$H$101,2,FALSE))</f>
        <v/>
      </c>
      <c r="D418" s="10" t="str">
        <f>IF(A418="","",VLOOKUP(A418,'Cadastro Membros'!$A$3:$H$101,3,FALSE))</f>
        <v/>
      </c>
      <c r="E418" s="10" t="str">
        <f>IF(A418="","",VLOOKUP(A418,'Cadastro Membros'!$A$3:$H$101,4,FALSE))</f>
        <v/>
      </c>
      <c r="F418" s="10" t="str">
        <f>IF(A418="","",VLOOKUP(A418,'Cadastro Membros'!$A$3:$H$101,5,FALSE))</f>
        <v/>
      </c>
      <c r="G418" s="36"/>
      <c r="H418" s="36"/>
      <c r="I418" s="36"/>
      <c r="J418" s="36"/>
    </row>
    <row r="419" spans="1:10" x14ac:dyDescent="0.25">
      <c r="A419" s="37"/>
      <c r="B419" s="81"/>
      <c r="C419" s="9" t="str">
        <f>IF(A419="","",VLOOKUP(A419,'Cadastro Membros'!$A$3:$H$101,2,FALSE))</f>
        <v/>
      </c>
      <c r="D419" s="10" t="str">
        <f>IF(A419="","",VLOOKUP(A419,'Cadastro Membros'!$A$3:$H$101,3,FALSE))</f>
        <v/>
      </c>
      <c r="E419" s="10" t="str">
        <f>IF(A419="","",VLOOKUP(A419,'Cadastro Membros'!$A$3:$H$101,4,FALSE))</f>
        <v/>
      </c>
      <c r="F419" s="10" t="str">
        <f>IF(A419="","",VLOOKUP(A419,'Cadastro Membros'!$A$3:$H$101,5,FALSE))</f>
        <v/>
      </c>
      <c r="G419" s="36"/>
      <c r="H419" s="36"/>
      <c r="I419" s="36"/>
      <c r="J419" s="36"/>
    </row>
    <row r="420" spans="1:10" x14ac:dyDescent="0.25">
      <c r="A420" s="37"/>
      <c r="B420" s="81"/>
      <c r="C420" s="9" t="str">
        <f>IF(A420="","",VLOOKUP(A420,'Cadastro Membros'!$A$3:$H$101,2,FALSE))</f>
        <v/>
      </c>
      <c r="D420" s="10" t="str">
        <f>IF(A420="","",VLOOKUP(A420,'Cadastro Membros'!$A$3:$H$101,3,FALSE))</f>
        <v/>
      </c>
      <c r="E420" s="10" t="str">
        <f>IF(A420="","",VLOOKUP(A420,'Cadastro Membros'!$A$3:$H$101,4,FALSE))</f>
        <v/>
      </c>
      <c r="F420" s="10" t="str">
        <f>IF(A420="","",VLOOKUP(A420,'Cadastro Membros'!$A$3:$H$101,5,FALSE))</f>
        <v/>
      </c>
      <c r="G420" s="36"/>
      <c r="H420" s="36"/>
      <c r="I420" s="36"/>
      <c r="J420" s="36"/>
    </row>
    <row r="421" spans="1:10" x14ac:dyDescent="0.25">
      <c r="A421" s="37"/>
      <c r="B421" s="81"/>
      <c r="C421" s="9" t="str">
        <f>IF(A421="","",VLOOKUP(A421,'Cadastro Membros'!$A$3:$H$101,2,FALSE))</f>
        <v/>
      </c>
      <c r="D421" s="10" t="str">
        <f>IF(A421="","",VLOOKUP(A421,'Cadastro Membros'!$A$3:$H$101,3,FALSE))</f>
        <v/>
      </c>
      <c r="E421" s="10" t="str">
        <f>IF(A421="","",VLOOKUP(A421,'Cadastro Membros'!$A$3:$H$101,4,FALSE))</f>
        <v/>
      </c>
      <c r="F421" s="10" t="str">
        <f>IF(A421="","",VLOOKUP(A421,'Cadastro Membros'!$A$3:$H$101,5,FALSE))</f>
        <v/>
      </c>
      <c r="G421" s="36"/>
      <c r="H421" s="36"/>
      <c r="I421" s="36"/>
      <c r="J421" s="36"/>
    </row>
    <row r="422" spans="1:10" x14ac:dyDescent="0.25">
      <c r="A422" s="37"/>
      <c r="B422" s="81"/>
      <c r="C422" s="9" t="str">
        <f>IF(A422="","",VLOOKUP(A422,'Cadastro Membros'!$A$3:$H$101,2,FALSE))</f>
        <v/>
      </c>
      <c r="D422" s="10" t="str">
        <f>IF(A422="","",VLOOKUP(A422,'Cadastro Membros'!$A$3:$H$101,3,FALSE))</f>
        <v/>
      </c>
      <c r="E422" s="10" t="str">
        <f>IF(A422="","",VLOOKUP(A422,'Cadastro Membros'!$A$3:$H$101,4,FALSE))</f>
        <v/>
      </c>
      <c r="F422" s="10" t="str">
        <f>IF(A422="","",VLOOKUP(A422,'Cadastro Membros'!$A$3:$H$101,5,FALSE))</f>
        <v/>
      </c>
      <c r="G422" s="36"/>
      <c r="H422" s="36"/>
      <c r="I422" s="36"/>
      <c r="J422" s="36"/>
    </row>
    <row r="423" spans="1:10" x14ac:dyDescent="0.25">
      <c r="A423" s="37"/>
      <c r="B423" s="81"/>
      <c r="C423" s="9" t="str">
        <f>IF(A423="","",VLOOKUP(A423,'Cadastro Membros'!$A$3:$H$101,2,FALSE))</f>
        <v/>
      </c>
      <c r="D423" s="10" t="str">
        <f>IF(A423="","",VLOOKUP(A423,'Cadastro Membros'!$A$3:$H$101,3,FALSE))</f>
        <v/>
      </c>
      <c r="E423" s="10" t="str">
        <f>IF(A423="","",VLOOKUP(A423,'Cadastro Membros'!$A$3:$H$101,4,FALSE))</f>
        <v/>
      </c>
      <c r="F423" s="10" t="str">
        <f>IF(A423="","",VLOOKUP(A423,'Cadastro Membros'!$A$3:$H$101,5,FALSE))</f>
        <v/>
      </c>
      <c r="G423" s="36"/>
      <c r="H423" s="36"/>
      <c r="I423" s="36"/>
      <c r="J423" s="36"/>
    </row>
    <row r="424" spans="1:10" x14ac:dyDescent="0.25">
      <c r="A424" s="37"/>
      <c r="B424" s="81"/>
      <c r="C424" s="9" t="str">
        <f>IF(A424="","",VLOOKUP(A424,'Cadastro Membros'!$A$3:$H$101,2,FALSE))</f>
        <v/>
      </c>
      <c r="D424" s="10" t="str">
        <f>IF(A424="","",VLOOKUP(A424,'Cadastro Membros'!$A$3:$H$101,3,FALSE))</f>
        <v/>
      </c>
      <c r="E424" s="10" t="str">
        <f>IF(A424="","",VLOOKUP(A424,'Cadastro Membros'!$A$3:$H$101,4,FALSE))</f>
        <v/>
      </c>
      <c r="F424" s="10" t="str">
        <f>IF(A424="","",VLOOKUP(A424,'Cadastro Membros'!$A$3:$H$101,5,FALSE))</f>
        <v/>
      </c>
      <c r="G424" s="36"/>
      <c r="H424" s="36"/>
      <c r="I424" s="36"/>
      <c r="J424" s="36"/>
    </row>
    <row r="425" spans="1:10" x14ac:dyDescent="0.25">
      <c r="A425" s="37"/>
      <c r="B425" s="81"/>
      <c r="C425" s="9" t="str">
        <f>IF(A425="","",VLOOKUP(A425,'Cadastro Membros'!$A$3:$H$101,2,FALSE))</f>
        <v/>
      </c>
      <c r="D425" s="10" t="str">
        <f>IF(A425="","",VLOOKUP(A425,'Cadastro Membros'!$A$3:$H$101,3,FALSE))</f>
        <v/>
      </c>
      <c r="E425" s="10" t="str">
        <f>IF(A425="","",VLOOKUP(A425,'Cadastro Membros'!$A$3:$H$101,4,FALSE))</f>
        <v/>
      </c>
      <c r="F425" s="10" t="str">
        <f>IF(A425="","",VLOOKUP(A425,'Cadastro Membros'!$A$3:$H$101,5,FALSE))</f>
        <v/>
      </c>
      <c r="G425" s="36"/>
      <c r="H425" s="36"/>
      <c r="I425" s="36"/>
      <c r="J425" s="36"/>
    </row>
    <row r="426" spans="1:10" x14ac:dyDescent="0.25">
      <c r="A426" s="37"/>
      <c r="B426" s="81"/>
      <c r="C426" s="9" t="str">
        <f>IF(A426="","",VLOOKUP(A426,'Cadastro Membros'!$A$3:$H$101,2,FALSE))</f>
        <v/>
      </c>
      <c r="D426" s="10" t="str">
        <f>IF(A426="","",VLOOKUP(A426,'Cadastro Membros'!$A$3:$H$101,3,FALSE))</f>
        <v/>
      </c>
      <c r="E426" s="10" t="str">
        <f>IF(A426="","",VLOOKUP(A426,'Cadastro Membros'!$A$3:$H$101,4,FALSE))</f>
        <v/>
      </c>
      <c r="F426" s="10" t="str">
        <f>IF(A426="","",VLOOKUP(A426,'Cadastro Membros'!$A$3:$H$101,5,FALSE))</f>
        <v/>
      </c>
      <c r="G426" s="36"/>
      <c r="H426" s="36"/>
      <c r="I426" s="36"/>
      <c r="J426" s="36"/>
    </row>
    <row r="427" spans="1:10" x14ac:dyDescent="0.25">
      <c r="A427" s="37"/>
      <c r="B427" s="81"/>
      <c r="C427" s="9" t="str">
        <f>IF(A427="","",VLOOKUP(A427,'Cadastro Membros'!$A$3:$H$101,2,FALSE))</f>
        <v/>
      </c>
      <c r="D427" s="10" t="str">
        <f>IF(A427="","",VLOOKUP(A427,'Cadastro Membros'!$A$3:$H$101,3,FALSE))</f>
        <v/>
      </c>
      <c r="E427" s="10" t="str">
        <f>IF(A427="","",VLOOKUP(A427,'Cadastro Membros'!$A$3:$H$101,4,FALSE))</f>
        <v/>
      </c>
      <c r="F427" s="10" t="str">
        <f>IF(A427="","",VLOOKUP(A427,'Cadastro Membros'!$A$3:$H$101,5,FALSE))</f>
        <v/>
      </c>
      <c r="G427" s="36"/>
      <c r="H427" s="36"/>
      <c r="I427" s="36"/>
      <c r="J427" s="36"/>
    </row>
    <row r="428" spans="1:10" x14ac:dyDescent="0.25">
      <c r="A428" s="37"/>
      <c r="B428" s="81"/>
      <c r="C428" s="9" t="str">
        <f>IF(A428="","",VLOOKUP(A428,'Cadastro Membros'!$A$3:$H$101,2,FALSE))</f>
        <v/>
      </c>
      <c r="D428" s="10" t="str">
        <f>IF(A428="","",VLOOKUP(A428,'Cadastro Membros'!$A$3:$H$101,3,FALSE))</f>
        <v/>
      </c>
      <c r="E428" s="10" t="str">
        <f>IF(A428="","",VLOOKUP(A428,'Cadastro Membros'!$A$3:$H$101,4,FALSE))</f>
        <v/>
      </c>
      <c r="F428" s="10" t="str">
        <f>IF(A428="","",VLOOKUP(A428,'Cadastro Membros'!$A$3:$H$101,5,FALSE))</f>
        <v/>
      </c>
      <c r="G428" s="36"/>
      <c r="H428" s="36"/>
      <c r="I428" s="36"/>
      <c r="J428" s="36"/>
    </row>
    <row r="429" spans="1:10" x14ac:dyDescent="0.25">
      <c r="A429" s="37"/>
      <c r="B429" s="81"/>
      <c r="C429" s="9" t="str">
        <f>IF(A429="","",VLOOKUP(A429,'Cadastro Membros'!$A$3:$H$101,2,FALSE))</f>
        <v/>
      </c>
      <c r="D429" s="10" t="str">
        <f>IF(A429="","",VLOOKUP(A429,'Cadastro Membros'!$A$3:$H$101,3,FALSE))</f>
        <v/>
      </c>
      <c r="E429" s="10" t="str">
        <f>IF(A429="","",VLOOKUP(A429,'Cadastro Membros'!$A$3:$H$101,4,FALSE))</f>
        <v/>
      </c>
      <c r="F429" s="10" t="str">
        <f>IF(A429="","",VLOOKUP(A429,'Cadastro Membros'!$A$3:$H$101,5,FALSE))</f>
        <v/>
      </c>
      <c r="G429" s="36"/>
      <c r="H429" s="36"/>
      <c r="I429" s="36"/>
      <c r="J429" s="36"/>
    </row>
    <row r="430" spans="1:10" x14ac:dyDescent="0.25">
      <c r="A430" s="37"/>
      <c r="B430" s="81"/>
      <c r="C430" s="9" t="str">
        <f>IF(A430="","",VLOOKUP(A430,'Cadastro Membros'!$A$3:$H$101,2,FALSE))</f>
        <v/>
      </c>
      <c r="D430" s="10" t="str">
        <f>IF(A430="","",VLOOKUP(A430,'Cadastro Membros'!$A$3:$H$101,3,FALSE))</f>
        <v/>
      </c>
      <c r="E430" s="10" t="str">
        <f>IF(A430="","",VLOOKUP(A430,'Cadastro Membros'!$A$3:$H$101,4,FALSE))</f>
        <v/>
      </c>
      <c r="F430" s="10" t="str">
        <f>IF(A430="","",VLOOKUP(A430,'Cadastro Membros'!$A$3:$H$101,5,FALSE))</f>
        <v/>
      </c>
      <c r="G430" s="36"/>
      <c r="H430" s="36"/>
      <c r="I430" s="36"/>
      <c r="J430" s="36"/>
    </row>
    <row r="431" spans="1:10" x14ac:dyDescent="0.25">
      <c r="A431" s="37"/>
      <c r="B431" s="81"/>
      <c r="C431" s="9" t="str">
        <f>IF(A431="","",VLOOKUP(A431,'Cadastro Membros'!$A$3:$H$101,2,FALSE))</f>
        <v/>
      </c>
      <c r="D431" s="10" t="str">
        <f>IF(A431="","",VLOOKUP(A431,'Cadastro Membros'!$A$3:$H$101,3,FALSE))</f>
        <v/>
      </c>
      <c r="E431" s="10" t="str">
        <f>IF(A431="","",VLOOKUP(A431,'Cadastro Membros'!$A$3:$H$101,4,FALSE))</f>
        <v/>
      </c>
      <c r="F431" s="10" t="str">
        <f>IF(A431="","",VLOOKUP(A431,'Cadastro Membros'!$A$3:$H$101,5,FALSE))</f>
        <v/>
      </c>
      <c r="G431" s="36"/>
      <c r="H431" s="36"/>
      <c r="I431" s="36"/>
      <c r="J431" s="36"/>
    </row>
    <row r="432" spans="1:10" x14ac:dyDescent="0.25">
      <c r="A432" s="37"/>
      <c r="B432" s="81"/>
      <c r="C432" s="9" t="str">
        <f>IF(A432="","",VLOOKUP(A432,'Cadastro Membros'!$A$3:$H$101,2,FALSE))</f>
        <v/>
      </c>
      <c r="D432" s="10" t="str">
        <f>IF(A432="","",VLOOKUP(A432,'Cadastro Membros'!$A$3:$H$101,3,FALSE))</f>
        <v/>
      </c>
      <c r="E432" s="10" t="str">
        <f>IF(A432="","",VLOOKUP(A432,'Cadastro Membros'!$A$3:$H$101,4,FALSE))</f>
        <v/>
      </c>
      <c r="F432" s="10" t="str">
        <f>IF(A432="","",VLOOKUP(A432,'Cadastro Membros'!$A$3:$H$101,5,FALSE))</f>
        <v/>
      </c>
      <c r="G432" s="36"/>
      <c r="H432" s="36"/>
      <c r="I432" s="36"/>
      <c r="J432" s="36"/>
    </row>
    <row r="433" spans="1:10" x14ac:dyDescent="0.25">
      <c r="A433" s="37"/>
      <c r="B433" s="81"/>
      <c r="C433" s="9" t="str">
        <f>IF(A433="","",VLOOKUP(A433,'Cadastro Membros'!$A$3:$H$101,2,FALSE))</f>
        <v/>
      </c>
      <c r="D433" s="10" t="str">
        <f>IF(A433="","",VLOOKUP(A433,'Cadastro Membros'!$A$3:$H$101,3,FALSE))</f>
        <v/>
      </c>
      <c r="E433" s="10" t="str">
        <f>IF(A433="","",VLOOKUP(A433,'Cadastro Membros'!$A$3:$H$101,4,FALSE))</f>
        <v/>
      </c>
      <c r="F433" s="10" t="str">
        <f>IF(A433="","",VLOOKUP(A433,'Cadastro Membros'!$A$3:$H$101,5,FALSE))</f>
        <v/>
      </c>
      <c r="G433" s="36"/>
      <c r="H433" s="36"/>
      <c r="I433" s="36"/>
      <c r="J433" s="36"/>
    </row>
    <row r="434" spans="1:10" x14ac:dyDescent="0.25">
      <c r="A434" s="37"/>
      <c r="B434" s="81"/>
      <c r="C434" s="9" t="str">
        <f>IF(A434="","",VLOOKUP(A434,'Cadastro Membros'!$A$3:$H$101,2,FALSE))</f>
        <v/>
      </c>
      <c r="D434" s="10" t="str">
        <f>IF(A434="","",VLOOKUP(A434,'Cadastro Membros'!$A$3:$H$101,3,FALSE))</f>
        <v/>
      </c>
      <c r="E434" s="10" t="str">
        <f>IF(A434="","",VLOOKUP(A434,'Cadastro Membros'!$A$3:$H$101,4,FALSE))</f>
        <v/>
      </c>
      <c r="F434" s="10" t="str">
        <f>IF(A434="","",VLOOKUP(A434,'Cadastro Membros'!$A$3:$H$101,5,FALSE))</f>
        <v/>
      </c>
      <c r="G434" s="36"/>
      <c r="H434" s="36"/>
      <c r="I434" s="36"/>
      <c r="J434" s="36"/>
    </row>
    <row r="435" spans="1:10" x14ac:dyDescent="0.25">
      <c r="A435" s="37"/>
      <c r="B435" s="81"/>
      <c r="C435" s="9" t="str">
        <f>IF(A435="","",VLOOKUP(A435,'Cadastro Membros'!$A$3:$H$101,2,FALSE))</f>
        <v/>
      </c>
      <c r="D435" s="10" t="str">
        <f>IF(A435="","",VLOOKUP(A435,'Cadastro Membros'!$A$3:$H$101,3,FALSE))</f>
        <v/>
      </c>
      <c r="E435" s="10" t="str">
        <f>IF(A435="","",VLOOKUP(A435,'Cadastro Membros'!$A$3:$H$101,4,FALSE))</f>
        <v/>
      </c>
      <c r="F435" s="10" t="str">
        <f>IF(A435="","",VLOOKUP(A435,'Cadastro Membros'!$A$3:$H$101,5,FALSE))</f>
        <v/>
      </c>
      <c r="G435" s="36"/>
      <c r="H435" s="36"/>
      <c r="I435" s="36"/>
      <c r="J435" s="36"/>
    </row>
    <row r="436" spans="1:10" x14ac:dyDescent="0.25">
      <c r="A436" s="37"/>
      <c r="B436" s="81"/>
      <c r="C436" s="9" t="str">
        <f>IF(A436="","",VLOOKUP(A436,'Cadastro Membros'!$A$3:$H$101,2,FALSE))</f>
        <v/>
      </c>
      <c r="D436" s="10" t="str">
        <f>IF(A436="","",VLOOKUP(A436,'Cadastro Membros'!$A$3:$H$101,3,FALSE))</f>
        <v/>
      </c>
      <c r="E436" s="10" t="str">
        <f>IF(A436="","",VLOOKUP(A436,'Cadastro Membros'!$A$3:$H$101,4,FALSE))</f>
        <v/>
      </c>
      <c r="F436" s="10" t="str">
        <f>IF(A436="","",VLOOKUP(A436,'Cadastro Membros'!$A$3:$H$101,5,FALSE))</f>
        <v/>
      </c>
      <c r="G436" s="36"/>
      <c r="H436" s="36"/>
      <c r="I436" s="36"/>
      <c r="J436" s="36"/>
    </row>
    <row r="437" spans="1:10" x14ac:dyDescent="0.25">
      <c r="A437" s="37"/>
      <c r="B437" s="81"/>
      <c r="C437" s="9" t="str">
        <f>IF(A437="","",VLOOKUP(A437,'Cadastro Membros'!$A$3:$H$101,2,FALSE))</f>
        <v/>
      </c>
      <c r="D437" s="10" t="str">
        <f>IF(A437="","",VLOOKUP(A437,'Cadastro Membros'!$A$3:$H$101,3,FALSE))</f>
        <v/>
      </c>
      <c r="E437" s="10" t="str">
        <f>IF(A437="","",VLOOKUP(A437,'Cadastro Membros'!$A$3:$H$101,4,FALSE))</f>
        <v/>
      </c>
      <c r="F437" s="10" t="str">
        <f>IF(A437="","",VLOOKUP(A437,'Cadastro Membros'!$A$3:$H$101,5,FALSE))</f>
        <v/>
      </c>
      <c r="G437" s="36"/>
      <c r="H437" s="36"/>
      <c r="I437" s="36"/>
      <c r="J437" s="36"/>
    </row>
    <row r="438" spans="1:10" x14ac:dyDescent="0.25">
      <c r="A438" s="37"/>
      <c r="B438" s="81"/>
      <c r="C438" s="9" t="str">
        <f>IF(A438="","",VLOOKUP(A438,'Cadastro Membros'!$A$3:$H$101,2,FALSE))</f>
        <v/>
      </c>
      <c r="D438" s="10" t="str">
        <f>IF(A438="","",VLOOKUP(A438,'Cadastro Membros'!$A$3:$H$101,3,FALSE))</f>
        <v/>
      </c>
      <c r="E438" s="10" t="str">
        <f>IF(A438="","",VLOOKUP(A438,'Cadastro Membros'!$A$3:$H$101,4,FALSE))</f>
        <v/>
      </c>
      <c r="F438" s="10" t="str">
        <f>IF(A438="","",VLOOKUP(A438,'Cadastro Membros'!$A$3:$H$101,5,FALSE))</f>
        <v/>
      </c>
      <c r="G438" s="36"/>
      <c r="H438" s="36"/>
      <c r="I438" s="36"/>
      <c r="J438" s="36"/>
    </row>
    <row r="439" spans="1:10" x14ac:dyDescent="0.25">
      <c r="A439" s="37"/>
      <c r="B439" s="81"/>
      <c r="C439" s="9" t="str">
        <f>IF(A439="","",VLOOKUP(A439,'Cadastro Membros'!$A$3:$H$101,2,FALSE))</f>
        <v/>
      </c>
      <c r="D439" s="10" t="str">
        <f>IF(A439="","",VLOOKUP(A439,'Cadastro Membros'!$A$3:$H$101,3,FALSE))</f>
        <v/>
      </c>
      <c r="E439" s="10" t="str">
        <f>IF(A439="","",VLOOKUP(A439,'Cadastro Membros'!$A$3:$H$101,4,FALSE))</f>
        <v/>
      </c>
      <c r="F439" s="10" t="str">
        <f>IF(A439="","",VLOOKUP(A439,'Cadastro Membros'!$A$3:$H$101,5,FALSE))</f>
        <v/>
      </c>
      <c r="G439" s="36"/>
      <c r="H439" s="36"/>
      <c r="I439" s="36"/>
      <c r="J439" s="36"/>
    </row>
    <row r="440" spans="1:10" x14ac:dyDescent="0.25">
      <c r="A440" s="37"/>
      <c r="B440" s="81"/>
      <c r="C440" s="9" t="str">
        <f>IF(A440="","",VLOOKUP(A440,'Cadastro Membros'!$A$3:$H$101,2,FALSE))</f>
        <v/>
      </c>
      <c r="D440" s="10" t="str">
        <f>IF(A440="","",VLOOKUP(A440,'Cadastro Membros'!$A$3:$H$101,3,FALSE))</f>
        <v/>
      </c>
      <c r="E440" s="10" t="str">
        <f>IF(A440="","",VLOOKUP(A440,'Cadastro Membros'!$A$3:$H$101,4,FALSE))</f>
        <v/>
      </c>
      <c r="F440" s="10" t="str">
        <f>IF(A440="","",VLOOKUP(A440,'Cadastro Membros'!$A$3:$H$101,5,FALSE))</f>
        <v/>
      </c>
      <c r="G440" s="36"/>
      <c r="H440" s="36"/>
      <c r="I440" s="36"/>
      <c r="J440" s="36"/>
    </row>
    <row r="441" spans="1:10" x14ac:dyDescent="0.25">
      <c r="A441" s="37"/>
      <c r="B441" s="81"/>
      <c r="C441" s="9" t="str">
        <f>IF(A441="","",VLOOKUP(A441,'Cadastro Membros'!$A$3:$H$101,2,FALSE))</f>
        <v/>
      </c>
      <c r="D441" s="10" t="str">
        <f>IF(A441="","",VLOOKUP(A441,'Cadastro Membros'!$A$3:$H$101,3,FALSE))</f>
        <v/>
      </c>
      <c r="E441" s="10" t="str">
        <f>IF(A441="","",VLOOKUP(A441,'Cadastro Membros'!$A$3:$H$101,4,FALSE))</f>
        <v/>
      </c>
      <c r="F441" s="10" t="str">
        <f>IF(A441="","",VLOOKUP(A441,'Cadastro Membros'!$A$3:$H$101,5,FALSE))</f>
        <v/>
      </c>
      <c r="G441" s="36"/>
      <c r="H441" s="36"/>
      <c r="I441" s="36"/>
      <c r="J441" s="36"/>
    </row>
    <row r="442" spans="1:10" x14ac:dyDescent="0.25">
      <c r="A442" s="37"/>
      <c r="B442" s="81"/>
      <c r="C442" s="9" t="str">
        <f>IF(A442="","",VLOOKUP(A442,'Cadastro Membros'!$A$3:$H$101,2,FALSE))</f>
        <v/>
      </c>
      <c r="D442" s="10" t="str">
        <f>IF(A442="","",VLOOKUP(A442,'Cadastro Membros'!$A$3:$H$101,3,FALSE))</f>
        <v/>
      </c>
      <c r="E442" s="10" t="str">
        <f>IF(A442="","",VLOOKUP(A442,'Cadastro Membros'!$A$3:$H$101,4,FALSE))</f>
        <v/>
      </c>
      <c r="F442" s="10" t="str">
        <f>IF(A442="","",VLOOKUP(A442,'Cadastro Membros'!$A$3:$H$101,5,FALSE))</f>
        <v/>
      </c>
      <c r="G442" s="36"/>
      <c r="H442" s="36"/>
      <c r="I442" s="36"/>
      <c r="J442" s="36"/>
    </row>
    <row r="443" spans="1:10" x14ac:dyDescent="0.25">
      <c r="A443" s="37"/>
      <c r="B443" s="81"/>
      <c r="C443" s="9" t="str">
        <f>IF(A443="","",VLOOKUP(A443,'Cadastro Membros'!$A$3:$H$101,2,FALSE))</f>
        <v/>
      </c>
      <c r="D443" s="10" t="str">
        <f>IF(A443="","",VLOOKUP(A443,'Cadastro Membros'!$A$3:$H$101,3,FALSE))</f>
        <v/>
      </c>
      <c r="E443" s="10" t="str">
        <f>IF(A443="","",VLOOKUP(A443,'Cadastro Membros'!$A$3:$H$101,4,FALSE))</f>
        <v/>
      </c>
      <c r="F443" s="10" t="str">
        <f>IF(A443="","",VLOOKUP(A443,'Cadastro Membros'!$A$3:$H$101,5,FALSE))</f>
        <v/>
      </c>
      <c r="G443" s="36"/>
      <c r="H443" s="36"/>
      <c r="I443" s="36"/>
      <c r="J443" s="36"/>
    </row>
    <row r="444" spans="1:10" x14ac:dyDescent="0.25">
      <c r="A444" s="37"/>
      <c r="B444" s="81"/>
      <c r="C444" s="9" t="str">
        <f>IF(A444="","",VLOOKUP(A444,'Cadastro Membros'!$A$3:$H$101,2,FALSE))</f>
        <v/>
      </c>
      <c r="D444" s="10" t="str">
        <f>IF(A444="","",VLOOKUP(A444,'Cadastro Membros'!$A$3:$H$101,3,FALSE))</f>
        <v/>
      </c>
      <c r="E444" s="10" t="str">
        <f>IF(A444="","",VLOOKUP(A444,'Cadastro Membros'!$A$3:$H$101,4,FALSE))</f>
        <v/>
      </c>
      <c r="F444" s="10" t="str">
        <f>IF(A444="","",VLOOKUP(A444,'Cadastro Membros'!$A$3:$H$101,5,FALSE))</f>
        <v/>
      </c>
      <c r="G444" s="36"/>
      <c r="H444" s="36"/>
      <c r="I444" s="36"/>
      <c r="J444" s="36"/>
    </row>
    <row r="445" spans="1:10" x14ac:dyDescent="0.25">
      <c r="A445" s="37"/>
      <c r="B445" s="81"/>
      <c r="C445" s="9" t="str">
        <f>IF(A445="","",VLOOKUP(A445,'Cadastro Membros'!$A$3:$H$101,2,FALSE))</f>
        <v/>
      </c>
      <c r="D445" s="10" t="str">
        <f>IF(A445="","",VLOOKUP(A445,'Cadastro Membros'!$A$3:$H$101,3,FALSE))</f>
        <v/>
      </c>
      <c r="E445" s="10" t="str">
        <f>IF(A445="","",VLOOKUP(A445,'Cadastro Membros'!$A$3:$H$101,4,FALSE))</f>
        <v/>
      </c>
      <c r="F445" s="10" t="str">
        <f>IF(A445="","",VLOOKUP(A445,'Cadastro Membros'!$A$3:$H$101,5,FALSE))</f>
        <v/>
      </c>
      <c r="G445" s="36"/>
      <c r="H445" s="36"/>
      <c r="I445" s="36"/>
      <c r="J445" s="36"/>
    </row>
    <row r="446" spans="1:10" x14ac:dyDescent="0.25">
      <c r="A446" s="37"/>
      <c r="B446" s="81"/>
      <c r="C446" s="9" t="str">
        <f>IF(A446="","",VLOOKUP(A446,'Cadastro Membros'!$A$3:$H$101,2,FALSE))</f>
        <v/>
      </c>
      <c r="D446" s="10" t="str">
        <f>IF(A446="","",VLOOKUP(A446,'Cadastro Membros'!$A$3:$H$101,3,FALSE))</f>
        <v/>
      </c>
      <c r="E446" s="10" t="str">
        <f>IF(A446="","",VLOOKUP(A446,'Cadastro Membros'!$A$3:$H$101,4,FALSE))</f>
        <v/>
      </c>
      <c r="F446" s="10" t="str">
        <f>IF(A446="","",VLOOKUP(A446,'Cadastro Membros'!$A$3:$H$101,5,FALSE))</f>
        <v/>
      </c>
      <c r="G446" s="36"/>
      <c r="H446" s="36"/>
      <c r="I446" s="36"/>
      <c r="J446" s="36"/>
    </row>
    <row r="447" spans="1:10" x14ac:dyDescent="0.25">
      <c r="A447" s="37"/>
      <c r="B447" s="81"/>
      <c r="C447" s="9" t="str">
        <f>IF(A447="","",VLOOKUP(A447,'Cadastro Membros'!$A$3:$H$101,2,FALSE))</f>
        <v/>
      </c>
      <c r="D447" s="10" t="str">
        <f>IF(A447="","",VLOOKUP(A447,'Cadastro Membros'!$A$3:$H$101,3,FALSE))</f>
        <v/>
      </c>
      <c r="E447" s="10" t="str">
        <f>IF(A447="","",VLOOKUP(A447,'Cadastro Membros'!$A$3:$H$101,4,FALSE))</f>
        <v/>
      </c>
      <c r="F447" s="10" t="str">
        <f>IF(A447="","",VLOOKUP(A447,'Cadastro Membros'!$A$3:$H$101,5,FALSE))</f>
        <v/>
      </c>
      <c r="G447" s="36"/>
      <c r="H447" s="36"/>
      <c r="I447" s="36"/>
      <c r="J447" s="36"/>
    </row>
    <row r="448" spans="1:10" x14ac:dyDescent="0.25">
      <c r="A448" s="37"/>
      <c r="B448" s="81"/>
      <c r="C448" s="9" t="str">
        <f>IF(A448="","",VLOOKUP(A448,'Cadastro Membros'!$A$3:$H$101,2,FALSE))</f>
        <v/>
      </c>
      <c r="D448" s="10" t="str">
        <f>IF(A448="","",VLOOKUP(A448,'Cadastro Membros'!$A$3:$H$101,3,FALSE))</f>
        <v/>
      </c>
      <c r="E448" s="10" t="str">
        <f>IF(A448="","",VLOOKUP(A448,'Cadastro Membros'!$A$3:$H$101,4,FALSE))</f>
        <v/>
      </c>
      <c r="F448" s="10" t="str">
        <f>IF(A448="","",VLOOKUP(A448,'Cadastro Membros'!$A$3:$H$101,5,FALSE))</f>
        <v/>
      </c>
      <c r="G448" s="36"/>
      <c r="H448" s="36"/>
      <c r="I448" s="36"/>
      <c r="J448" s="36"/>
    </row>
    <row r="449" spans="1:10" x14ac:dyDescent="0.25">
      <c r="A449" s="37"/>
      <c r="B449" s="81"/>
      <c r="C449" s="9" t="str">
        <f>IF(A449="","",VLOOKUP(A449,'Cadastro Membros'!$A$3:$H$101,2,FALSE))</f>
        <v/>
      </c>
      <c r="D449" s="10" t="str">
        <f>IF(A449="","",VLOOKUP(A449,'Cadastro Membros'!$A$3:$H$101,3,FALSE))</f>
        <v/>
      </c>
      <c r="E449" s="10" t="str">
        <f>IF(A449="","",VLOOKUP(A449,'Cadastro Membros'!$A$3:$H$101,4,FALSE))</f>
        <v/>
      </c>
      <c r="F449" s="10" t="str">
        <f>IF(A449="","",VLOOKUP(A449,'Cadastro Membros'!$A$3:$H$101,5,FALSE))</f>
        <v/>
      </c>
      <c r="G449" s="36"/>
      <c r="H449" s="36"/>
      <c r="I449" s="36"/>
      <c r="J449" s="36"/>
    </row>
    <row r="450" spans="1:10" x14ac:dyDescent="0.25">
      <c r="A450" s="37"/>
      <c r="B450" s="81"/>
      <c r="C450" s="9" t="str">
        <f>IF(A450="","",VLOOKUP(A450,'Cadastro Membros'!$A$3:$H$101,2,FALSE))</f>
        <v/>
      </c>
      <c r="D450" s="10" t="str">
        <f>IF(A450="","",VLOOKUP(A450,'Cadastro Membros'!$A$3:$H$101,3,FALSE))</f>
        <v/>
      </c>
      <c r="E450" s="10" t="str">
        <f>IF(A450="","",VLOOKUP(A450,'Cadastro Membros'!$A$3:$H$101,4,FALSE))</f>
        <v/>
      </c>
      <c r="F450" s="10" t="str">
        <f>IF(A450="","",VLOOKUP(A450,'Cadastro Membros'!$A$3:$H$101,5,FALSE))</f>
        <v/>
      </c>
      <c r="G450" s="36"/>
      <c r="H450" s="36"/>
      <c r="I450" s="36"/>
      <c r="J450" s="36"/>
    </row>
    <row r="451" spans="1:10" x14ac:dyDescent="0.25">
      <c r="A451" s="37"/>
      <c r="B451" s="81"/>
      <c r="C451" s="9" t="str">
        <f>IF(A451="","",VLOOKUP(A451,'Cadastro Membros'!$A$3:$H$101,2,FALSE))</f>
        <v/>
      </c>
      <c r="D451" s="10" t="str">
        <f>IF(A451="","",VLOOKUP(A451,'Cadastro Membros'!$A$3:$H$101,3,FALSE))</f>
        <v/>
      </c>
      <c r="E451" s="10" t="str">
        <f>IF(A451="","",VLOOKUP(A451,'Cadastro Membros'!$A$3:$H$101,4,FALSE))</f>
        <v/>
      </c>
      <c r="F451" s="10" t="str">
        <f>IF(A451="","",VLOOKUP(A451,'Cadastro Membros'!$A$3:$H$101,5,FALSE))</f>
        <v/>
      </c>
      <c r="G451" s="36"/>
      <c r="H451" s="36"/>
      <c r="I451" s="36"/>
      <c r="J451" s="36"/>
    </row>
    <row r="452" spans="1:10" x14ac:dyDescent="0.25">
      <c r="A452" s="37"/>
      <c r="B452" s="81"/>
      <c r="C452" s="9" t="str">
        <f>IF(A452="","",VLOOKUP(A452,'Cadastro Membros'!$A$3:$H$101,2,FALSE))</f>
        <v/>
      </c>
      <c r="D452" s="10" t="str">
        <f>IF(A452="","",VLOOKUP(A452,'Cadastro Membros'!$A$3:$H$101,3,FALSE))</f>
        <v/>
      </c>
      <c r="E452" s="10" t="str">
        <f>IF(A452="","",VLOOKUP(A452,'Cadastro Membros'!$A$3:$H$101,4,FALSE))</f>
        <v/>
      </c>
      <c r="F452" s="10" t="str">
        <f>IF(A452="","",VLOOKUP(A452,'Cadastro Membros'!$A$3:$H$101,5,FALSE))</f>
        <v/>
      </c>
      <c r="G452" s="36"/>
      <c r="H452" s="36"/>
      <c r="I452" s="36"/>
      <c r="J452" s="36"/>
    </row>
    <row r="453" spans="1:10" x14ac:dyDescent="0.25">
      <c r="A453" s="37"/>
      <c r="B453" s="81"/>
      <c r="C453" s="9" t="str">
        <f>IF(A453="","",VLOOKUP(A453,'Cadastro Membros'!$A$3:$H$101,2,FALSE))</f>
        <v/>
      </c>
      <c r="D453" s="10" t="str">
        <f>IF(A453="","",VLOOKUP(A453,'Cadastro Membros'!$A$3:$H$101,3,FALSE))</f>
        <v/>
      </c>
      <c r="E453" s="10" t="str">
        <f>IF(A453="","",VLOOKUP(A453,'Cadastro Membros'!$A$3:$H$101,4,FALSE))</f>
        <v/>
      </c>
      <c r="F453" s="10" t="str">
        <f>IF(A453="","",VLOOKUP(A453,'Cadastro Membros'!$A$3:$H$101,5,FALSE))</f>
        <v/>
      </c>
      <c r="G453" s="36"/>
      <c r="H453" s="36"/>
      <c r="I453" s="36"/>
      <c r="J453" s="36"/>
    </row>
    <row r="454" spans="1:10" x14ac:dyDescent="0.25">
      <c r="A454" s="37"/>
      <c r="B454" s="81"/>
      <c r="C454" s="9" t="str">
        <f>IF(A454="","",VLOOKUP(A454,'Cadastro Membros'!$A$3:$H$101,2,FALSE))</f>
        <v/>
      </c>
      <c r="D454" s="10" t="str">
        <f>IF(A454="","",VLOOKUP(A454,'Cadastro Membros'!$A$3:$H$101,3,FALSE))</f>
        <v/>
      </c>
      <c r="E454" s="10" t="str">
        <f>IF(A454="","",VLOOKUP(A454,'Cadastro Membros'!$A$3:$H$101,4,FALSE))</f>
        <v/>
      </c>
      <c r="F454" s="10" t="str">
        <f>IF(A454="","",VLOOKUP(A454,'Cadastro Membros'!$A$3:$H$101,5,FALSE))</f>
        <v/>
      </c>
      <c r="G454" s="36"/>
      <c r="H454" s="36"/>
      <c r="I454" s="36"/>
      <c r="J454" s="36"/>
    </row>
    <row r="455" spans="1:10" x14ac:dyDescent="0.25">
      <c r="A455" s="37"/>
      <c r="B455" s="81"/>
      <c r="C455" s="9" t="str">
        <f>IF(A455="","",VLOOKUP(A455,'Cadastro Membros'!$A$3:$H$101,2,FALSE))</f>
        <v/>
      </c>
      <c r="D455" s="10" t="str">
        <f>IF(A455="","",VLOOKUP(A455,'Cadastro Membros'!$A$3:$H$101,3,FALSE))</f>
        <v/>
      </c>
      <c r="E455" s="10" t="str">
        <f>IF(A455="","",VLOOKUP(A455,'Cadastro Membros'!$A$3:$H$101,4,FALSE))</f>
        <v/>
      </c>
      <c r="F455" s="10" t="str">
        <f>IF(A455="","",VLOOKUP(A455,'Cadastro Membros'!$A$3:$H$101,5,FALSE))</f>
        <v/>
      </c>
      <c r="G455" s="36"/>
      <c r="H455" s="36"/>
      <c r="I455" s="36"/>
      <c r="J455" s="36"/>
    </row>
    <row r="456" spans="1:10" x14ac:dyDescent="0.25">
      <c r="A456" s="37"/>
      <c r="B456" s="81"/>
      <c r="C456" s="9" t="str">
        <f>IF(A456="","",VLOOKUP(A456,'Cadastro Membros'!$A$3:$H$101,2,FALSE))</f>
        <v/>
      </c>
      <c r="D456" s="10" t="str">
        <f>IF(A456="","",VLOOKUP(A456,'Cadastro Membros'!$A$3:$H$101,3,FALSE))</f>
        <v/>
      </c>
      <c r="E456" s="10" t="str">
        <f>IF(A456="","",VLOOKUP(A456,'Cadastro Membros'!$A$3:$H$101,4,FALSE))</f>
        <v/>
      </c>
      <c r="F456" s="10" t="str">
        <f>IF(A456="","",VLOOKUP(A456,'Cadastro Membros'!$A$3:$H$101,5,FALSE))</f>
        <v/>
      </c>
      <c r="G456" s="36"/>
      <c r="H456" s="36"/>
      <c r="I456" s="36"/>
      <c r="J456" s="36"/>
    </row>
    <row r="457" spans="1:10" x14ac:dyDescent="0.25">
      <c r="A457" s="37"/>
      <c r="B457" s="81"/>
      <c r="C457" s="9" t="str">
        <f>IF(A457="","",VLOOKUP(A457,'Cadastro Membros'!$A$3:$H$101,2,FALSE))</f>
        <v/>
      </c>
      <c r="D457" s="10" t="str">
        <f>IF(A457="","",VLOOKUP(A457,'Cadastro Membros'!$A$3:$H$101,3,FALSE))</f>
        <v/>
      </c>
      <c r="E457" s="10" t="str">
        <f>IF(A457="","",VLOOKUP(A457,'Cadastro Membros'!$A$3:$H$101,4,FALSE))</f>
        <v/>
      </c>
      <c r="F457" s="10" t="str">
        <f>IF(A457="","",VLOOKUP(A457,'Cadastro Membros'!$A$3:$H$101,5,FALSE))</f>
        <v/>
      </c>
      <c r="G457" s="36"/>
      <c r="H457" s="36"/>
      <c r="I457" s="36"/>
      <c r="J457" s="36"/>
    </row>
    <row r="458" spans="1:10" x14ac:dyDescent="0.25">
      <c r="A458" s="37"/>
      <c r="B458" s="81"/>
      <c r="C458" s="9" t="str">
        <f>IF(A458="","",VLOOKUP(A458,'Cadastro Membros'!$A$3:$H$101,2,FALSE))</f>
        <v/>
      </c>
      <c r="D458" s="10" t="str">
        <f>IF(A458="","",VLOOKUP(A458,'Cadastro Membros'!$A$3:$H$101,3,FALSE))</f>
        <v/>
      </c>
      <c r="E458" s="10" t="str">
        <f>IF(A458="","",VLOOKUP(A458,'Cadastro Membros'!$A$3:$H$101,4,FALSE))</f>
        <v/>
      </c>
      <c r="F458" s="10" t="str">
        <f>IF(A458="","",VLOOKUP(A458,'Cadastro Membros'!$A$3:$H$101,5,FALSE))</f>
        <v/>
      </c>
      <c r="G458" s="36"/>
      <c r="H458" s="36"/>
      <c r="I458" s="36"/>
      <c r="J458" s="36"/>
    </row>
    <row r="459" spans="1:10" x14ac:dyDescent="0.25">
      <c r="A459" s="37"/>
      <c r="B459" s="81"/>
      <c r="C459" s="9" t="str">
        <f>IF(A459="","",VLOOKUP(A459,'Cadastro Membros'!$A$3:$H$101,2,FALSE))</f>
        <v/>
      </c>
      <c r="D459" s="10" t="str">
        <f>IF(A459="","",VLOOKUP(A459,'Cadastro Membros'!$A$3:$H$101,3,FALSE))</f>
        <v/>
      </c>
      <c r="E459" s="10" t="str">
        <f>IF(A459="","",VLOOKUP(A459,'Cadastro Membros'!$A$3:$H$101,4,FALSE))</f>
        <v/>
      </c>
      <c r="F459" s="10" t="str">
        <f>IF(A459="","",VLOOKUP(A459,'Cadastro Membros'!$A$3:$H$101,5,FALSE))</f>
        <v/>
      </c>
      <c r="G459" s="36"/>
      <c r="H459" s="36"/>
      <c r="I459" s="36"/>
      <c r="J459" s="36"/>
    </row>
    <row r="460" spans="1:10" x14ac:dyDescent="0.25">
      <c r="A460" s="37"/>
      <c r="B460" s="81"/>
      <c r="C460" s="9" t="str">
        <f>IF(A460="","",VLOOKUP(A460,'Cadastro Membros'!$A$3:$H$101,2,FALSE))</f>
        <v/>
      </c>
      <c r="D460" s="10" t="str">
        <f>IF(A460="","",VLOOKUP(A460,'Cadastro Membros'!$A$3:$H$101,3,FALSE))</f>
        <v/>
      </c>
      <c r="E460" s="10" t="str">
        <f>IF(A460="","",VLOOKUP(A460,'Cadastro Membros'!$A$3:$H$101,4,FALSE))</f>
        <v/>
      </c>
      <c r="F460" s="10" t="str">
        <f>IF(A460="","",VLOOKUP(A460,'Cadastro Membros'!$A$3:$H$101,5,FALSE))</f>
        <v/>
      </c>
      <c r="G460" s="36"/>
      <c r="H460" s="36"/>
      <c r="I460" s="36"/>
      <c r="J460" s="36"/>
    </row>
    <row r="461" spans="1:10" x14ac:dyDescent="0.25">
      <c r="A461" s="37"/>
      <c r="B461" s="81"/>
      <c r="C461" s="9" t="str">
        <f>IF(A461="","",VLOOKUP(A461,'Cadastro Membros'!$A$3:$H$101,2,FALSE))</f>
        <v/>
      </c>
      <c r="D461" s="10" t="str">
        <f>IF(A461="","",VLOOKUP(A461,'Cadastro Membros'!$A$3:$H$101,3,FALSE))</f>
        <v/>
      </c>
      <c r="E461" s="10" t="str">
        <f>IF(A461="","",VLOOKUP(A461,'Cadastro Membros'!$A$3:$H$101,4,FALSE))</f>
        <v/>
      </c>
      <c r="F461" s="10" t="str">
        <f>IF(A461="","",VLOOKUP(A461,'Cadastro Membros'!$A$3:$H$101,5,FALSE))</f>
        <v/>
      </c>
      <c r="G461" s="36"/>
      <c r="H461" s="36"/>
      <c r="I461" s="36"/>
      <c r="J461" s="36"/>
    </row>
    <row r="462" spans="1:10" x14ac:dyDescent="0.25">
      <c r="A462" s="37"/>
      <c r="B462" s="81"/>
      <c r="C462" s="9" t="str">
        <f>IF(A462="","",VLOOKUP(A462,'Cadastro Membros'!$A$3:$H$101,2,FALSE))</f>
        <v/>
      </c>
      <c r="D462" s="10" t="str">
        <f>IF(A462="","",VLOOKUP(A462,'Cadastro Membros'!$A$3:$H$101,3,FALSE))</f>
        <v/>
      </c>
      <c r="E462" s="10" t="str">
        <f>IF(A462="","",VLOOKUP(A462,'Cadastro Membros'!$A$3:$H$101,4,FALSE))</f>
        <v/>
      </c>
      <c r="F462" s="10" t="str">
        <f>IF(A462="","",VLOOKUP(A462,'Cadastro Membros'!$A$3:$H$101,5,FALSE))</f>
        <v/>
      </c>
      <c r="G462" s="36"/>
      <c r="H462" s="36"/>
      <c r="I462" s="36"/>
      <c r="J462" s="36"/>
    </row>
    <row r="463" spans="1:10" x14ac:dyDescent="0.25">
      <c r="A463" s="37"/>
      <c r="B463" s="81"/>
      <c r="C463" s="9" t="str">
        <f>IF(A463="","",VLOOKUP(A463,'Cadastro Membros'!$A$3:$H$101,2,FALSE))</f>
        <v/>
      </c>
      <c r="D463" s="10" t="str">
        <f>IF(A463="","",VLOOKUP(A463,'Cadastro Membros'!$A$3:$H$101,3,FALSE))</f>
        <v/>
      </c>
      <c r="E463" s="10" t="str">
        <f>IF(A463="","",VLOOKUP(A463,'Cadastro Membros'!$A$3:$H$101,4,FALSE))</f>
        <v/>
      </c>
      <c r="F463" s="10" t="str">
        <f>IF(A463="","",VLOOKUP(A463,'Cadastro Membros'!$A$3:$H$101,5,FALSE))</f>
        <v/>
      </c>
      <c r="G463" s="36"/>
      <c r="H463" s="36"/>
      <c r="I463" s="36"/>
      <c r="J463" s="36"/>
    </row>
    <row r="464" spans="1:10" x14ac:dyDescent="0.25">
      <c r="A464" s="37"/>
      <c r="B464" s="81"/>
      <c r="C464" s="9" t="str">
        <f>IF(A464="","",VLOOKUP(A464,'Cadastro Membros'!$A$3:$H$101,2,FALSE))</f>
        <v/>
      </c>
      <c r="D464" s="10" t="str">
        <f>IF(A464="","",VLOOKUP(A464,'Cadastro Membros'!$A$3:$H$101,3,FALSE))</f>
        <v/>
      </c>
      <c r="E464" s="10" t="str">
        <f>IF(A464="","",VLOOKUP(A464,'Cadastro Membros'!$A$3:$H$101,4,FALSE))</f>
        <v/>
      </c>
      <c r="F464" s="10" t="str">
        <f>IF(A464="","",VLOOKUP(A464,'Cadastro Membros'!$A$3:$H$101,5,FALSE))</f>
        <v/>
      </c>
      <c r="G464" s="36"/>
      <c r="H464" s="36"/>
      <c r="I464" s="36"/>
      <c r="J464" s="36"/>
    </row>
    <row r="465" spans="1:10" x14ac:dyDescent="0.25">
      <c r="A465" s="37"/>
      <c r="B465" s="81"/>
      <c r="C465" s="9" t="str">
        <f>IF(A465="","",VLOOKUP(A465,'Cadastro Membros'!$A$3:$H$101,2,FALSE))</f>
        <v/>
      </c>
      <c r="D465" s="10" t="str">
        <f>IF(A465="","",VLOOKUP(A465,'Cadastro Membros'!$A$3:$H$101,3,FALSE))</f>
        <v/>
      </c>
      <c r="E465" s="10" t="str">
        <f>IF(A465="","",VLOOKUP(A465,'Cadastro Membros'!$A$3:$H$101,4,FALSE))</f>
        <v/>
      </c>
      <c r="F465" s="10" t="str">
        <f>IF(A465="","",VLOOKUP(A465,'Cadastro Membros'!$A$3:$H$101,5,FALSE))</f>
        <v/>
      </c>
      <c r="G465" s="36"/>
      <c r="H465" s="36"/>
      <c r="I465" s="36"/>
      <c r="J465" s="36"/>
    </row>
    <row r="466" spans="1:10" x14ac:dyDescent="0.25">
      <c r="A466" s="37"/>
      <c r="B466" s="81"/>
      <c r="C466" s="9" t="str">
        <f>IF(A466="","",VLOOKUP(A466,'Cadastro Membros'!$A$3:$H$101,2,FALSE))</f>
        <v/>
      </c>
      <c r="D466" s="10" t="str">
        <f>IF(A466="","",VLOOKUP(A466,'Cadastro Membros'!$A$3:$H$101,3,FALSE))</f>
        <v/>
      </c>
      <c r="E466" s="10" t="str">
        <f>IF(A466="","",VLOOKUP(A466,'Cadastro Membros'!$A$3:$H$101,4,FALSE))</f>
        <v/>
      </c>
      <c r="F466" s="10" t="str">
        <f>IF(A466="","",VLOOKUP(A466,'Cadastro Membros'!$A$3:$H$101,5,FALSE))</f>
        <v/>
      </c>
      <c r="G466" s="36"/>
      <c r="H466" s="36"/>
      <c r="I466" s="36"/>
      <c r="J466" s="36"/>
    </row>
    <row r="467" spans="1:10" x14ac:dyDescent="0.25">
      <c r="A467" s="37"/>
      <c r="B467" s="81"/>
      <c r="C467" s="9" t="str">
        <f>IF(A467="","",VLOOKUP(A467,'Cadastro Membros'!$A$3:$H$101,2,FALSE))</f>
        <v/>
      </c>
      <c r="D467" s="10" t="str">
        <f>IF(A467="","",VLOOKUP(A467,'Cadastro Membros'!$A$3:$H$101,3,FALSE))</f>
        <v/>
      </c>
      <c r="E467" s="10" t="str">
        <f>IF(A467="","",VLOOKUP(A467,'Cadastro Membros'!$A$3:$H$101,4,FALSE))</f>
        <v/>
      </c>
      <c r="F467" s="10" t="str">
        <f>IF(A467="","",VLOOKUP(A467,'Cadastro Membros'!$A$3:$H$101,5,FALSE))</f>
        <v/>
      </c>
      <c r="G467" s="36"/>
      <c r="H467" s="36"/>
      <c r="I467" s="36"/>
      <c r="J467" s="36"/>
    </row>
    <row r="468" spans="1:10" x14ac:dyDescent="0.25">
      <c r="A468" s="37"/>
      <c r="B468" s="81"/>
      <c r="C468" s="9" t="str">
        <f>IF(A468="","",VLOOKUP(A468,'Cadastro Membros'!$A$3:$H$101,2,FALSE))</f>
        <v/>
      </c>
      <c r="D468" s="10" t="str">
        <f>IF(A468="","",VLOOKUP(A468,'Cadastro Membros'!$A$3:$H$101,3,FALSE))</f>
        <v/>
      </c>
      <c r="E468" s="10" t="str">
        <f>IF(A468="","",VLOOKUP(A468,'Cadastro Membros'!$A$3:$H$101,4,FALSE))</f>
        <v/>
      </c>
      <c r="F468" s="10" t="str">
        <f>IF(A468="","",VLOOKUP(A468,'Cadastro Membros'!$A$3:$H$101,5,FALSE))</f>
        <v/>
      </c>
      <c r="G468" s="36"/>
      <c r="H468" s="36"/>
      <c r="I468" s="36"/>
      <c r="J468" s="36"/>
    </row>
    <row r="469" spans="1:10" x14ac:dyDescent="0.25">
      <c r="A469" s="37"/>
      <c r="B469" s="81"/>
      <c r="C469" s="9" t="str">
        <f>IF(A469="","",VLOOKUP(A469,'Cadastro Membros'!$A$3:$H$101,2,FALSE))</f>
        <v/>
      </c>
      <c r="D469" s="10" t="str">
        <f>IF(A469="","",VLOOKUP(A469,'Cadastro Membros'!$A$3:$H$101,3,FALSE))</f>
        <v/>
      </c>
      <c r="E469" s="10" t="str">
        <f>IF(A469="","",VLOOKUP(A469,'Cadastro Membros'!$A$3:$H$101,4,FALSE))</f>
        <v/>
      </c>
      <c r="F469" s="10" t="str">
        <f>IF(A469="","",VLOOKUP(A469,'Cadastro Membros'!$A$3:$H$101,5,FALSE))</f>
        <v/>
      </c>
      <c r="G469" s="36"/>
      <c r="H469" s="36"/>
      <c r="I469" s="36"/>
      <c r="J469" s="36"/>
    </row>
    <row r="470" spans="1:10" x14ac:dyDescent="0.25">
      <c r="A470" s="37"/>
      <c r="B470" s="81"/>
      <c r="C470" s="9" t="str">
        <f>IF(A470="","",VLOOKUP(A470,'Cadastro Membros'!$A$3:$H$101,2,FALSE))</f>
        <v/>
      </c>
      <c r="D470" s="10" t="str">
        <f>IF(A470="","",VLOOKUP(A470,'Cadastro Membros'!$A$3:$H$101,3,FALSE))</f>
        <v/>
      </c>
      <c r="E470" s="10" t="str">
        <f>IF(A470="","",VLOOKUP(A470,'Cadastro Membros'!$A$3:$H$101,4,FALSE))</f>
        <v/>
      </c>
      <c r="F470" s="10" t="str">
        <f>IF(A470="","",VLOOKUP(A470,'Cadastro Membros'!$A$3:$H$101,5,FALSE))</f>
        <v/>
      </c>
      <c r="G470" s="36"/>
      <c r="H470" s="36"/>
      <c r="I470" s="36"/>
      <c r="J470" s="36"/>
    </row>
    <row r="471" spans="1:10" x14ac:dyDescent="0.25">
      <c r="A471" s="37"/>
      <c r="B471" s="81"/>
      <c r="C471" s="9" t="str">
        <f>IF(A471="","",VLOOKUP(A471,'Cadastro Membros'!$A$3:$H$101,2,FALSE))</f>
        <v/>
      </c>
      <c r="D471" s="10" t="str">
        <f>IF(A471="","",VLOOKUP(A471,'Cadastro Membros'!$A$3:$H$101,3,FALSE))</f>
        <v/>
      </c>
      <c r="E471" s="10" t="str">
        <f>IF(A471="","",VLOOKUP(A471,'Cadastro Membros'!$A$3:$H$101,4,FALSE))</f>
        <v/>
      </c>
      <c r="F471" s="10" t="str">
        <f>IF(A471="","",VLOOKUP(A471,'Cadastro Membros'!$A$3:$H$101,5,FALSE))</f>
        <v/>
      </c>
      <c r="G471" s="36"/>
      <c r="H471" s="36"/>
      <c r="I471" s="36"/>
      <c r="J471" s="36"/>
    </row>
    <row r="472" spans="1:10" x14ac:dyDescent="0.25">
      <c r="A472" s="37"/>
      <c r="B472" s="81"/>
      <c r="C472" s="9" t="str">
        <f>IF(A472="","",VLOOKUP(A472,'Cadastro Membros'!$A$3:$H$101,2,FALSE))</f>
        <v/>
      </c>
      <c r="D472" s="10" t="str">
        <f>IF(A472="","",VLOOKUP(A472,'Cadastro Membros'!$A$3:$H$101,3,FALSE))</f>
        <v/>
      </c>
      <c r="E472" s="10" t="str">
        <f>IF(A472="","",VLOOKUP(A472,'Cadastro Membros'!$A$3:$H$101,4,FALSE))</f>
        <v/>
      </c>
      <c r="F472" s="10" t="str">
        <f>IF(A472="","",VLOOKUP(A472,'Cadastro Membros'!$A$3:$H$101,5,FALSE))</f>
        <v/>
      </c>
      <c r="G472" s="36"/>
      <c r="H472" s="36"/>
      <c r="I472" s="36"/>
      <c r="J472" s="36"/>
    </row>
    <row r="473" spans="1:10" x14ac:dyDescent="0.25">
      <c r="A473" s="37"/>
      <c r="B473" s="81"/>
      <c r="C473" s="9" t="str">
        <f>IF(A473="","",VLOOKUP(A473,'Cadastro Membros'!$A$3:$H$101,2,FALSE))</f>
        <v/>
      </c>
      <c r="D473" s="10" t="str">
        <f>IF(A473="","",VLOOKUP(A473,'Cadastro Membros'!$A$3:$H$101,3,FALSE))</f>
        <v/>
      </c>
      <c r="E473" s="10" t="str">
        <f>IF(A473="","",VLOOKUP(A473,'Cadastro Membros'!$A$3:$H$101,4,FALSE))</f>
        <v/>
      </c>
      <c r="F473" s="10" t="str">
        <f>IF(A473="","",VLOOKUP(A473,'Cadastro Membros'!$A$3:$H$101,5,FALSE))</f>
        <v/>
      </c>
      <c r="G473" s="36"/>
      <c r="H473" s="36"/>
      <c r="I473" s="36"/>
      <c r="J473" s="36"/>
    </row>
    <row r="474" spans="1:10" x14ac:dyDescent="0.25">
      <c r="A474" s="37"/>
      <c r="B474" s="81"/>
      <c r="C474" s="9" t="str">
        <f>IF(A474="","",VLOOKUP(A474,'Cadastro Membros'!$A$3:$H$101,2,FALSE))</f>
        <v/>
      </c>
      <c r="D474" s="10" t="str">
        <f>IF(A474="","",VLOOKUP(A474,'Cadastro Membros'!$A$3:$H$101,3,FALSE))</f>
        <v/>
      </c>
      <c r="E474" s="10" t="str">
        <f>IF(A474="","",VLOOKUP(A474,'Cadastro Membros'!$A$3:$H$101,4,FALSE))</f>
        <v/>
      </c>
      <c r="F474" s="10" t="str">
        <f>IF(A474="","",VLOOKUP(A474,'Cadastro Membros'!$A$3:$H$101,5,FALSE))</f>
        <v/>
      </c>
      <c r="G474" s="36"/>
      <c r="H474" s="36"/>
      <c r="I474" s="36"/>
      <c r="J474" s="36"/>
    </row>
    <row r="475" spans="1:10" x14ac:dyDescent="0.25">
      <c r="A475" s="37"/>
      <c r="B475" s="81"/>
      <c r="C475" s="9" t="str">
        <f>IF(A475="","",VLOOKUP(A475,'Cadastro Membros'!$A$3:$H$101,2,FALSE))</f>
        <v/>
      </c>
      <c r="D475" s="10" t="str">
        <f>IF(A475="","",VLOOKUP(A475,'Cadastro Membros'!$A$3:$H$101,3,FALSE))</f>
        <v/>
      </c>
      <c r="E475" s="10" t="str">
        <f>IF(A475="","",VLOOKUP(A475,'Cadastro Membros'!$A$3:$H$101,4,FALSE))</f>
        <v/>
      </c>
      <c r="F475" s="10" t="str">
        <f>IF(A475="","",VLOOKUP(A475,'Cadastro Membros'!$A$3:$H$101,5,FALSE))</f>
        <v/>
      </c>
      <c r="G475" s="36"/>
      <c r="H475" s="36"/>
      <c r="I475" s="36"/>
      <c r="J475" s="36"/>
    </row>
    <row r="476" spans="1:10" x14ac:dyDescent="0.25">
      <c r="A476" s="37"/>
      <c r="B476" s="81"/>
      <c r="C476" s="9" t="str">
        <f>IF(A476="","",VLOOKUP(A476,'Cadastro Membros'!$A$3:$H$101,2,FALSE))</f>
        <v/>
      </c>
      <c r="D476" s="10" t="str">
        <f>IF(A476="","",VLOOKUP(A476,'Cadastro Membros'!$A$3:$H$101,3,FALSE))</f>
        <v/>
      </c>
      <c r="E476" s="10" t="str">
        <f>IF(A476="","",VLOOKUP(A476,'Cadastro Membros'!$A$3:$H$101,4,FALSE))</f>
        <v/>
      </c>
      <c r="F476" s="10" t="str">
        <f>IF(A476="","",VLOOKUP(A476,'Cadastro Membros'!$A$3:$H$101,5,FALSE))</f>
        <v/>
      </c>
      <c r="G476" s="36"/>
      <c r="H476" s="36"/>
      <c r="I476" s="36"/>
      <c r="J476" s="36"/>
    </row>
    <row r="477" spans="1:10" x14ac:dyDescent="0.25">
      <c r="A477" s="37"/>
      <c r="B477" s="81"/>
      <c r="C477" s="9" t="str">
        <f>IF(A477="","",VLOOKUP(A477,'Cadastro Membros'!$A$3:$H$101,2,FALSE))</f>
        <v/>
      </c>
      <c r="D477" s="10" t="str">
        <f>IF(A477="","",VLOOKUP(A477,'Cadastro Membros'!$A$3:$H$101,3,FALSE))</f>
        <v/>
      </c>
      <c r="E477" s="10" t="str">
        <f>IF(A477="","",VLOOKUP(A477,'Cadastro Membros'!$A$3:$H$101,4,FALSE))</f>
        <v/>
      </c>
      <c r="F477" s="10" t="str">
        <f>IF(A477="","",VLOOKUP(A477,'Cadastro Membros'!$A$3:$H$101,5,FALSE))</f>
        <v/>
      </c>
      <c r="G477" s="36"/>
      <c r="H477" s="36"/>
      <c r="I477" s="36"/>
      <c r="J477" s="36"/>
    </row>
    <row r="478" spans="1:10" x14ac:dyDescent="0.25">
      <c r="A478" s="37"/>
      <c r="B478" s="81"/>
      <c r="C478" s="9" t="str">
        <f>IF(A478="","",VLOOKUP(A478,'Cadastro Membros'!$A$3:$H$101,2,FALSE))</f>
        <v/>
      </c>
      <c r="D478" s="10" t="str">
        <f>IF(A478="","",VLOOKUP(A478,'Cadastro Membros'!$A$3:$H$101,3,FALSE))</f>
        <v/>
      </c>
      <c r="E478" s="10" t="str">
        <f>IF(A478="","",VLOOKUP(A478,'Cadastro Membros'!$A$3:$H$101,4,FALSE))</f>
        <v/>
      </c>
      <c r="F478" s="10" t="str">
        <f>IF(A478="","",VLOOKUP(A478,'Cadastro Membros'!$A$3:$H$101,5,FALSE))</f>
        <v/>
      </c>
      <c r="G478" s="36"/>
      <c r="H478" s="36"/>
      <c r="I478" s="36"/>
      <c r="J478" s="36"/>
    </row>
    <row r="479" spans="1:10" x14ac:dyDescent="0.25">
      <c r="A479" s="37"/>
      <c r="B479" s="81"/>
      <c r="C479" s="9" t="str">
        <f>IF(A479="","",VLOOKUP(A479,'Cadastro Membros'!$A$3:$H$101,2,FALSE))</f>
        <v/>
      </c>
      <c r="D479" s="10" t="str">
        <f>IF(A479="","",VLOOKUP(A479,'Cadastro Membros'!$A$3:$H$101,3,FALSE))</f>
        <v/>
      </c>
      <c r="E479" s="10" t="str">
        <f>IF(A479="","",VLOOKUP(A479,'Cadastro Membros'!$A$3:$H$101,4,FALSE))</f>
        <v/>
      </c>
      <c r="F479" s="10" t="str">
        <f>IF(A479="","",VLOOKUP(A479,'Cadastro Membros'!$A$3:$H$101,5,FALSE))</f>
        <v/>
      </c>
      <c r="G479" s="36"/>
      <c r="H479" s="36"/>
      <c r="I479" s="36"/>
      <c r="J479" s="36"/>
    </row>
    <row r="480" spans="1:10" x14ac:dyDescent="0.25">
      <c r="A480" s="37"/>
      <c r="B480" s="81"/>
      <c r="C480" s="9" t="str">
        <f>IF(A480="","",VLOOKUP(A480,'Cadastro Membros'!$A$3:$H$101,2,FALSE))</f>
        <v/>
      </c>
      <c r="D480" s="10" t="str">
        <f>IF(A480="","",VLOOKUP(A480,'Cadastro Membros'!$A$3:$H$101,3,FALSE))</f>
        <v/>
      </c>
      <c r="E480" s="10" t="str">
        <f>IF(A480="","",VLOOKUP(A480,'Cadastro Membros'!$A$3:$H$101,4,FALSE))</f>
        <v/>
      </c>
      <c r="F480" s="10" t="str">
        <f>IF(A480="","",VLOOKUP(A480,'Cadastro Membros'!$A$3:$H$101,5,FALSE))</f>
        <v/>
      </c>
      <c r="G480" s="36"/>
      <c r="H480" s="36"/>
      <c r="I480" s="36"/>
      <c r="J480" s="36"/>
    </row>
    <row r="481" spans="1:10" x14ac:dyDescent="0.25">
      <c r="A481" s="37"/>
      <c r="B481" s="81"/>
      <c r="C481" s="9" t="str">
        <f>IF(A481="","",VLOOKUP(A481,'Cadastro Membros'!$A$3:$H$101,2,FALSE))</f>
        <v/>
      </c>
      <c r="D481" s="10" t="str">
        <f>IF(A481="","",VLOOKUP(A481,'Cadastro Membros'!$A$3:$H$101,3,FALSE))</f>
        <v/>
      </c>
      <c r="E481" s="10" t="str">
        <f>IF(A481="","",VLOOKUP(A481,'Cadastro Membros'!$A$3:$H$101,4,FALSE))</f>
        <v/>
      </c>
      <c r="F481" s="10" t="str">
        <f>IF(A481="","",VLOOKUP(A481,'Cadastro Membros'!$A$3:$H$101,5,FALSE))</f>
        <v/>
      </c>
      <c r="G481" s="36"/>
      <c r="H481" s="36"/>
      <c r="I481" s="36"/>
      <c r="J481" s="36"/>
    </row>
    <row r="482" spans="1:10" x14ac:dyDescent="0.25">
      <c r="A482" s="37"/>
      <c r="B482" s="81"/>
      <c r="C482" s="9" t="str">
        <f>IF(A482="","",VLOOKUP(A482,'Cadastro Membros'!$A$3:$H$101,2,FALSE))</f>
        <v/>
      </c>
      <c r="D482" s="10" t="str">
        <f>IF(A482="","",VLOOKUP(A482,'Cadastro Membros'!$A$3:$H$101,3,FALSE))</f>
        <v/>
      </c>
      <c r="E482" s="10" t="str">
        <f>IF(A482="","",VLOOKUP(A482,'Cadastro Membros'!$A$3:$H$101,4,FALSE))</f>
        <v/>
      </c>
      <c r="F482" s="10" t="str">
        <f>IF(A482="","",VLOOKUP(A482,'Cadastro Membros'!$A$3:$H$101,5,FALSE))</f>
        <v/>
      </c>
      <c r="G482" s="36"/>
      <c r="H482" s="36"/>
      <c r="I482" s="36"/>
      <c r="J482" s="36"/>
    </row>
    <row r="483" spans="1:10" x14ac:dyDescent="0.25">
      <c r="A483" s="37"/>
      <c r="B483" s="81"/>
      <c r="C483" s="9" t="str">
        <f>IF(A483="","",VLOOKUP(A483,'Cadastro Membros'!$A$3:$H$101,2,FALSE))</f>
        <v/>
      </c>
      <c r="D483" s="10" t="str">
        <f>IF(A483="","",VLOOKUP(A483,'Cadastro Membros'!$A$3:$H$101,3,FALSE))</f>
        <v/>
      </c>
      <c r="E483" s="10" t="str">
        <f>IF(A483="","",VLOOKUP(A483,'Cadastro Membros'!$A$3:$H$101,4,FALSE))</f>
        <v/>
      </c>
      <c r="F483" s="10" t="str">
        <f>IF(A483="","",VLOOKUP(A483,'Cadastro Membros'!$A$3:$H$101,5,FALSE))</f>
        <v/>
      </c>
      <c r="G483" s="36"/>
      <c r="H483" s="36"/>
      <c r="I483" s="36"/>
      <c r="J483" s="36"/>
    </row>
    <row r="484" spans="1:10" x14ac:dyDescent="0.25">
      <c r="A484" s="37"/>
      <c r="B484" s="81"/>
      <c r="C484" s="9" t="str">
        <f>IF(A484="","",VLOOKUP(A484,'Cadastro Membros'!$A$3:$H$101,2,FALSE))</f>
        <v/>
      </c>
      <c r="D484" s="10" t="str">
        <f>IF(A484="","",VLOOKUP(A484,'Cadastro Membros'!$A$3:$H$101,3,FALSE))</f>
        <v/>
      </c>
      <c r="E484" s="10" t="str">
        <f>IF(A484="","",VLOOKUP(A484,'Cadastro Membros'!$A$3:$H$101,4,FALSE))</f>
        <v/>
      </c>
      <c r="F484" s="10" t="str">
        <f>IF(A484="","",VLOOKUP(A484,'Cadastro Membros'!$A$3:$H$101,5,FALSE))</f>
        <v/>
      </c>
      <c r="G484" s="36"/>
      <c r="H484" s="36"/>
      <c r="I484" s="36"/>
      <c r="J484" s="36"/>
    </row>
    <row r="485" spans="1:10" x14ac:dyDescent="0.25">
      <c r="A485" s="37"/>
      <c r="B485" s="81"/>
      <c r="C485" s="9" t="str">
        <f>IF(A485="","",VLOOKUP(A485,'Cadastro Membros'!$A$3:$H$101,2,FALSE))</f>
        <v/>
      </c>
      <c r="D485" s="10" t="str">
        <f>IF(A485="","",VLOOKUP(A485,'Cadastro Membros'!$A$3:$H$101,3,FALSE))</f>
        <v/>
      </c>
      <c r="E485" s="10" t="str">
        <f>IF(A485="","",VLOOKUP(A485,'Cadastro Membros'!$A$3:$H$101,4,FALSE))</f>
        <v/>
      </c>
      <c r="F485" s="10" t="str">
        <f>IF(A485="","",VLOOKUP(A485,'Cadastro Membros'!$A$3:$H$101,5,FALSE))</f>
        <v/>
      </c>
      <c r="G485" s="36"/>
      <c r="H485" s="36"/>
      <c r="I485" s="36"/>
      <c r="J485" s="36"/>
    </row>
    <row r="486" spans="1:10" x14ac:dyDescent="0.25">
      <c r="A486" s="37"/>
      <c r="B486" s="81"/>
      <c r="C486" s="9" t="str">
        <f>IF(A486="","",VLOOKUP(A486,'Cadastro Membros'!$A$3:$H$101,2,FALSE))</f>
        <v/>
      </c>
      <c r="D486" s="10" t="str">
        <f>IF(A486="","",VLOOKUP(A486,'Cadastro Membros'!$A$3:$H$101,3,FALSE))</f>
        <v/>
      </c>
      <c r="E486" s="10" t="str">
        <f>IF(A486="","",VLOOKUP(A486,'Cadastro Membros'!$A$3:$H$101,4,FALSE))</f>
        <v/>
      </c>
      <c r="F486" s="10" t="str">
        <f>IF(A486="","",VLOOKUP(A486,'Cadastro Membros'!$A$3:$H$101,5,FALSE))</f>
        <v/>
      </c>
      <c r="G486" s="36"/>
      <c r="H486" s="36"/>
      <c r="I486" s="36"/>
      <c r="J486" s="36"/>
    </row>
    <row r="487" spans="1:10" x14ac:dyDescent="0.25">
      <c r="A487" s="37"/>
      <c r="B487" s="81"/>
      <c r="C487" s="9" t="str">
        <f>IF(A487="","",VLOOKUP(A487,'Cadastro Membros'!$A$3:$H$101,2,FALSE))</f>
        <v/>
      </c>
      <c r="D487" s="10" t="str">
        <f>IF(A487="","",VLOOKUP(A487,'Cadastro Membros'!$A$3:$H$101,3,FALSE))</f>
        <v/>
      </c>
      <c r="E487" s="10" t="str">
        <f>IF(A487="","",VLOOKUP(A487,'Cadastro Membros'!$A$3:$H$101,4,FALSE))</f>
        <v/>
      </c>
      <c r="F487" s="10" t="str">
        <f>IF(A487="","",VLOOKUP(A487,'Cadastro Membros'!$A$3:$H$101,5,FALSE))</f>
        <v/>
      </c>
      <c r="G487" s="36"/>
      <c r="H487" s="36"/>
      <c r="I487" s="36"/>
      <c r="J487" s="36"/>
    </row>
    <row r="488" spans="1:10" x14ac:dyDescent="0.25">
      <c r="A488" s="37"/>
      <c r="B488" s="81"/>
      <c r="C488" s="9" t="str">
        <f>IF(A488="","",VLOOKUP(A488,'Cadastro Membros'!$A$3:$H$101,2,FALSE))</f>
        <v/>
      </c>
      <c r="D488" s="10" t="str">
        <f>IF(A488="","",VLOOKUP(A488,'Cadastro Membros'!$A$3:$H$101,3,FALSE))</f>
        <v/>
      </c>
      <c r="E488" s="10" t="str">
        <f>IF(A488="","",VLOOKUP(A488,'Cadastro Membros'!$A$3:$H$101,4,FALSE))</f>
        <v/>
      </c>
      <c r="F488" s="10" t="str">
        <f>IF(A488="","",VLOOKUP(A488,'Cadastro Membros'!$A$3:$H$101,5,FALSE))</f>
        <v/>
      </c>
      <c r="G488" s="36"/>
      <c r="H488" s="36"/>
      <c r="I488" s="36"/>
      <c r="J488" s="36"/>
    </row>
    <row r="489" spans="1:10" x14ac:dyDescent="0.25">
      <c r="A489" s="37"/>
      <c r="B489" s="81"/>
      <c r="C489" s="9" t="str">
        <f>IF(A489="","",VLOOKUP(A489,'Cadastro Membros'!$A$3:$H$101,2,FALSE))</f>
        <v/>
      </c>
      <c r="D489" s="10" t="str">
        <f>IF(A489="","",VLOOKUP(A489,'Cadastro Membros'!$A$3:$H$101,3,FALSE))</f>
        <v/>
      </c>
      <c r="E489" s="10" t="str">
        <f>IF(A489="","",VLOOKUP(A489,'Cadastro Membros'!$A$3:$H$101,4,FALSE))</f>
        <v/>
      </c>
      <c r="F489" s="10" t="str">
        <f>IF(A489="","",VLOOKUP(A489,'Cadastro Membros'!$A$3:$H$101,5,FALSE))</f>
        <v/>
      </c>
      <c r="G489" s="36"/>
      <c r="H489" s="36"/>
      <c r="I489" s="36"/>
      <c r="J489" s="36"/>
    </row>
    <row r="490" spans="1:10" x14ac:dyDescent="0.25">
      <c r="A490" s="37"/>
      <c r="B490" s="81"/>
      <c r="C490" s="9" t="str">
        <f>IF(A490="","",VLOOKUP(A490,'Cadastro Membros'!$A$3:$H$101,2,FALSE))</f>
        <v/>
      </c>
      <c r="D490" s="10" t="str">
        <f>IF(A490="","",VLOOKUP(A490,'Cadastro Membros'!$A$3:$H$101,3,FALSE))</f>
        <v/>
      </c>
      <c r="E490" s="10" t="str">
        <f>IF(A490="","",VLOOKUP(A490,'Cadastro Membros'!$A$3:$H$101,4,FALSE))</f>
        <v/>
      </c>
      <c r="F490" s="10" t="str">
        <f>IF(A490="","",VLOOKUP(A490,'Cadastro Membros'!$A$3:$H$101,5,FALSE))</f>
        <v/>
      </c>
      <c r="G490" s="36"/>
      <c r="H490" s="36"/>
      <c r="I490" s="36"/>
      <c r="J490" s="36"/>
    </row>
    <row r="491" spans="1:10" x14ac:dyDescent="0.25">
      <c r="A491" s="37"/>
      <c r="B491" s="81"/>
      <c r="C491" s="9" t="str">
        <f>IF(A491="","",VLOOKUP(A491,'Cadastro Membros'!$A$3:$H$101,2,FALSE))</f>
        <v/>
      </c>
      <c r="D491" s="10" t="str">
        <f>IF(A491="","",VLOOKUP(A491,'Cadastro Membros'!$A$3:$H$101,3,FALSE))</f>
        <v/>
      </c>
      <c r="E491" s="10" t="str">
        <f>IF(A491="","",VLOOKUP(A491,'Cadastro Membros'!$A$3:$H$101,4,FALSE))</f>
        <v/>
      </c>
      <c r="F491" s="10" t="str">
        <f>IF(A491="","",VLOOKUP(A491,'Cadastro Membros'!$A$3:$H$101,5,FALSE))</f>
        <v/>
      </c>
      <c r="G491" s="36"/>
      <c r="H491" s="36"/>
      <c r="I491" s="36"/>
      <c r="J491" s="36"/>
    </row>
    <row r="492" spans="1:10" x14ac:dyDescent="0.25">
      <c r="A492" s="37"/>
      <c r="B492" s="81"/>
      <c r="C492" s="9" t="str">
        <f>IF(A492="","",VLOOKUP(A492,'Cadastro Membros'!$A$3:$H$101,2,FALSE))</f>
        <v/>
      </c>
      <c r="D492" s="10" t="str">
        <f>IF(A492="","",VLOOKUP(A492,'Cadastro Membros'!$A$3:$H$101,3,FALSE))</f>
        <v/>
      </c>
      <c r="E492" s="10" t="str">
        <f>IF(A492="","",VLOOKUP(A492,'Cadastro Membros'!$A$3:$H$101,4,FALSE))</f>
        <v/>
      </c>
      <c r="F492" s="10" t="str">
        <f>IF(A492="","",VLOOKUP(A492,'Cadastro Membros'!$A$3:$H$101,5,FALSE))</f>
        <v/>
      </c>
      <c r="G492" s="36"/>
      <c r="H492" s="36"/>
      <c r="I492" s="36"/>
      <c r="J492" s="36"/>
    </row>
    <row r="493" spans="1:10" x14ac:dyDescent="0.25">
      <c r="A493" s="37"/>
      <c r="B493" s="81"/>
      <c r="C493" s="9" t="str">
        <f>IF(A493="","",VLOOKUP(A493,'Cadastro Membros'!$A$3:$H$101,2,FALSE))</f>
        <v/>
      </c>
      <c r="D493" s="10" t="str">
        <f>IF(A493="","",VLOOKUP(A493,'Cadastro Membros'!$A$3:$H$101,3,FALSE))</f>
        <v/>
      </c>
      <c r="E493" s="10" t="str">
        <f>IF(A493="","",VLOOKUP(A493,'Cadastro Membros'!$A$3:$H$101,4,FALSE))</f>
        <v/>
      </c>
      <c r="F493" s="10" t="str">
        <f>IF(A493="","",VLOOKUP(A493,'Cadastro Membros'!$A$3:$H$101,5,FALSE))</f>
        <v/>
      </c>
      <c r="G493" s="36"/>
      <c r="H493" s="36"/>
      <c r="I493" s="36"/>
      <c r="J493" s="36"/>
    </row>
    <row r="494" spans="1:10" x14ac:dyDescent="0.25">
      <c r="A494" s="37"/>
      <c r="B494" s="81"/>
      <c r="C494" s="9" t="str">
        <f>IF(A494="","",VLOOKUP(A494,'Cadastro Membros'!$A$3:$H$101,2,FALSE))</f>
        <v/>
      </c>
      <c r="D494" s="10" t="str">
        <f>IF(A494="","",VLOOKUP(A494,'Cadastro Membros'!$A$3:$H$101,3,FALSE))</f>
        <v/>
      </c>
      <c r="E494" s="10" t="str">
        <f>IF(A494="","",VLOOKUP(A494,'Cadastro Membros'!$A$3:$H$101,4,FALSE))</f>
        <v/>
      </c>
      <c r="F494" s="10" t="str">
        <f>IF(A494="","",VLOOKUP(A494,'Cadastro Membros'!$A$3:$H$101,5,FALSE))</f>
        <v/>
      </c>
      <c r="G494" s="36"/>
      <c r="H494" s="36"/>
      <c r="I494" s="36"/>
      <c r="J494" s="36"/>
    </row>
    <row r="495" spans="1:10" x14ac:dyDescent="0.25">
      <c r="A495" s="37"/>
      <c r="B495" s="81"/>
      <c r="C495" s="9" t="str">
        <f>IF(A495="","",VLOOKUP(A495,'Cadastro Membros'!$A$3:$H$101,2,FALSE))</f>
        <v/>
      </c>
      <c r="D495" s="10" t="str">
        <f>IF(A495="","",VLOOKUP(A495,'Cadastro Membros'!$A$3:$H$101,3,FALSE))</f>
        <v/>
      </c>
      <c r="E495" s="10" t="str">
        <f>IF(A495="","",VLOOKUP(A495,'Cadastro Membros'!$A$3:$H$101,4,FALSE))</f>
        <v/>
      </c>
      <c r="F495" s="10" t="str">
        <f>IF(A495="","",VLOOKUP(A495,'Cadastro Membros'!$A$3:$H$101,5,FALSE))</f>
        <v/>
      </c>
      <c r="G495" s="36"/>
      <c r="H495" s="36"/>
      <c r="I495" s="36"/>
      <c r="J495" s="36"/>
    </row>
    <row r="496" spans="1:10" x14ac:dyDescent="0.25">
      <c r="A496" s="37"/>
      <c r="B496" s="81"/>
      <c r="C496" s="9" t="str">
        <f>IF(A496="","",VLOOKUP(A496,'Cadastro Membros'!$A$3:$H$101,2,FALSE))</f>
        <v/>
      </c>
      <c r="D496" s="10" t="str">
        <f>IF(A496="","",VLOOKUP(A496,'Cadastro Membros'!$A$3:$H$101,3,FALSE))</f>
        <v/>
      </c>
      <c r="E496" s="10" t="str">
        <f>IF(A496="","",VLOOKUP(A496,'Cadastro Membros'!$A$3:$H$101,4,FALSE))</f>
        <v/>
      </c>
      <c r="F496" s="10" t="str">
        <f>IF(A496="","",VLOOKUP(A496,'Cadastro Membros'!$A$3:$H$101,5,FALSE))</f>
        <v/>
      </c>
      <c r="G496" s="36"/>
      <c r="H496" s="36"/>
      <c r="I496" s="36"/>
      <c r="J496" s="36"/>
    </row>
    <row r="497" spans="1:10" x14ac:dyDescent="0.25">
      <c r="A497" s="37"/>
      <c r="B497" s="81"/>
      <c r="C497" s="9" t="str">
        <f>IF(A497="","",VLOOKUP(A497,'Cadastro Membros'!$A$3:$H$101,2,FALSE))</f>
        <v/>
      </c>
      <c r="D497" s="10" t="str">
        <f>IF(A497="","",VLOOKUP(A497,'Cadastro Membros'!$A$3:$H$101,3,FALSE))</f>
        <v/>
      </c>
      <c r="E497" s="10" t="str">
        <f>IF(A497="","",VLOOKUP(A497,'Cadastro Membros'!$A$3:$H$101,4,FALSE))</f>
        <v/>
      </c>
      <c r="F497" s="10" t="str">
        <f>IF(A497="","",VLOOKUP(A497,'Cadastro Membros'!$A$3:$H$101,5,FALSE))</f>
        <v/>
      </c>
      <c r="G497" s="36"/>
      <c r="H497" s="36"/>
      <c r="I497" s="36"/>
      <c r="J497" s="36"/>
    </row>
    <row r="498" spans="1:10" x14ac:dyDescent="0.25">
      <c r="A498" s="37"/>
      <c r="B498" s="81"/>
      <c r="C498" s="9" t="str">
        <f>IF(A498="","",VLOOKUP(A498,'Cadastro Membros'!$A$3:$H$101,2,FALSE))</f>
        <v/>
      </c>
      <c r="D498" s="10" t="str">
        <f>IF(A498="","",VLOOKUP(A498,'Cadastro Membros'!$A$3:$H$101,3,FALSE))</f>
        <v/>
      </c>
      <c r="E498" s="10" t="str">
        <f>IF(A498="","",VLOOKUP(A498,'Cadastro Membros'!$A$3:$H$101,4,FALSE))</f>
        <v/>
      </c>
      <c r="F498" s="10" t="str">
        <f>IF(A498="","",VLOOKUP(A498,'Cadastro Membros'!$A$3:$H$101,5,FALSE))</f>
        <v/>
      </c>
      <c r="G498" s="36"/>
      <c r="H498" s="36"/>
      <c r="I498" s="36"/>
      <c r="J498" s="36"/>
    </row>
    <row r="499" spans="1:10" x14ac:dyDescent="0.25">
      <c r="A499" s="37"/>
      <c r="B499" s="81"/>
      <c r="C499" s="9" t="str">
        <f>IF(A499="","",VLOOKUP(A499,'Cadastro Membros'!$A$3:$H$101,2,FALSE))</f>
        <v/>
      </c>
      <c r="D499" s="10" t="str">
        <f>IF(A499="","",VLOOKUP(A499,'Cadastro Membros'!$A$3:$H$101,3,FALSE))</f>
        <v/>
      </c>
      <c r="E499" s="10" t="str">
        <f>IF(A499="","",VLOOKUP(A499,'Cadastro Membros'!$A$3:$H$101,4,FALSE))</f>
        <v/>
      </c>
      <c r="F499" s="10" t="str">
        <f>IF(A499="","",VLOOKUP(A499,'Cadastro Membros'!$A$3:$H$101,5,FALSE))</f>
        <v/>
      </c>
      <c r="G499" s="36"/>
      <c r="H499" s="36"/>
      <c r="I499" s="36"/>
      <c r="J499" s="36"/>
    </row>
    <row r="500" spans="1:10" x14ac:dyDescent="0.25">
      <c r="A500" s="37"/>
      <c r="B500" s="81"/>
      <c r="C500" s="9" t="str">
        <f>IF(A500="","",VLOOKUP(A500,'Cadastro Membros'!$A$3:$H$101,2,FALSE))</f>
        <v/>
      </c>
      <c r="D500" s="10" t="str">
        <f>IF(A500="","",VLOOKUP(A500,'Cadastro Membros'!$A$3:$H$101,3,FALSE))</f>
        <v/>
      </c>
      <c r="E500" s="10" t="str">
        <f>IF(A500="","",VLOOKUP(A500,'Cadastro Membros'!$A$3:$H$101,4,FALSE))</f>
        <v/>
      </c>
      <c r="F500" s="10" t="str">
        <f>IF(A500="","",VLOOKUP(A500,'Cadastro Membros'!$A$3:$H$101,5,FALSE))</f>
        <v/>
      </c>
      <c r="G500" s="36"/>
      <c r="H500" s="36"/>
      <c r="I500" s="36"/>
      <c r="J500" s="36"/>
    </row>
    <row r="501" spans="1:10" x14ac:dyDescent="0.25">
      <c r="A501" s="37"/>
      <c r="B501" s="81"/>
      <c r="C501" s="9" t="str">
        <f>IF(A501="","",VLOOKUP(A501,'Cadastro Membros'!$A$3:$H$101,2,FALSE))</f>
        <v/>
      </c>
      <c r="D501" s="10" t="str">
        <f>IF(A501="","",VLOOKUP(A501,'Cadastro Membros'!$A$3:$H$101,3,FALSE))</f>
        <v/>
      </c>
      <c r="E501" s="10" t="str">
        <f>IF(A501="","",VLOOKUP(A501,'Cadastro Membros'!$A$3:$H$101,4,FALSE))</f>
        <v/>
      </c>
      <c r="F501" s="10" t="str">
        <f>IF(A501="","",VLOOKUP(A501,'Cadastro Membros'!$A$3:$H$101,5,FALSE))</f>
        <v/>
      </c>
      <c r="G501" s="36"/>
      <c r="H501" s="36"/>
      <c r="I501" s="36"/>
      <c r="J501" s="36"/>
    </row>
    <row r="502" spans="1:10" x14ac:dyDescent="0.25">
      <c r="A502" s="37"/>
      <c r="B502" s="81"/>
      <c r="C502" s="9" t="str">
        <f>IF(A502="","",VLOOKUP(A502,'Cadastro Membros'!$A$3:$H$101,2,FALSE))</f>
        <v/>
      </c>
      <c r="D502" s="10" t="str">
        <f>IF(A502="","",VLOOKUP(A502,'Cadastro Membros'!$A$3:$H$101,3,FALSE))</f>
        <v/>
      </c>
      <c r="E502" s="10" t="str">
        <f>IF(A502="","",VLOOKUP(A502,'Cadastro Membros'!$A$3:$H$101,4,FALSE))</f>
        <v/>
      </c>
      <c r="F502" s="10" t="str">
        <f>IF(A502="","",VLOOKUP(A502,'Cadastro Membros'!$A$3:$H$101,5,FALSE))</f>
        <v/>
      </c>
      <c r="G502" s="36"/>
      <c r="H502" s="36"/>
      <c r="I502" s="36"/>
      <c r="J502" s="36"/>
    </row>
    <row r="503" spans="1:10" x14ac:dyDescent="0.25">
      <c r="A503" s="37"/>
      <c r="B503" s="81"/>
      <c r="C503" s="9" t="str">
        <f>IF(A503="","",VLOOKUP(A503,'Cadastro Membros'!$A$3:$H$101,2,FALSE))</f>
        <v/>
      </c>
      <c r="D503" s="10" t="str">
        <f>IF(A503="","",VLOOKUP(A503,'Cadastro Membros'!$A$3:$H$101,3,FALSE))</f>
        <v/>
      </c>
      <c r="E503" s="10" t="str">
        <f>IF(A503="","",VLOOKUP(A503,'Cadastro Membros'!$A$3:$H$101,4,FALSE))</f>
        <v/>
      </c>
      <c r="F503" s="10" t="str">
        <f>IF(A503="","",VLOOKUP(A503,'Cadastro Membros'!$A$3:$H$101,5,FALSE))</f>
        <v/>
      </c>
      <c r="G503" s="36"/>
      <c r="H503" s="36"/>
      <c r="I503" s="36"/>
      <c r="J503" s="36"/>
    </row>
    <row r="504" spans="1:10" x14ac:dyDescent="0.25">
      <c r="A504" s="37"/>
      <c r="B504" s="81"/>
      <c r="C504" s="9" t="str">
        <f>IF(A504="","",VLOOKUP(A504,'Cadastro Membros'!$A$3:$H$101,2,FALSE))</f>
        <v/>
      </c>
      <c r="D504" s="10" t="str">
        <f>IF(A504="","",VLOOKUP(A504,'Cadastro Membros'!$A$3:$H$101,3,FALSE))</f>
        <v/>
      </c>
      <c r="E504" s="10" t="str">
        <f>IF(A504="","",VLOOKUP(A504,'Cadastro Membros'!$A$3:$H$101,4,FALSE))</f>
        <v/>
      </c>
      <c r="F504" s="10" t="str">
        <f>IF(A504="","",VLOOKUP(A504,'Cadastro Membros'!$A$3:$H$101,5,FALSE))</f>
        <v/>
      </c>
      <c r="G504" s="36"/>
      <c r="H504" s="36"/>
      <c r="I504" s="36"/>
      <c r="J504" s="36"/>
    </row>
    <row r="505" spans="1:10" x14ac:dyDescent="0.25">
      <c r="A505" s="37"/>
      <c r="B505" s="81"/>
      <c r="C505" s="9" t="str">
        <f>IF(A505="","",VLOOKUP(A505,'Cadastro Membros'!$A$3:$H$101,2,FALSE))</f>
        <v/>
      </c>
      <c r="D505" s="10" t="str">
        <f>IF(A505="","",VLOOKUP(A505,'Cadastro Membros'!$A$3:$H$101,3,FALSE))</f>
        <v/>
      </c>
      <c r="E505" s="10" t="str">
        <f>IF(A505="","",VLOOKUP(A505,'Cadastro Membros'!$A$3:$H$101,4,FALSE))</f>
        <v/>
      </c>
      <c r="F505" s="10" t="str">
        <f>IF(A505="","",VLOOKUP(A505,'Cadastro Membros'!$A$3:$H$101,5,FALSE))</f>
        <v/>
      </c>
      <c r="G505" s="36"/>
      <c r="H505" s="36"/>
      <c r="I505" s="36"/>
      <c r="J505" s="36"/>
    </row>
    <row r="506" spans="1:10" x14ac:dyDescent="0.25">
      <c r="A506" s="37"/>
      <c r="B506" s="81"/>
      <c r="C506" s="9" t="str">
        <f>IF(A506="","",VLOOKUP(A506,'Cadastro Membros'!$A$3:$H$101,2,FALSE))</f>
        <v/>
      </c>
      <c r="D506" s="10" t="str">
        <f>IF(A506="","",VLOOKUP(A506,'Cadastro Membros'!$A$3:$H$101,3,FALSE))</f>
        <v/>
      </c>
      <c r="E506" s="10" t="str">
        <f>IF(A506="","",VLOOKUP(A506,'Cadastro Membros'!$A$3:$H$101,4,FALSE))</f>
        <v/>
      </c>
      <c r="F506" s="10" t="str">
        <f>IF(A506="","",VLOOKUP(A506,'Cadastro Membros'!$A$3:$H$101,5,FALSE))</f>
        <v/>
      </c>
      <c r="G506" s="36"/>
      <c r="H506" s="36"/>
      <c r="I506" s="36"/>
      <c r="J506" s="36"/>
    </row>
    <row r="507" spans="1:10" x14ac:dyDescent="0.25">
      <c r="A507" s="37"/>
      <c r="B507" s="81"/>
      <c r="C507" s="9" t="str">
        <f>IF(A507="","",VLOOKUP(A507,'Cadastro Membros'!$A$3:$H$101,2,FALSE))</f>
        <v/>
      </c>
      <c r="D507" s="10" t="str">
        <f>IF(A507="","",VLOOKUP(A507,'Cadastro Membros'!$A$3:$H$101,3,FALSE))</f>
        <v/>
      </c>
      <c r="E507" s="10" t="str">
        <f>IF(A507="","",VLOOKUP(A507,'Cadastro Membros'!$A$3:$H$101,4,FALSE))</f>
        <v/>
      </c>
      <c r="F507" s="10" t="str">
        <f>IF(A507="","",VLOOKUP(A507,'Cadastro Membros'!$A$3:$H$101,5,FALSE))</f>
        <v/>
      </c>
      <c r="G507" s="36"/>
      <c r="H507" s="36"/>
      <c r="I507" s="36"/>
      <c r="J507" s="36"/>
    </row>
    <row r="508" spans="1:10" x14ac:dyDescent="0.25">
      <c r="A508" s="37"/>
      <c r="B508" s="81"/>
      <c r="C508" s="9" t="str">
        <f>IF(A508="","",VLOOKUP(A508,'Cadastro Membros'!$A$3:$H$101,2,FALSE))</f>
        <v/>
      </c>
      <c r="D508" s="10" t="str">
        <f>IF(A508="","",VLOOKUP(A508,'Cadastro Membros'!$A$3:$H$101,3,FALSE))</f>
        <v/>
      </c>
      <c r="E508" s="10" t="str">
        <f>IF(A508="","",VLOOKUP(A508,'Cadastro Membros'!$A$3:$H$101,4,FALSE))</f>
        <v/>
      </c>
      <c r="F508" s="10" t="str">
        <f>IF(A508="","",VLOOKUP(A508,'Cadastro Membros'!$A$3:$H$101,5,FALSE))</f>
        <v/>
      </c>
      <c r="G508" s="36"/>
      <c r="H508" s="36"/>
      <c r="I508" s="36"/>
      <c r="J508" s="36"/>
    </row>
    <row r="509" spans="1:10" x14ac:dyDescent="0.25">
      <c r="A509" s="37"/>
      <c r="B509" s="81"/>
      <c r="C509" s="9" t="str">
        <f>IF(A509="","",VLOOKUP(A509,'Cadastro Membros'!$A$3:$H$101,2,FALSE))</f>
        <v/>
      </c>
      <c r="D509" s="10" t="str">
        <f>IF(A509="","",VLOOKUP(A509,'Cadastro Membros'!$A$3:$H$101,3,FALSE))</f>
        <v/>
      </c>
      <c r="E509" s="10" t="str">
        <f>IF(A509="","",VLOOKUP(A509,'Cadastro Membros'!$A$3:$H$101,4,FALSE))</f>
        <v/>
      </c>
      <c r="F509" s="10" t="str">
        <f>IF(A509="","",VLOOKUP(A509,'Cadastro Membros'!$A$3:$H$101,5,FALSE))</f>
        <v/>
      </c>
      <c r="G509" s="36"/>
      <c r="H509" s="36"/>
      <c r="I509" s="36"/>
      <c r="J509" s="36"/>
    </row>
    <row r="510" spans="1:10" x14ac:dyDescent="0.25">
      <c r="A510" s="37"/>
      <c r="B510" s="81"/>
      <c r="C510" s="9" t="str">
        <f>IF(A510="","",VLOOKUP(A510,'Cadastro Membros'!$A$3:$H$101,2,FALSE))</f>
        <v/>
      </c>
      <c r="D510" s="10" t="str">
        <f>IF(A510="","",VLOOKUP(A510,'Cadastro Membros'!$A$3:$H$101,3,FALSE))</f>
        <v/>
      </c>
      <c r="E510" s="10" t="str">
        <f>IF(A510="","",VLOOKUP(A510,'Cadastro Membros'!$A$3:$H$101,4,FALSE))</f>
        <v/>
      </c>
      <c r="F510" s="10" t="str">
        <f>IF(A510="","",VLOOKUP(A510,'Cadastro Membros'!$A$3:$H$101,5,FALSE))</f>
        <v/>
      </c>
      <c r="G510" s="36"/>
      <c r="H510" s="36"/>
      <c r="I510" s="36"/>
      <c r="J510" s="36"/>
    </row>
    <row r="511" spans="1:10" x14ac:dyDescent="0.25">
      <c r="A511" s="37"/>
      <c r="B511" s="81"/>
      <c r="C511" s="9" t="str">
        <f>IF(A511="","",VLOOKUP(A511,'Cadastro Membros'!$A$3:$H$101,2,FALSE))</f>
        <v/>
      </c>
      <c r="D511" s="10" t="str">
        <f>IF(A511="","",VLOOKUP(A511,'Cadastro Membros'!$A$3:$H$101,3,FALSE))</f>
        <v/>
      </c>
      <c r="E511" s="10" t="str">
        <f>IF(A511="","",VLOOKUP(A511,'Cadastro Membros'!$A$3:$H$101,4,FALSE))</f>
        <v/>
      </c>
      <c r="F511" s="10" t="str">
        <f>IF(A511="","",VLOOKUP(A511,'Cadastro Membros'!$A$3:$H$101,5,FALSE))</f>
        <v/>
      </c>
      <c r="G511" s="36"/>
      <c r="H511" s="36"/>
      <c r="I511" s="36"/>
      <c r="J511" s="36"/>
    </row>
    <row r="512" spans="1:10" x14ac:dyDescent="0.25">
      <c r="A512" s="37"/>
      <c r="B512" s="81"/>
      <c r="C512" s="9" t="str">
        <f>IF(A512="","",VLOOKUP(A512,'Cadastro Membros'!$A$3:$H$101,2,FALSE))</f>
        <v/>
      </c>
      <c r="D512" s="10" t="str">
        <f>IF(A512="","",VLOOKUP(A512,'Cadastro Membros'!$A$3:$H$101,3,FALSE))</f>
        <v/>
      </c>
      <c r="E512" s="10" t="str">
        <f>IF(A512="","",VLOOKUP(A512,'Cadastro Membros'!$A$3:$H$101,4,FALSE))</f>
        <v/>
      </c>
      <c r="F512" s="10" t="str">
        <f>IF(A512="","",VLOOKUP(A512,'Cadastro Membros'!$A$3:$H$101,5,FALSE))</f>
        <v/>
      </c>
      <c r="G512" s="36"/>
      <c r="H512" s="36"/>
      <c r="I512" s="36"/>
      <c r="J512" s="36"/>
    </row>
    <row r="513" spans="1:10" x14ac:dyDescent="0.25">
      <c r="A513" s="37"/>
      <c r="B513" s="81"/>
      <c r="C513" s="9" t="str">
        <f>IF(A513="","",VLOOKUP(A513,'Cadastro Membros'!$A$3:$H$101,2,FALSE))</f>
        <v/>
      </c>
      <c r="D513" s="10" t="str">
        <f>IF(A513="","",VLOOKUP(A513,'Cadastro Membros'!$A$3:$H$101,3,FALSE))</f>
        <v/>
      </c>
      <c r="E513" s="10" t="str">
        <f>IF(A513="","",VLOOKUP(A513,'Cadastro Membros'!$A$3:$H$101,4,FALSE))</f>
        <v/>
      </c>
      <c r="F513" s="10" t="str">
        <f>IF(A513="","",VLOOKUP(A513,'Cadastro Membros'!$A$3:$H$101,5,FALSE))</f>
        <v/>
      </c>
      <c r="G513" s="36"/>
      <c r="H513" s="36"/>
      <c r="I513" s="36"/>
      <c r="J513" s="36"/>
    </row>
    <row r="514" spans="1:10" x14ac:dyDescent="0.25">
      <c r="A514" s="37"/>
      <c r="B514" s="81"/>
      <c r="C514" s="9" t="str">
        <f>IF(A514="","",VLOOKUP(A514,'Cadastro Membros'!$A$3:$H$101,2,FALSE))</f>
        <v/>
      </c>
      <c r="D514" s="10" t="str">
        <f>IF(A514="","",VLOOKUP(A514,'Cadastro Membros'!$A$3:$H$101,3,FALSE))</f>
        <v/>
      </c>
      <c r="E514" s="10" t="str">
        <f>IF(A514="","",VLOOKUP(A514,'Cadastro Membros'!$A$3:$H$101,4,FALSE))</f>
        <v/>
      </c>
      <c r="F514" s="10" t="str">
        <f>IF(A514="","",VLOOKUP(A514,'Cadastro Membros'!$A$3:$H$101,5,FALSE))</f>
        <v/>
      </c>
      <c r="G514" s="36"/>
      <c r="H514" s="36"/>
      <c r="I514" s="36"/>
      <c r="J514" s="36"/>
    </row>
    <row r="515" spans="1:10" x14ac:dyDescent="0.25">
      <c r="A515" s="37"/>
      <c r="B515" s="81"/>
      <c r="C515" s="9" t="str">
        <f>IF(A515="","",VLOOKUP(A515,'Cadastro Membros'!$A$3:$H$101,2,FALSE))</f>
        <v/>
      </c>
      <c r="D515" s="10" t="str">
        <f>IF(A515="","",VLOOKUP(A515,'Cadastro Membros'!$A$3:$H$101,3,FALSE))</f>
        <v/>
      </c>
      <c r="E515" s="10" t="str">
        <f>IF(A515="","",VLOOKUP(A515,'Cadastro Membros'!$A$3:$H$101,4,FALSE))</f>
        <v/>
      </c>
      <c r="F515" s="10" t="str">
        <f>IF(A515="","",VLOOKUP(A515,'Cadastro Membros'!$A$3:$H$101,5,FALSE))</f>
        <v/>
      </c>
      <c r="G515" s="36"/>
      <c r="H515" s="36"/>
      <c r="I515" s="36"/>
      <c r="J515" s="36"/>
    </row>
    <row r="516" spans="1:10" x14ac:dyDescent="0.25">
      <c r="A516" s="37"/>
      <c r="B516" s="81"/>
      <c r="C516" s="9" t="str">
        <f>IF(A516="","",VLOOKUP(A516,'Cadastro Membros'!$A$3:$H$101,2,FALSE))</f>
        <v/>
      </c>
      <c r="D516" s="10" t="str">
        <f>IF(A516="","",VLOOKUP(A516,'Cadastro Membros'!$A$3:$H$101,3,FALSE))</f>
        <v/>
      </c>
      <c r="E516" s="10" t="str">
        <f>IF(A516="","",VLOOKUP(A516,'Cadastro Membros'!$A$3:$H$101,4,FALSE))</f>
        <v/>
      </c>
      <c r="F516" s="10" t="str">
        <f>IF(A516="","",VLOOKUP(A516,'Cadastro Membros'!$A$3:$H$101,5,FALSE))</f>
        <v/>
      </c>
      <c r="G516" s="36"/>
      <c r="H516" s="36"/>
      <c r="I516" s="36"/>
      <c r="J516" s="36"/>
    </row>
    <row r="517" spans="1:10" x14ac:dyDescent="0.25">
      <c r="A517" s="37"/>
      <c r="B517" s="81"/>
      <c r="C517" s="9" t="str">
        <f>IF(A517="","",VLOOKUP(A517,'Cadastro Membros'!$A$3:$H$101,2,FALSE))</f>
        <v/>
      </c>
      <c r="D517" s="10" t="str">
        <f>IF(A517="","",VLOOKUP(A517,'Cadastro Membros'!$A$3:$H$101,3,FALSE))</f>
        <v/>
      </c>
      <c r="E517" s="10" t="str">
        <f>IF(A517="","",VLOOKUP(A517,'Cadastro Membros'!$A$3:$H$101,4,FALSE))</f>
        <v/>
      </c>
      <c r="F517" s="10" t="str">
        <f>IF(A517="","",VLOOKUP(A517,'Cadastro Membros'!$A$3:$H$101,5,FALSE))</f>
        <v/>
      </c>
      <c r="G517" s="36"/>
      <c r="H517" s="36"/>
      <c r="I517" s="36"/>
      <c r="J517" s="36"/>
    </row>
    <row r="518" spans="1:10" x14ac:dyDescent="0.25">
      <c r="A518" s="37"/>
      <c r="B518" s="81"/>
      <c r="C518" s="9" t="str">
        <f>IF(A518="","",VLOOKUP(A518,'Cadastro Membros'!$A$3:$H$101,2,FALSE))</f>
        <v/>
      </c>
      <c r="D518" s="10" t="str">
        <f>IF(A518="","",VLOOKUP(A518,'Cadastro Membros'!$A$3:$H$101,3,FALSE))</f>
        <v/>
      </c>
      <c r="E518" s="10" t="str">
        <f>IF(A518="","",VLOOKUP(A518,'Cadastro Membros'!$A$3:$H$101,4,FALSE))</f>
        <v/>
      </c>
      <c r="F518" s="10" t="str">
        <f>IF(A518="","",VLOOKUP(A518,'Cadastro Membros'!$A$3:$H$101,5,FALSE))</f>
        <v/>
      </c>
      <c r="G518" s="36"/>
      <c r="H518" s="36"/>
      <c r="I518" s="36"/>
      <c r="J518" s="36"/>
    </row>
    <row r="519" spans="1:10" x14ac:dyDescent="0.25">
      <c r="A519" s="37"/>
      <c r="B519" s="81"/>
      <c r="C519" s="9" t="str">
        <f>IF(A519="","",VLOOKUP(A519,'Cadastro Membros'!$A$3:$H$101,2,FALSE))</f>
        <v/>
      </c>
      <c r="D519" s="10" t="str">
        <f>IF(A519="","",VLOOKUP(A519,'Cadastro Membros'!$A$3:$H$101,3,FALSE))</f>
        <v/>
      </c>
      <c r="E519" s="10" t="str">
        <f>IF(A519="","",VLOOKUP(A519,'Cadastro Membros'!$A$3:$H$101,4,FALSE))</f>
        <v/>
      </c>
      <c r="F519" s="10" t="str">
        <f>IF(A519="","",VLOOKUP(A519,'Cadastro Membros'!$A$3:$H$101,5,FALSE))</f>
        <v/>
      </c>
      <c r="G519" s="36"/>
      <c r="H519" s="36"/>
      <c r="I519" s="36"/>
      <c r="J519" s="36"/>
    </row>
    <row r="520" spans="1:10" x14ac:dyDescent="0.25">
      <c r="A520" s="37"/>
      <c r="B520" s="81"/>
      <c r="C520" s="9" t="str">
        <f>IF(A520="","",VLOOKUP(A520,'Cadastro Membros'!$A$3:$H$101,2,FALSE))</f>
        <v/>
      </c>
      <c r="D520" s="10" t="str">
        <f>IF(A520="","",VLOOKUP(A520,'Cadastro Membros'!$A$3:$H$101,3,FALSE))</f>
        <v/>
      </c>
      <c r="E520" s="10" t="str">
        <f>IF(A520="","",VLOOKUP(A520,'Cadastro Membros'!$A$3:$H$101,4,FALSE))</f>
        <v/>
      </c>
      <c r="F520" s="10" t="str">
        <f>IF(A520="","",VLOOKUP(A520,'Cadastro Membros'!$A$3:$H$101,5,FALSE))</f>
        <v/>
      </c>
      <c r="G520" s="36"/>
      <c r="H520" s="36"/>
      <c r="I520" s="36"/>
      <c r="J520" s="36"/>
    </row>
    <row r="521" spans="1:10" x14ac:dyDescent="0.25">
      <c r="A521" s="37"/>
      <c r="B521" s="81"/>
      <c r="C521" s="9" t="str">
        <f>IF(A521="","",VLOOKUP(A521,'Cadastro Membros'!$A$3:$H$101,2,FALSE))</f>
        <v/>
      </c>
      <c r="D521" s="10" t="str">
        <f>IF(A521="","",VLOOKUP(A521,'Cadastro Membros'!$A$3:$H$101,3,FALSE))</f>
        <v/>
      </c>
      <c r="E521" s="10" t="str">
        <f>IF(A521="","",VLOOKUP(A521,'Cadastro Membros'!$A$3:$H$101,4,FALSE))</f>
        <v/>
      </c>
      <c r="F521" s="10" t="str">
        <f>IF(A521="","",VLOOKUP(A521,'Cadastro Membros'!$A$3:$H$101,5,FALSE))</f>
        <v/>
      </c>
      <c r="G521" s="36"/>
      <c r="H521" s="36"/>
      <c r="I521" s="36"/>
      <c r="J521" s="36"/>
    </row>
    <row r="522" spans="1:10" x14ac:dyDescent="0.25">
      <c r="A522" s="37"/>
      <c r="B522" s="81"/>
      <c r="C522" s="9" t="str">
        <f>IF(A522="","",VLOOKUP(A522,'Cadastro Membros'!$A$3:$H$101,2,FALSE))</f>
        <v/>
      </c>
      <c r="D522" s="10" t="str">
        <f>IF(A522="","",VLOOKUP(A522,'Cadastro Membros'!$A$3:$H$101,3,FALSE))</f>
        <v/>
      </c>
      <c r="E522" s="10" t="str">
        <f>IF(A522="","",VLOOKUP(A522,'Cadastro Membros'!$A$3:$H$101,4,FALSE))</f>
        <v/>
      </c>
      <c r="F522" s="10" t="str">
        <f>IF(A522="","",VLOOKUP(A522,'Cadastro Membros'!$A$3:$H$101,5,FALSE))</f>
        <v/>
      </c>
      <c r="G522" s="36"/>
      <c r="H522" s="36"/>
      <c r="I522" s="36"/>
      <c r="J522" s="36"/>
    </row>
    <row r="523" spans="1:10" x14ac:dyDescent="0.25">
      <c r="A523" s="37"/>
      <c r="B523" s="81"/>
      <c r="C523" s="9" t="str">
        <f>IF(A523="","",VLOOKUP(A523,'Cadastro Membros'!$A$3:$H$101,2,FALSE))</f>
        <v/>
      </c>
      <c r="D523" s="10" t="str">
        <f>IF(A523="","",VLOOKUP(A523,'Cadastro Membros'!$A$3:$H$101,3,FALSE))</f>
        <v/>
      </c>
      <c r="E523" s="10" t="str">
        <f>IF(A523="","",VLOOKUP(A523,'Cadastro Membros'!$A$3:$H$101,4,FALSE))</f>
        <v/>
      </c>
      <c r="F523" s="10" t="str">
        <f>IF(A523="","",VLOOKUP(A523,'Cadastro Membros'!$A$3:$H$101,5,FALSE))</f>
        <v/>
      </c>
      <c r="G523" s="36"/>
      <c r="H523" s="36"/>
      <c r="I523" s="36"/>
      <c r="J523" s="36"/>
    </row>
    <row r="524" spans="1:10" x14ac:dyDescent="0.25">
      <c r="A524" s="37"/>
      <c r="B524" s="81"/>
      <c r="C524" s="9" t="str">
        <f>IF(A524="","",VLOOKUP(A524,'Cadastro Membros'!$A$3:$H$101,2,FALSE))</f>
        <v/>
      </c>
      <c r="D524" s="10" t="str">
        <f>IF(A524="","",VLOOKUP(A524,'Cadastro Membros'!$A$3:$H$101,3,FALSE))</f>
        <v/>
      </c>
      <c r="E524" s="10" t="str">
        <f>IF(A524="","",VLOOKUP(A524,'Cadastro Membros'!$A$3:$H$101,4,FALSE))</f>
        <v/>
      </c>
      <c r="F524" s="10" t="str">
        <f>IF(A524="","",VLOOKUP(A524,'Cadastro Membros'!$A$3:$H$101,5,FALSE))</f>
        <v/>
      </c>
      <c r="G524" s="36"/>
      <c r="H524" s="36"/>
      <c r="I524" s="36"/>
      <c r="J524" s="36"/>
    </row>
    <row r="525" spans="1:10" x14ac:dyDescent="0.25">
      <c r="A525" s="37"/>
      <c r="B525" s="81"/>
      <c r="C525" s="9" t="str">
        <f>IF(A525="","",VLOOKUP(A525,'Cadastro Membros'!$A$3:$H$101,2,FALSE))</f>
        <v/>
      </c>
      <c r="D525" s="10" t="str">
        <f>IF(A525="","",VLOOKUP(A525,'Cadastro Membros'!$A$3:$H$101,3,FALSE))</f>
        <v/>
      </c>
      <c r="E525" s="10" t="str">
        <f>IF(A525="","",VLOOKUP(A525,'Cadastro Membros'!$A$3:$H$101,4,FALSE))</f>
        <v/>
      </c>
      <c r="F525" s="10" t="str">
        <f>IF(A525="","",VLOOKUP(A525,'Cadastro Membros'!$A$3:$H$101,5,FALSE))</f>
        <v/>
      </c>
      <c r="G525" s="36"/>
      <c r="H525" s="36"/>
      <c r="I525" s="36"/>
      <c r="J525" s="36"/>
    </row>
    <row r="526" spans="1:10" x14ac:dyDescent="0.25">
      <c r="A526" s="37"/>
      <c r="B526" s="81"/>
      <c r="C526" s="9" t="str">
        <f>IF(A526="","",VLOOKUP(A526,'Cadastro Membros'!$A$3:$H$101,2,FALSE))</f>
        <v/>
      </c>
      <c r="D526" s="10" t="str">
        <f>IF(A526="","",VLOOKUP(A526,'Cadastro Membros'!$A$3:$H$101,3,FALSE))</f>
        <v/>
      </c>
      <c r="E526" s="10" t="str">
        <f>IF(A526="","",VLOOKUP(A526,'Cadastro Membros'!$A$3:$H$101,4,FALSE))</f>
        <v/>
      </c>
      <c r="F526" s="10" t="str">
        <f>IF(A526="","",VLOOKUP(A526,'Cadastro Membros'!$A$3:$H$101,5,FALSE))</f>
        <v/>
      </c>
      <c r="G526" s="36"/>
      <c r="H526" s="36"/>
      <c r="I526" s="36"/>
      <c r="J526" s="36"/>
    </row>
    <row r="527" spans="1:10" x14ac:dyDescent="0.25">
      <c r="A527" s="37"/>
      <c r="B527" s="81"/>
      <c r="C527" s="9" t="str">
        <f>IF(A527="","",VLOOKUP(A527,'Cadastro Membros'!$A$3:$H$101,2,FALSE))</f>
        <v/>
      </c>
      <c r="D527" s="10" t="str">
        <f>IF(A527="","",VLOOKUP(A527,'Cadastro Membros'!$A$3:$H$101,3,FALSE))</f>
        <v/>
      </c>
      <c r="E527" s="10" t="str">
        <f>IF(A527="","",VLOOKUP(A527,'Cadastro Membros'!$A$3:$H$101,4,FALSE))</f>
        <v/>
      </c>
      <c r="F527" s="10" t="str">
        <f>IF(A527="","",VLOOKUP(A527,'Cadastro Membros'!$A$3:$H$101,5,FALSE))</f>
        <v/>
      </c>
      <c r="G527" s="36"/>
      <c r="H527" s="36"/>
      <c r="I527" s="36"/>
      <c r="J527" s="36"/>
    </row>
    <row r="528" spans="1:10" x14ac:dyDescent="0.25">
      <c r="A528" s="37"/>
      <c r="B528" s="81"/>
      <c r="C528" s="9" t="str">
        <f>IF(A528="","",VLOOKUP(A528,'Cadastro Membros'!$A$3:$H$101,2,FALSE))</f>
        <v/>
      </c>
      <c r="D528" s="10" t="str">
        <f>IF(A528="","",VLOOKUP(A528,'Cadastro Membros'!$A$3:$H$101,3,FALSE))</f>
        <v/>
      </c>
      <c r="E528" s="10" t="str">
        <f>IF(A528="","",VLOOKUP(A528,'Cadastro Membros'!$A$3:$H$101,4,FALSE))</f>
        <v/>
      </c>
      <c r="F528" s="10" t="str">
        <f>IF(A528="","",VLOOKUP(A528,'Cadastro Membros'!$A$3:$H$101,5,FALSE))</f>
        <v/>
      </c>
      <c r="G528" s="36"/>
      <c r="H528" s="36"/>
      <c r="I528" s="36"/>
      <c r="J528" s="36"/>
    </row>
    <row r="529" spans="1:10" x14ac:dyDescent="0.25">
      <c r="A529" s="37"/>
      <c r="B529" s="81"/>
      <c r="C529" s="9" t="str">
        <f>IF(A529="","",VLOOKUP(A529,'Cadastro Membros'!$A$3:$H$101,2,FALSE))</f>
        <v/>
      </c>
      <c r="D529" s="10" t="str">
        <f>IF(A529="","",VLOOKUP(A529,'Cadastro Membros'!$A$3:$H$101,3,FALSE))</f>
        <v/>
      </c>
      <c r="E529" s="10" t="str">
        <f>IF(A529="","",VLOOKUP(A529,'Cadastro Membros'!$A$3:$H$101,4,FALSE))</f>
        <v/>
      </c>
      <c r="F529" s="10" t="str">
        <f>IF(A529="","",VLOOKUP(A529,'Cadastro Membros'!$A$3:$H$101,5,FALSE))</f>
        <v/>
      </c>
      <c r="G529" s="36"/>
      <c r="H529" s="36"/>
      <c r="I529" s="36"/>
      <c r="J529" s="36"/>
    </row>
    <row r="530" spans="1:10" x14ac:dyDescent="0.25">
      <c r="A530" s="37"/>
      <c r="B530" s="81"/>
      <c r="C530" s="9" t="str">
        <f>IF(A530="","",VLOOKUP(A530,'Cadastro Membros'!$A$3:$H$101,2,FALSE))</f>
        <v/>
      </c>
      <c r="D530" s="10" t="str">
        <f>IF(A530="","",VLOOKUP(A530,'Cadastro Membros'!$A$3:$H$101,3,FALSE))</f>
        <v/>
      </c>
      <c r="E530" s="10" t="str">
        <f>IF(A530="","",VLOOKUP(A530,'Cadastro Membros'!$A$3:$H$101,4,FALSE))</f>
        <v/>
      </c>
      <c r="F530" s="10" t="str">
        <f>IF(A530="","",VLOOKUP(A530,'Cadastro Membros'!$A$3:$H$101,5,FALSE))</f>
        <v/>
      </c>
      <c r="G530" s="36"/>
      <c r="H530" s="36"/>
      <c r="I530" s="36"/>
      <c r="J530" s="36"/>
    </row>
    <row r="531" spans="1:10" x14ac:dyDescent="0.25">
      <c r="A531" s="37"/>
      <c r="B531" s="81"/>
      <c r="C531" s="9" t="str">
        <f>IF(A531="","",VLOOKUP(A531,'Cadastro Membros'!$A$3:$H$101,2,FALSE))</f>
        <v/>
      </c>
      <c r="D531" s="10" t="str">
        <f>IF(A531="","",VLOOKUP(A531,'Cadastro Membros'!$A$3:$H$101,3,FALSE))</f>
        <v/>
      </c>
      <c r="E531" s="10" t="str">
        <f>IF(A531="","",VLOOKUP(A531,'Cadastro Membros'!$A$3:$H$101,4,FALSE))</f>
        <v/>
      </c>
      <c r="F531" s="10" t="str">
        <f>IF(A531="","",VLOOKUP(A531,'Cadastro Membros'!$A$3:$H$101,5,FALSE))</f>
        <v/>
      </c>
      <c r="G531" s="36"/>
      <c r="H531" s="36"/>
      <c r="I531" s="36"/>
      <c r="J531" s="36"/>
    </row>
    <row r="532" spans="1:10" x14ac:dyDescent="0.25">
      <c r="A532" s="37"/>
      <c r="B532" s="81"/>
      <c r="C532" s="9" t="str">
        <f>IF(A532="","",VLOOKUP(A532,'Cadastro Membros'!$A$3:$H$101,2,FALSE))</f>
        <v/>
      </c>
      <c r="D532" s="10" t="str">
        <f>IF(A532="","",VLOOKUP(A532,'Cadastro Membros'!$A$3:$H$101,3,FALSE))</f>
        <v/>
      </c>
      <c r="E532" s="10" t="str">
        <f>IF(A532="","",VLOOKUP(A532,'Cadastro Membros'!$A$3:$H$101,4,FALSE))</f>
        <v/>
      </c>
      <c r="F532" s="10" t="str">
        <f>IF(A532="","",VLOOKUP(A532,'Cadastro Membros'!$A$3:$H$101,5,FALSE))</f>
        <v/>
      </c>
      <c r="G532" s="36"/>
      <c r="H532" s="36"/>
      <c r="I532" s="36"/>
      <c r="J532" s="36"/>
    </row>
    <row r="533" spans="1:10" x14ac:dyDescent="0.25">
      <c r="A533" s="37"/>
      <c r="B533" s="81"/>
      <c r="C533" s="9" t="str">
        <f>IF(A533="","",VLOOKUP(A533,'Cadastro Membros'!$A$3:$H$101,2,FALSE))</f>
        <v/>
      </c>
      <c r="D533" s="10" t="str">
        <f>IF(A533="","",VLOOKUP(A533,'Cadastro Membros'!$A$3:$H$101,3,FALSE))</f>
        <v/>
      </c>
      <c r="E533" s="10" t="str">
        <f>IF(A533="","",VLOOKUP(A533,'Cadastro Membros'!$A$3:$H$101,4,FALSE))</f>
        <v/>
      </c>
      <c r="F533" s="10" t="str">
        <f>IF(A533="","",VLOOKUP(A533,'Cadastro Membros'!$A$3:$H$101,5,FALSE))</f>
        <v/>
      </c>
      <c r="G533" s="36"/>
      <c r="H533" s="36"/>
      <c r="I533" s="36"/>
      <c r="J533" s="36"/>
    </row>
    <row r="534" spans="1:10" x14ac:dyDescent="0.25">
      <c r="A534" s="37"/>
      <c r="B534" s="81"/>
      <c r="C534" s="9" t="str">
        <f>IF(A534="","",VLOOKUP(A534,'Cadastro Membros'!$A$3:$H$101,2,FALSE))</f>
        <v/>
      </c>
      <c r="D534" s="10" t="str">
        <f>IF(A534="","",VLOOKUP(A534,'Cadastro Membros'!$A$3:$H$101,3,FALSE))</f>
        <v/>
      </c>
      <c r="E534" s="10" t="str">
        <f>IF(A534="","",VLOOKUP(A534,'Cadastro Membros'!$A$3:$H$101,4,FALSE))</f>
        <v/>
      </c>
      <c r="F534" s="10" t="str">
        <f>IF(A534="","",VLOOKUP(A534,'Cadastro Membros'!$A$3:$H$101,5,FALSE))</f>
        <v/>
      </c>
      <c r="G534" s="36"/>
      <c r="H534" s="36"/>
      <c r="I534" s="36"/>
      <c r="J534" s="36"/>
    </row>
    <row r="535" spans="1:10" x14ac:dyDescent="0.25">
      <c r="A535" s="37"/>
      <c r="B535" s="81"/>
      <c r="C535" s="9" t="str">
        <f>IF(A535="","",VLOOKUP(A535,'Cadastro Membros'!$A$3:$H$101,2,FALSE))</f>
        <v/>
      </c>
      <c r="D535" s="10" t="str">
        <f>IF(A535="","",VLOOKUP(A535,'Cadastro Membros'!$A$3:$H$101,3,FALSE))</f>
        <v/>
      </c>
      <c r="E535" s="10" t="str">
        <f>IF(A535="","",VLOOKUP(A535,'Cadastro Membros'!$A$3:$H$101,4,FALSE))</f>
        <v/>
      </c>
      <c r="F535" s="10" t="str">
        <f>IF(A535="","",VLOOKUP(A535,'Cadastro Membros'!$A$3:$H$101,5,FALSE))</f>
        <v/>
      </c>
      <c r="G535" s="36"/>
      <c r="H535" s="36"/>
      <c r="I535" s="36"/>
      <c r="J535" s="36"/>
    </row>
    <row r="536" spans="1:10" x14ac:dyDescent="0.25">
      <c r="A536" s="37"/>
      <c r="B536" s="81"/>
      <c r="C536" s="9" t="str">
        <f>IF(A536="","",VLOOKUP(A536,'Cadastro Membros'!$A$3:$H$101,2,FALSE))</f>
        <v/>
      </c>
      <c r="D536" s="10" t="str">
        <f>IF(A536="","",VLOOKUP(A536,'Cadastro Membros'!$A$3:$H$101,3,FALSE))</f>
        <v/>
      </c>
      <c r="E536" s="10" t="str">
        <f>IF(A536="","",VLOOKUP(A536,'Cadastro Membros'!$A$3:$H$101,4,FALSE))</f>
        <v/>
      </c>
      <c r="F536" s="10" t="str">
        <f>IF(A536="","",VLOOKUP(A536,'Cadastro Membros'!$A$3:$H$101,5,FALSE))</f>
        <v/>
      </c>
      <c r="G536" s="36"/>
      <c r="H536" s="36"/>
      <c r="I536" s="36"/>
      <c r="J536" s="36"/>
    </row>
    <row r="537" spans="1:10" x14ac:dyDescent="0.25">
      <c r="A537" s="37"/>
      <c r="B537" s="81"/>
      <c r="C537" s="9" t="str">
        <f>IF(A537="","",VLOOKUP(A537,'Cadastro Membros'!$A$3:$H$101,2,FALSE))</f>
        <v/>
      </c>
      <c r="D537" s="10" t="str">
        <f>IF(A537="","",VLOOKUP(A537,'Cadastro Membros'!$A$3:$H$101,3,FALSE))</f>
        <v/>
      </c>
      <c r="E537" s="10" t="str">
        <f>IF(A537="","",VLOOKUP(A537,'Cadastro Membros'!$A$3:$H$101,4,FALSE))</f>
        <v/>
      </c>
      <c r="F537" s="10" t="str">
        <f>IF(A537="","",VLOOKUP(A537,'Cadastro Membros'!$A$3:$H$101,5,FALSE))</f>
        <v/>
      </c>
      <c r="G537" s="36"/>
      <c r="H537" s="36"/>
      <c r="I537" s="36"/>
      <c r="J537" s="36"/>
    </row>
    <row r="538" spans="1:10" x14ac:dyDescent="0.25">
      <c r="A538" s="37"/>
      <c r="B538" s="81"/>
      <c r="C538" s="9" t="str">
        <f>IF(A538="","",VLOOKUP(A538,'Cadastro Membros'!$A$3:$H$101,2,FALSE))</f>
        <v/>
      </c>
      <c r="D538" s="10" t="str">
        <f>IF(A538="","",VLOOKUP(A538,'Cadastro Membros'!$A$3:$H$101,3,FALSE))</f>
        <v/>
      </c>
      <c r="E538" s="10" t="str">
        <f>IF(A538="","",VLOOKUP(A538,'Cadastro Membros'!$A$3:$H$101,4,FALSE))</f>
        <v/>
      </c>
      <c r="F538" s="10" t="str">
        <f>IF(A538="","",VLOOKUP(A538,'Cadastro Membros'!$A$3:$H$101,5,FALSE))</f>
        <v/>
      </c>
      <c r="G538" s="36"/>
      <c r="H538" s="36"/>
      <c r="I538" s="36"/>
      <c r="J538" s="36"/>
    </row>
    <row r="539" spans="1:10" x14ac:dyDescent="0.25">
      <c r="A539" s="37"/>
      <c r="B539" s="81"/>
      <c r="C539" s="9" t="str">
        <f>IF(A539="","",VLOOKUP(A539,'Cadastro Membros'!$A$3:$H$101,2,FALSE))</f>
        <v/>
      </c>
      <c r="D539" s="10" t="str">
        <f>IF(A539="","",VLOOKUP(A539,'Cadastro Membros'!$A$3:$H$101,3,FALSE))</f>
        <v/>
      </c>
      <c r="E539" s="10" t="str">
        <f>IF(A539="","",VLOOKUP(A539,'Cadastro Membros'!$A$3:$H$101,4,FALSE))</f>
        <v/>
      </c>
      <c r="F539" s="10" t="str">
        <f>IF(A539="","",VLOOKUP(A539,'Cadastro Membros'!$A$3:$H$101,5,FALSE))</f>
        <v/>
      </c>
      <c r="G539" s="36"/>
      <c r="H539" s="36"/>
      <c r="I539" s="36"/>
      <c r="J539" s="36"/>
    </row>
    <row r="540" spans="1:10" x14ac:dyDescent="0.25">
      <c r="A540" s="37"/>
      <c r="B540" s="81"/>
      <c r="C540" s="9" t="str">
        <f>IF(A540="","",VLOOKUP(A540,'Cadastro Membros'!$A$3:$H$101,2,FALSE))</f>
        <v/>
      </c>
      <c r="D540" s="10" t="str">
        <f>IF(A540="","",VLOOKUP(A540,'Cadastro Membros'!$A$3:$H$101,3,FALSE))</f>
        <v/>
      </c>
      <c r="E540" s="10" t="str">
        <f>IF(A540="","",VLOOKUP(A540,'Cadastro Membros'!$A$3:$H$101,4,FALSE))</f>
        <v/>
      </c>
      <c r="F540" s="10" t="str">
        <f>IF(A540="","",VLOOKUP(A540,'Cadastro Membros'!$A$3:$H$101,5,FALSE))</f>
        <v/>
      </c>
      <c r="G540" s="36"/>
      <c r="H540" s="36"/>
      <c r="I540" s="36"/>
      <c r="J540" s="36"/>
    </row>
    <row r="541" spans="1:10" x14ac:dyDescent="0.25">
      <c r="A541" s="37"/>
      <c r="B541" s="81"/>
      <c r="C541" s="9" t="str">
        <f>IF(A541="","",VLOOKUP(A541,'Cadastro Membros'!$A$3:$H$101,2,FALSE))</f>
        <v/>
      </c>
      <c r="D541" s="10" t="str">
        <f>IF(A541="","",VLOOKUP(A541,'Cadastro Membros'!$A$3:$H$101,3,FALSE))</f>
        <v/>
      </c>
      <c r="E541" s="10" t="str">
        <f>IF(A541="","",VLOOKUP(A541,'Cadastro Membros'!$A$3:$H$101,4,FALSE))</f>
        <v/>
      </c>
      <c r="F541" s="10" t="str">
        <f>IF(A541="","",VLOOKUP(A541,'Cadastro Membros'!$A$3:$H$101,5,FALSE))</f>
        <v/>
      </c>
      <c r="G541" s="36"/>
      <c r="H541" s="36"/>
      <c r="I541" s="36"/>
      <c r="J541" s="36"/>
    </row>
    <row r="542" spans="1:10" x14ac:dyDescent="0.25">
      <c r="A542" s="37"/>
      <c r="B542" s="81"/>
      <c r="C542" s="9" t="str">
        <f>IF(A542="","",VLOOKUP(A542,'Cadastro Membros'!$A$3:$H$101,2,FALSE))</f>
        <v/>
      </c>
      <c r="D542" s="10" t="str">
        <f>IF(A542="","",VLOOKUP(A542,'Cadastro Membros'!$A$3:$H$101,3,FALSE))</f>
        <v/>
      </c>
      <c r="E542" s="10" t="str">
        <f>IF(A542="","",VLOOKUP(A542,'Cadastro Membros'!$A$3:$H$101,4,FALSE))</f>
        <v/>
      </c>
      <c r="F542" s="10" t="str">
        <f>IF(A542="","",VLOOKUP(A542,'Cadastro Membros'!$A$3:$H$101,5,FALSE))</f>
        <v/>
      </c>
      <c r="G542" s="36"/>
      <c r="H542" s="36"/>
      <c r="I542" s="36"/>
      <c r="J542" s="36"/>
    </row>
    <row r="543" spans="1:10" x14ac:dyDescent="0.25">
      <c r="A543" s="37"/>
      <c r="B543" s="81"/>
      <c r="C543" s="9" t="str">
        <f>IF(A543="","",VLOOKUP(A543,'Cadastro Membros'!$A$3:$H$101,2,FALSE))</f>
        <v/>
      </c>
      <c r="D543" s="10" t="str">
        <f>IF(A543="","",VLOOKUP(A543,'Cadastro Membros'!$A$3:$H$101,3,FALSE))</f>
        <v/>
      </c>
      <c r="E543" s="10" t="str">
        <f>IF(A543="","",VLOOKUP(A543,'Cadastro Membros'!$A$3:$H$101,4,FALSE))</f>
        <v/>
      </c>
      <c r="F543" s="10" t="str">
        <f>IF(A543="","",VLOOKUP(A543,'Cadastro Membros'!$A$3:$H$101,5,FALSE))</f>
        <v/>
      </c>
      <c r="G543" s="36"/>
      <c r="H543" s="36"/>
      <c r="I543" s="36"/>
      <c r="J543" s="36"/>
    </row>
    <row r="544" spans="1:10" x14ac:dyDescent="0.25">
      <c r="A544" s="37"/>
      <c r="B544" s="81"/>
      <c r="C544" s="9" t="str">
        <f>IF(A544="","",VLOOKUP(A544,'Cadastro Membros'!$A$3:$H$101,2,FALSE))</f>
        <v/>
      </c>
      <c r="D544" s="10" t="str">
        <f>IF(A544="","",VLOOKUP(A544,'Cadastro Membros'!$A$3:$H$101,3,FALSE))</f>
        <v/>
      </c>
      <c r="E544" s="10" t="str">
        <f>IF(A544="","",VLOOKUP(A544,'Cadastro Membros'!$A$3:$H$101,4,FALSE))</f>
        <v/>
      </c>
      <c r="F544" s="10" t="str">
        <f>IF(A544="","",VLOOKUP(A544,'Cadastro Membros'!$A$3:$H$101,5,FALSE))</f>
        <v/>
      </c>
      <c r="G544" s="36"/>
      <c r="H544" s="36"/>
      <c r="I544" s="36"/>
      <c r="J544" s="36"/>
    </row>
    <row r="545" spans="1:10" x14ac:dyDescent="0.25">
      <c r="A545" s="37"/>
      <c r="B545" s="81"/>
      <c r="C545" s="9" t="str">
        <f>IF(A545="","",VLOOKUP(A545,'Cadastro Membros'!$A$3:$H$101,2,FALSE))</f>
        <v/>
      </c>
      <c r="D545" s="10" t="str">
        <f>IF(A545="","",VLOOKUP(A545,'Cadastro Membros'!$A$3:$H$101,3,FALSE))</f>
        <v/>
      </c>
      <c r="E545" s="10" t="str">
        <f>IF(A545="","",VLOOKUP(A545,'Cadastro Membros'!$A$3:$H$101,4,FALSE))</f>
        <v/>
      </c>
      <c r="F545" s="10" t="str">
        <f>IF(A545="","",VLOOKUP(A545,'Cadastro Membros'!$A$3:$H$101,5,FALSE))</f>
        <v/>
      </c>
      <c r="G545" s="36"/>
      <c r="H545" s="36"/>
      <c r="I545" s="36"/>
      <c r="J545" s="36"/>
    </row>
    <row r="546" spans="1:10" x14ac:dyDescent="0.25">
      <c r="A546" s="37"/>
      <c r="B546" s="81"/>
      <c r="C546" s="9" t="str">
        <f>IF(A546="","",VLOOKUP(A546,'Cadastro Membros'!$A$3:$H$101,2,FALSE))</f>
        <v/>
      </c>
      <c r="D546" s="10" t="str">
        <f>IF(A546="","",VLOOKUP(A546,'Cadastro Membros'!$A$3:$H$101,3,FALSE))</f>
        <v/>
      </c>
      <c r="E546" s="10" t="str">
        <f>IF(A546="","",VLOOKUP(A546,'Cadastro Membros'!$A$3:$H$101,4,FALSE))</f>
        <v/>
      </c>
      <c r="F546" s="10" t="str">
        <f>IF(A546="","",VLOOKUP(A546,'Cadastro Membros'!$A$3:$H$101,5,FALSE))</f>
        <v/>
      </c>
      <c r="G546" s="36"/>
      <c r="H546" s="36"/>
      <c r="I546" s="36"/>
      <c r="J546" s="36"/>
    </row>
    <row r="547" spans="1:10" x14ac:dyDescent="0.25">
      <c r="A547" s="37"/>
      <c r="B547" s="81"/>
      <c r="C547" s="9" t="str">
        <f>IF(A547="","",VLOOKUP(A547,'Cadastro Membros'!$A$3:$H$101,2,FALSE))</f>
        <v/>
      </c>
      <c r="D547" s="10" t="str">
        <f>IF(A547="","",VLOOKUP(A547,'Cadastro Membros'!$A$3:$H$101,3,FALSE))</f>
        <v/>
      </c>
      <c r="E547" s="10" t="str">
        <f>IF(A547="","",VLOOKUP(A547,'Cadastro Membros'!$A$3:$H$101,4,FALSE))</f>
        <v/>
      </c>
      <c r="F547" s="10" t="str">
        <f>IF(A547="","",VLOOKUP(A547,'Cadastro Membros'!$A$3:$H$101,5,FALSE))</f>
        <v/>
      </c>
      <c r="G547" s="36"/>
      <c r="H547" s="36"/>
      <c r="I547" s="36"/>
      <c r="J547" s="36"/>
    </row>
    <row r="548" spans="1:10" x14ac:dyDescent="0.25">
      <c r="A548" s="37"/>
      <c r="B548" s="81"/>
      <c r="C548" s="9" t="str">
        <f>IF(A548="","",VLOOKUP(A548,'Cadastro Membros'!$A$3:$H$101,2,FALSE))</f>
        <v/>
      </c>
      <c r="D548" s="10" t="str">
        <f>IF(A548="","",VLOOKUP(A548,'Cadastro Membros'!$A$3:$H$101,3,FALSE))</f>
        <v/>
      </c>
      <c r="E548" s="10" t="str">
        <f>IF(A548="","",VLOOKUP(A548,'Cadastro Membros'!$A$3:$H$101,4,FALSE))</f>
        <v/>
      </c>
      <c r="F548" s="10" t="str">
        <f>IF(A548="","",VLOOKUP(A548,'Cadastro Membros'!$A$3:$H$101,5,FALSE))</f>
        <v/>
      </c>
      <c r="G548" s="36"/>
      <c r="H548" s="36"/>
      <c r="I548" s="36"/>
      <c r="J548" s="36"/>
    </row>
    <row r="549" spans="1:10" x14ac:dyDescent="0.25">
      <c r="A549" s="37"/>
      <c r="B549" s="81"/>
      <c r="C549" s="9" t="str">
        <f>IF(A549="","",VLOOKUP(A549,'Cadastro Membros'!$A$3:$H$101,2,FALSE))</f>
        <v/>
      </c>
      <c r="D549" s="10" t="str">
        <f>IF(A549="","",VLOOKUP(A549,'Cadastro Membros'!$A$3:$H$101,3,FALSE))</f>
        <v/>
      </c>
      <c r="E549" s="10" t="str">
        <f>IF(A549="","",VLOOKUP(A549,'Cadastro Membros'!$A$3:$H$101,4,FALSE))</f>
        <v/>
      </c>
      <c r="F549" s="10" t="str">
        <f>IF(A549="","",VLOOKUP(A549,'Cadastro Membros'!$A$3:$H$101,5,FALSE))</f>
        <v/>
      </c>
      <c r="G549" s="36"/>
      <c r="H549" s="36"/>
      <c r="I549" s="36"/>
      <c r="J549" s="36"/>
    </row>
    <row r="550" spans="1:10" x14ac:dyDescent="0.25">
      <c r="A550" s="37"/>
      <c r="B550" s="81"/>
      <c r="C550" s="9" t="str">
        <f>IF(A550="","",VLOOKUP(A550,'Cadastro Membros'!$A$3:$H$101,2,FALSE))</f>
        <v/>
      </c>
      <c r="D550" s="10" t="str">
        <f>IF(A550="","",VLOOKUP(A550,'Cadastro Membros'!$A$3:$H$101,3,FALSE))</f>
        <v/>
      </c>
      <c r="E550" s="10" t="str">
        <f>IF(A550="","",VLOOKUP(A550,'Cadastro Membros'!$A$3:$H$101,4,FALSE))</f>
        <v/>
      </c>
      <c r="F550" s="10" t="str">
        <f>IF(A550="","",VLOOKUP(A550,'Cadastro Membros'!$A$3:$H$101,5,FALSE))</f>
        <v/>
      </c>
      <c r="G550" s="36"/>
      <c r="H550" s="36"/>
      <c r="I550" s="36"/>
      <c r="J550" s="36"/>
    </row>
    <row r="551" spans="1:10" x14ac:dyDescent="0.25">
      <c r="A551" s="37"/>
      <c r="B551" s="81"/>
      <c r="C551" s="9" t="str">
        <f>IF(A551="","",VLOOKUP(A551,'Cadastro Membros'!$A$3:$H$101,2,FALSE))</f>
        <v/>
      </c>
      <c r="D551" s="10" t="str">
        <f>IF(A551="","",VLOOKUP(A551,'Cadastro Membros'!$A$3:$H$101,3,FALSE))</f>
        <v/>
      </c>
      <c r="E551" s="10" t="str">
        <f>IF(A551="","",VLOOKUP(A551,'Cadastro Membros'!$A$3:$H$101,4,FALSE))</f>
        <v/>
      </c>
      <c r="F551" s="10" t="str">
        <f>IF(A551="","",VLOOKUP(A551,'Cadastro Membros'!$A$3:$H$101,5,FALSE))</f>
        <v/>
      </c>
      <c r="G551" s="36"/>
      <c r="H551" s="36"/>
      <c r="I551" s="36"/>
      <c r="J551" s="36"/>
    </row>
    <row r="552" spans="1:10" x14ac:dyDescent="0.25">
      <c r="A552" s="37"/>
      <c r="B552" s="81"/>
      <c r="C552" s="9" t="str">
        <f>IF(A552="","",VLOOKUP(A552,'Cadastro Membros'!$A$3:$H$101,2,FALSE))</f>
        <v/>
      </c>
      <c r="D552" s="10" t="str">
        <f>IF(A552="","",VLOOKUP(A552,'Cadastro Membros'!$A$3:$H$101,3,FALSE))</f>
        <v/>
      </c>
      <c r="E552" s="10" t="str">
        <f>IF(A552="","",VLOOKUP(A552,'Cadastro Membros'!$A$3:$H$101,4,FALSE))</f>
        <v/>
      </c>
      <c r="F552" s="10" t="str">
        <f>IF(A552="","",VLOOKUP(A552,'Cadastro Membros'!$A$3:$H$101,5,FALSE))</f>
        <v/>
      </c>
      <c r="G552" s="36"/>
      <c r="H552" s="36"/>
      <c r="I552" s="36"/>
      <c r="J552" s="36"/>
    </row>
    <row r="553" spans="1:10" x14ac:dyDescent="0.25">
      <c r="A553" s="37"/>
      <c r="B553" s="81"/>
      <c r="C553" s="9" t="str">
        <f>IF(A553="","",VLOOKUP(A553,'Cadastro Membros'!$A$3:$H$101,2,FALSE))</f>
        <v/>
      </c>
      <c r="D553" s="10" t="str">
        <f>IF(A553="","",VLOOKUP(A553,'Cadastro Membros'!$A$3:$H$101,3,FALSE))</f>
        <v/>
      </c>
      <c r="E553" s="10" t="str">
        <f>IF(A553="","",VLOOKUP(A553,'Cadastro Membros'!$A$3:$H$101,4,FALSE))</f>
        <v/>
      </c>
      <c r="F553" s="10" t="str">
        <f>IF(A553="","",VLOOKUP(A553,'Cadastro Membros'!$A$3:$H$101,5,FALSE))</f>
        <v/>
      </c>
      <c r="G553" s="36"/>
      <c r="H553" s="36"/>
      <c r="I553" s="36"/>
      <c r="J553" s="36"/>
    </row>
    <row r="554" spans="1:10" x14ac:dyDescent="0.25">
      <c r="A554" s="37"/>
      <c r="B554" s="81"/>
      <c r="C554" s="9" t="str">
        <f>IF(A554="","",VLOOKUP(A554,'Cadastro Membros'!$A$3:$H$101,2,FALSE))</f>
        <v/>
      </c>
      <c r="D554" s="10" t="str">
        <f>IF(A554="","",VLOOKUP(A554,'Cadastro Membros'!$A$3:$H$101,3,FALSE))</f>
        <v/>
      </c>
      <c r="E554" s="10" t="str">
        <f>IF(A554="","",VLOOKUP(A554,'Cadastro Membros'!$A$3:$H$101,4,FALSE))</f>
        <v/>
      </c>
      <c r="F554" s="10" t="str">
        <f>IF(A554="","",VLOOKUP(A554,'Cadastro Membros'!$A$3:$H$101,5,FALSE))</f>
        <v/>
      </c>
      <c r="G554" s="36"/>
      <c r="H554" s="36"/>
      <c r="I554" s="36"/>
      <c r="J554" s="36"/>
    </row>
    <row r="555" spans="1:10" x14ac:dyDescent="0.25">
      <c r="A555" s="37"/>
      <c r="B555" s="81"/>
      <c r="C555" s="9" t="str">
        <f>IF(A555="","",VLOOKUP(A555,'Cadastro Membros'!$A$3:$H$101,2,FALSE))</f>
        <v/>
      </c>
      <c r="D555" s="10" t="str">
        <f>IF(A555="","",VLOOKUP(A555,'Cadastro Membros'!$A$3:$H$101,3,FALSE))</f>
        <v/>
      </c>
      <c r="E555" s="10" t="str">
        <f>IF(A555="","",VLOOKUP(A555,'Cadastro Membros'!$A$3:$H$101,4,FALSE))</f>
        <v/>
      </c>
      <c r="F555" s="10" t="str">
        <f>IF(A555="","",VLOOKUP(A555,'Cadastro Membros'!$A$3:$H$101,5,FALSE))</f>
        <v/>
      </c>
      <c r="G555" s="36"/>
      <c r="H555" s="36"/>
      <c r="I555" s="36"/>
      <c r="J555" s="36"/>
    </row>
    <row r="556" spans="1:10" x14ac:dyDescent="0.25">
      <c r="A556" s="37"/>
      <c r="B556" s="81"/>
      <c r="C556" s="9" t="str">
        <f>IF(A556="","",VLOOKUP(A556,'Cadastro Membros'!$A$3:$H$101,2,FALSE))</f>
        <v/>
      </c>
      <c r="D556" s="10" t="str">
        <f>IF(A556="","",VLOOKUP(A556,'Cadastro Membros'!$A$3:$H$101,3,FALSE))</f>
        <v/>
      </c>
      <c r="E556" s="10" t="str">
        <f>IF(A556="","",VLOOKUP(A556,'Cadastro Membros'!$A$3:$H$101,4,FALSE))</f>
        <v/>
      </c>
      <c r="F556" s="10" t="str">
        <f>IF(A556="","",VLOOKUP(A556,'Cadastro Membros'!$A$3:$H$101,5,FALSE))</f>
        <v/>
      </c>
      <c r="G556" s="36"/>
      <c r="H556" s="36"/>
      <c r="I556" s="36"/>
      <c r="J556" s="36"/>
    </row>
    <row r="557" spans="1:10" x14ac:dyDescent="0.25">
      <c r="A557" s="37"/>
      <c r="B557" s="81"/>
      <c r="C557" s="9" t="str">
        <f>IF(A557="","",VLOOKUP(A557,'Cadastro Membros'!$A$3:$H$101,2,FALSE))</f>
        <v/>
      </c>
      <c r="D557" s="10" t="str">
        <f>IF(A557="","",VLOOKUP(A557,'Cadastro Membros'!$A$3:$H$101,3,FALSE))</f>
        <v/>
      </c>
      <c r="E557" s="10" t="str">
        <f>IF(A557="","",VLOOKUP(A557,'Cadastro Membros'!$A$3:$H$101,4,FALSE))</f>
        <v/>
      </c>
      <c r="F557" s="10" t="str">
        <f>IF(A557="","",VLOOKUP(A557,'Cadastro Membros'!$A$3:$H$101,5,FALSE))</f>
        <v/>
      </c>
      <c r="G557" s="36"/>
      <c r="H557" s="36"/>
      <c r="I557" s="36"/>
      <c r="J557" s="36"/>
    </row>
    <row r="558" spans="1:10" x14ac:dyDescent="0.25">
      <c r="A558" s="37"/>
      <c r="B558" s="81"/>
      <c r="C558" s="9" t="str">
        <f>IF(A558="","",VLOOKUP(A558,'Cadastro Membros'!$A$3:$H$101,2,FALSE))</f>
        <v/>
      </c>
      <c r="D558" s="10" t="str">
        <f>IF(A558="","",VLOOKUP(A558,'Cadastro Membros'!$A$3:$H$101,3,FALSE))</f>
        <v/>
      </c>
      <c r="E558" s="10" t="str">
        <f>IF(A558="","",VLOOKUP(A558,'Cadastro Membros'!$A$3:$H$101,4,FALSE))</f>
        <v/>
      </c>
      <c r="F558" s="10" t="str">
        <f>IF(A558="","",VLOOKUP(A558,'Cadastro Membros'!$A$3:$H$101,5,FALSE))</f>
        <v/>
      </c>
      <c r="G558" s="36"/>
      <c r="H558" s="36"/>
      <c r="I558" s="36"/>
      <c r="J558" s="36"/>
    </row>
    <row r="559" spans="1:10" x14ac:dyDescent="0.25">
      <c r="A559" s="37"/>
      <c r="B559" s="81"/>
      <c r="C559" s="9" t="str">
        <f>IF(A559="","",VLOOKUP(A559,'Cadastro Membros'!$A$3:$H$101,2,FALSE))</f>
        <v/>
      </c>
      <c r="D559" s="10" t="str">
        <f>IF(A559="","",VLOOKUP(A559,'Cadastro Membros'!$A$3:$H$101,3,FALSE))</f>
        <v/>
      </c>
      <c r="E559" s="10" t="str">
        <f>IF(A559="","",VLOOKUP(A559,'Cadastro Membros'!$A$3:$H$101,4,FALSE))</f>
        <v/>
      </c>
      <c r="F559" s="10" t="str">
        <f>IF(A559="","",VLOOKUP(A559,'Cadastro Membros'!$A$3:$H$101,5,FALSE))</f>
        <v/>
      </c>
      <c r="G559" s="36"/>
      <c r="H559" s="36"/>
      <c r="I559" s="36"/>
      <c r="J559" s="36"/>
    </row>
    <row r="560" spans="1:10" x14ac:dyDescent="0.25">
      <c r="A560" s="37"/>
      <c r="B560" s="81"/>
      <c r="C560" s="9" t="str">
        <f>IF(A560="","",VLOOKUP(A560,'Cadastro Membros'!$A$3:$H$101,2,FALSE))</f>
        <v/>
      </c>
      <c r="D560" s="10" t="str">
        <f>IF(A560="","",VLOOKUP(A560,'Cadastro Membros'!$A$3:$H$101,3,FALSE))</f>
        <v/>
      </c>
      <c r="E560" s="10" t="str">
        <f>IF(A560="","",VLOOKUP(A560,'Cadastro Membros'!$A$3:$H$101,4,FALSE))</f>
        <v/>
      </c>
      <c r="F560" s="10" t="str">
        <f>IF(A560="","",VLOOKUP(A560,'Cadastro Membros'!$A$3:$H$101,5,FALSE))</f>
        <v/>
      </c>
      <c r="G560" s="36"/>
      <c r="H560" s="36"/>
      <c r="I560" s="36"/>
      <c r="J560" s="36"/>
    </row>
    <row r="561" spans="1:10" x14ac:dyDescent="0.25">
      <c r="A561" s="37"/>
      <c r="B561" s="81"/>
      <c r="C561" s="9" t="str">
        <f>IF(A561="","",VLOOKUP(A561,'Cadastro Membros'!$A$3:$H$101,2,FALSE))</f>
        <v/>
      </c>
      <c r="D561" s="10" t="str">
        <f>IF(A561="","",VLOOKUP(A561,'Cadastro Membros'!$A$3:$H$101,3,FALSE))</f>
        <v/>
      </c>
      <c r="E561" s="10" t="str">
        <f>IF(A561="","",VLOOKUP(A561,'Cadastro Membros'!$A$3:$H$101,4,FALSE))</f>
        <v/>
      </c>
      <c r="F561" s="10" t="str">
        <f>IF(A561="","",VLOOKUP(A561,'Cadastro Membros'!$A$3:$H$101,5,FALSE))</f>
        <v/>
      </c>
      <c r="G561" s="36"/>
      <c r="H561" s="36"/>
      <c r="I561" s="36"/>
      <c r="J561" s="36"/>
    </row>
    <row r="562" spans="1:10" x14ac:dyDescent="0.25">
      <c r="A562" s="37"/>
      <c r="B562" s="81"/>
      <c r="C562" s="9" t="str">
        <f>IF(A562="","",VLOOKUP(A562,'Cadastro Membros'!$A$3:$H$101,2,FALSE))</f>
        <v/>
      </c>
      <c r="D562" s="10" t="str">
        <f>IF(A562="","",VLOOKUP(A562,'Cadastro Membros'!$A$3:$H$101,3,FALSE))</f>
        <v/>
      </c>
      <c r="E562" s="10" t="str">
        <f>IF(A562="","",VLOOKUP(A562,'Cadastro Membros'!$A$3:$H$101,4,FALSE))</f>
        <v/>
      </c>
      <c r="F562" s="10" t="str">
        <f>IF(A562="","",VLOOKUP(A562,'Cadastro Membros'!$A$3:$H$101,5,FALSE))</f>
        <v/>
      </c>
      <c r="G562" s="36"/>
      <c r="H562" s="36"/>
      <c r="I562" s="36"/>
      <c r="J562" s="36"/>
    </row>
    <row r="563" spans="1:10" x14ac:dyDescent="0.25">
      <c r="A563" s="37"/>
      <c r="B563" s="81"/>
      <c r="C563" s="9" t="str">
        <f>IF(A563="","",VLOOKUP(A563,'Cadastro Membros'!$A$3:$H$101,2,FALSE))</f>
        <v/>
      </c>
      <c r="D563" s="10" t="str">
        <f>IF(A563="","",VLOOKUP(A563,'Cadastro Membros'!$A$3:$H$101,3,FALSE))</f>
        <v/>
      </c>
      <c r="E563" s="10" t="str">
        <f>IF(A563="","",VLOOKUP(A563,'Cadastro Membros'!$A$3:$H$101,4,FALSE))</f>
        <v/>
      </c>
      <c r="F563" s="10" t="str">
        <f>IF(A563="","",VLOOKUP(A563,'Cadastro Membros'!$A$3:$H$101,5,FALSE))</f>
        <v/>
      </c>
      <c r="G563" s="36"/>
      <c r="H563" s="36"/>
      <c r="I563" s="36"/>
      <c r="J563" s="36"/>
    </row>
    <row r="564" spans="1:10" x14ac:dyDescent="0.25">
      <c r="A564" s="37"/>
      <c r="B564" s="81"/>
      <c r="C564" s="9" t="str">
        <f>IF(A564="","",VLOOKUP(A564,'Cadastro Membros'!$A$3:$H$101,2,FALSE))</f>
        <v/>
      </c>
      <c r="D564" s="10" t="str">
        <f>IF(A564="","",VLOOKUP(A564,'Cadastro Membros'!$A$3:$H$101,3,FALSE))</f>
        <v/>
      </c>
      <c r="E564" s="10" t="str">
        <f>IF(A564="","",VLOOKUP(A564,'Cadastro Membros'!$A$3:$H$101,4,FALSE))</f>
        <v/>
      </c>
      <c r="F564" s="10" t="str">
        <f>IF(A564="","",VLOOKUP(A564,'Cadastro Membros'!$A$3:$H$101,5,FALSE))</f>
        <v/>
      </c>
      <c r="G564" s="36"/>
      <c r="H564" s="36"/>
      <c r="I564" s="36"/>
      <c r="J564" s="36"/>
    </row>
    <row r="565" spans="1:10" x14ac:dyDescent="0.25">
      <c r="A565" s="37"/>
      <c r="B565" s="81"/>
      <c r="C565" s="9" t="str">
        <f>IF(A565="","",VLOOKUP(A565,'Cadastro Membros'!$A$3:$H$101,2,FALSE))</f>
        <v/>
      </c>
      <c r="D565" s="10" t="str">
        <f>IF(A565="","",VLOOKUP(A565,'Cadastro Membros'!$A$3:$H$101,3,FALSE))</f>
        <v/>
      </c>
      <c r="E565" s="10" t="str">
        <f>IF(A565="","",VLOOKUP(A565,'Cadastro Membros'!$A$3:$H$101,4,FALSE))</f>
        <v/>
      </c>
      <c r="F565" s="10" t="str">
        <f>IF(A565="","",VLOOKUP(A565,'Cadastro Membros'!$A$3:$H$101,5,FALSE))</f>
        <v/>
      </c>
      <c r="G565" s="36"/>
      <c r="H565" s="36"/>
      <c r="I565" s="36"/>
      <c r="J565" s="36"/>
    </row>
    <row r="566" spans="1:10" x14ac:dyDescent="0.25">
      <c r="A566" s="37"/>
      <c r="B566" s="81"/>
      <c r="C566" s="9" t="str">
        <f>IF(A566="","",VLOOKUP(A566,'Cadastro Membros'!$A$3:$H$101,2,FALSE))</f>
        <v/>
      </c>
      <c r="D566" s="10" t="str">
        <f>IF(A566="","",VLOOKUP(A566,'Cadastro Membros'!$A$3:$H$101,3,FALSE))</f>
        <v/>
      </c>
      <c r="E566" s="10" t="str">
        <f>IF(A566="","",VLOOKUP(A566,'Cadastro Membros'!$A$3:$H$101,4,FALSE))</f>
        <v/>
      </c>
      <c r="F566" s="10" t="str">
        <f>IF(A566="","",VLOOKUP(A566,'Cadastro Membros'!$A$3:$H$101,5,FALSE))</f>
        <v/>
      </c>
      <c r="G566" s="36"/>
      <c r="H566" s="36"/>
      <c r="I566" s="36"/>
      <c r="J566" s="36"/>
    </row>
    <row r="567" spans="1:10" x14ac:dyDescent="0.25">
      <c r="A567" s="37"/>
      <c r="B567" s="81"/>
      <c r="C567" s="9" t="str">
        <f>IF(A567="","",VLOOKUP(A567,'Cadastro Membros'!$A$3:$H$101,2,FALSE))</f>
        <v/>
      </c>
      <c r="D567" s="10" t="str">
        <f>IF(A567="","",VLOOKUP(A567,'Cadastro Membros'!$A$3:$H$101,3,FALSE))</f>
        <v/>
      </c>
      <c r="E567" s="10" t="str">
        <f>IF(A567="","",VLOOKUP(A567,'Cadastro Membros'!$A$3:$H$101,4,FALSE))</f>
        <v/>
      </c>
      <c r="F567" s="10" t="str">
        <f>IF(A567="","",VLOOKUP(A567,'Cadastro Membros'!$A$3:$H$101,5,FALSE))</f>
        <v/>
      </c>
      <c r="G567" s="36"/>
      <c r="H567" s="36"/>
      <c r="I567" s="36"/>
      <c r="J567" s="36"/>
    </row>
    <row r="568" spans="1:10" x14ac:dyDescent="0.25">
      <c r="A568" s="37"/>
      <c r="B568" s="81"/>
      <c r="C568" s="9" t="str">
        <f>IF(A568="","",VLOOKUP(A568,'Cadastro Membros'!$A$3:$H$101,2,FALSE))</f>
        <v/>
      </c>
      <c r="D568" s="10" t="str">
        <f>IF(A568="","",VLOOKUP(A568,'Cadastro Membros'!$A$3:$H$101,3,FALSE))</f>
        <v/>
      </c>
      <c r="E568" s="10" t="str">
        <f>IF(A568="","",VLOOKUP(A568,'Cadastro Membros'!$A$3:$H$101,4,FALSE))</f>
        <v/>
      </c>
      <c r="F568" s="10" t="str">
        <f>IF(A568="","",VLOOKUP(A568,'Cadastro Membros'!$A$3:$H$101,5,FALSE))</f>
        <v/>
      </c>
      <c r="G568" s="36"/>
      <c r="H568" s="36"/>
      <c r="I568" s="36"/>
      <c r="J568" s="36"/>
    </row>
    <row r="569" spans="1:10" x14ac:dyDescent="0.25">
      <c r="A569" s="37"/>
      <c r="B569" s="81"/>
      <c r="C569" s="9" t="str">
        <f>IF(A569="","",VLOOKUP(A569,'Cadastro Membros'!$A$3:$H$101,2,FALSE))</f>
        <v/>
      </c>
      <c r="D569" s="10" t="str">
        <f>IF(A569="","",VLOOKUP(A569,'Cadastro Membros'!$A$3:$H$101,3,FALSE))</f>
        <v/>
      </c>
      <c r="E569" s="10" t="str">
        <f>IF(A569="","",VLOOKUP(A569,'Cadastro Membros'!$A$3:$H$101,4,FALSE))</f>
        <v/>
      </c>
      <c r="F569" s="10" t="str">
        <f>IF(A569="","",VLOOKUP(A569,'Cadastro Membros'!$A$3:$H$101,5,FALSE))</f>
        <v/>
      </c>
      <c r="G569" s="36"/>
      <c r="H569" s="36"/>
      <c r="I569" s="36"/>
      <c r="J569" s="36"/>
    </row>
    <row r="570" spans="1:10" x14ac:dyDescent="0.25">
      <c r="A570" s="37"/>
      <c r="B570" s="81"/>
      <c r="C570" s="9" t="str">
        <f>IF(A570="","",VLOOKUP(A570,'Cadastro Membros'!$A$3:$H$101,2,FALSE))</f>
        <v/>
      </c>
      <c r="D570" s="10" t="str">
        <f>IF(A570="","",VLOOKUP(A570,'Cadastro Membros'!$A$3:$H$101,3,FALSE))</f>
        <v/>
      </c>
      <c r="E570" s="10" t="str">
        <f>IF(A570="","",VLOOKUP(A570,'Cadastro Membros'!$A$3:$H$101,4,FALSE))</f>
        <v/>
      </c>
      <c r="F570" s="10" t="str">
        <f>IF(A570="","",VLOOKUP(A570,'Cadastro Membros'!$A$3:$H$101,5,FALSE))</f>
        <v/>
      </c>
      <c r="G570" s="36"/>
      <c r="H570" s="36"/>
      <c r="I570" s="36"/>
      <c r="J570" s="36"/>
    </row>
    <row r="571" spans="1:10" x14ac:dyDescent="0.25">
      <c r="A571" s="37"/>
      <c r="B571" s="81"/>
      <c r="C571" s="9" t="str">
        <f>IF(A571="","",VLOOKUP(A571,'Cadastro Membros'!$A$3:$H$101,2,FALSE))</f>
        <v/>
      </c>
      <c r="D571" s="10" t="str">
        <f>IF(A571="","",VLOOKUP(A571,'Cadastro Membros'!$A$3:$H$101,3,FALSE))</f>
        <v/>
      </c>
      <c r="E571" s="10" t="str">
        <f>IF(A571="","",VLOOKUP(A571,'Cadastro Membros'!$A$3:$H$101,4,FALSE))</f>
        <v/>
      </c>
      <c r="F571" s="10" t="str">
        <f>IF(A571="","",VLOOKUP(A571,'Cadastro Membros'!$A$3:$H$101,5,FALSE))</f>
        <v/>
      </c>
      <c r="G571" s="36"/>
      <c r="H571" s="36"/>
      <c r="I571" s="36"/>
      <c r="J571" s="36"/>
    </row>
    <row r="572" spans="1:10" x14ac:dyDescent="0.25">
      <c r="A572" s="37"/>
      <c r="B572" s="81"/>
      <c r="C572" s="9" t="str">
        <f>IF(A572="","",VLOOKUP(A572,'Cadastro Membros'!$A$3:$H$101,2,FALSE))</f>
        <v/>
      </c>
      <c r="D572" s="10" t="str">
        <f>IF(A572="","",VLOOKUP(A572,'Cadastro Membros'!$A$3:$H$101,3,FALSE))</f>
        <v/>
      </c>
      <c r="E572" s="10" t="str">
        <f>IF(A572="","",VLOOKUP(A572,'Cadastro Membros'!$A$3:$H$101,4,FALSE))</f>
        <v/>
      </c>
      <c r="F572" s="10" t="str">
        <f>IF(A572="","",VLOOKUP(A572,'Cadastro Membros'!$A$3:$H$101,5,FALSE))</f>
        <v/>
      </c>
      <c r="G572" s="36"/>
      <c r="H572" s="36"/>
      <c r="I572" s="36"/>
      <c r="J572" s="36"/>
    </row>
    <row r="573" spans="1:10" x14ac:dyDescent="0.25">
      <c r="A573" s="37"/>
      <c r="B573" s="81"/>
      <c r="C573" s="9" t="str">
        <f>IF(A573="","",VLOOKUP(A573,'Cadastro Membros'!$A$3:$H$101,2,FALSE))</f>
        <v/>
      </c>
      <c r="D573" s="10" t="str">
        <f>IF(A573="","",VLOOKUP(A573,'Cadastro Membros'!$A$3:$H$101,3,FALSE))</f>
        <v/>
      </c>
      <c r="E573" s="10" t="str">
        <f>IF(A573="","",VLOOKUP(A573,'Cadastro Membros'!$A$3:$H$101,4,FALSE))</f>
        <v/>
      </c>
      <c r="F573" s="10" t="str">
        <f>IF(A573="","",VLOOKUP(A573,'Cadastro Membros'!$A$3:$H$101,5,FALSE))</f>
        <v/>
      </c>
      <c r="G573" s="36"/>
      <c r="H573" s="36"/>
      <c r="I573" s="36"/>
      <c r="J573" s="36"/>
    </row>
    <row r="574" spans="1:10" x14ac:dyDescent="0.25">
      <c r="A574" s="37"/>
      <c r="B574" s="81"/>
      <c r="C574" s="9" t="str">
        <f>IF(A574="","",VLOOKUP(A574,'Cadastro Membros'!$A$3:$H$101,2,FALSE))</f>
        <v/>
      </c>
      <c r="D574" s="10" t="str">
        <f>IF(A574="","",VLOOKUP(A574,'Cadastro Membros'!$A$3:$H$101,3,FALSE))</f>
        <v/>
      </c>
      <c r="E574" s="10" t="str">
        <f>IF(A574="","",VLOOKUP(A574,'Cadastro Membros'!$A$3:$H$101,4,FALSE))</f>
        <v/>
      </c>
      <c r="F574" s="10" t="str">
        <f>IF(A574="","",VLOOKUP(A574,'Cadastro Membros'!$A$3:$H$101,5,FALSE))</f>
        <v/>
      </c>
      <c r="G574" s="36"/>
      <c r="H574" s="36"/>
      <c r="I574" s="36"/>
      <c r="J574" s="36"/>
    </row>
    <row r="575" spans="1:10" x14ac:dyDescent="0.25">
      <c r="A575" s="37"/>
      <c r="B575" s="81"/>
      <c r="C575" s="9" t="str">
        <f>IF(A575="","",VLOOKUP(A575,'Cadastro Membros'!$A$3:$H$101,2,FALSE))</f>
        <v/>
      </c>
      <c r="D575" s="10" t="str">
        <f>IF(A575="","",VLOOKUP(A575,'Cadastro Membros'!$A$3:$H$101,3,FALSE))</f>
        <v/>
      </c>
      <c r="E575" s="10" t="str">
        <f>IF(A575="","",VLOOKUP(A575,'Cadastro Membros'!$A$3:$H$101,4,FALSE))</f>
        <v/>
      </c>
      <c r="F575" s="10" t="str">
        <f>IF(A575="","",VLOOKUP(A575,'Cadastro Membros'!$A$3:$H$101,5,FALSE))</f>
        <v/>
      </c>
      <c r="G575" s="36"/>
      <c r="H575" s="36"/>
      <c r="I575" s="36"/>
      <c r="J575" s="36"/>
    </row>
    <row r="576" spans="1:10" x14ac:dyDescent="0.25">
      <c r="A576" s="37"/>
      <c r="B576" s="81"/>
      <c r="C576" s="9" t="str">
        <f>IF(A576="","",VLOOKUP(A576,'Cadastro Membros'!$A$3:$H$101,2,FALSE))</f>
        <v/>
      </c>
      <c r="D576" s="10" t="str">
        <f>IF(A576="","",VLOOKUP(A576,'Cadastro Membros'!$A$3:$H$101,3,FALSE))</f>
        <v/>
      </c>
      <c r="E576" s="10" t="str">
        <f>IF(A576="","",VLOOKUP(A576,'Cadastro Membros'!$A$3:$H$101,4,FALSE))</f>
        <v/>
      </c>
      <c r="F576" s="10" t="str">
        <f>IF(A576="","",VLOOKUP(A576,'Cadastro Membros'!$A$3:$H$101,5,FALSE))</f>
        <v/>
      </c>
      <c r="G576" s="36"/>
      <c r="H576" s="36"/>
      <c r="I576" s="36"/>
      <c r="J576" s="36"/>
    </row>
    <row r="577" spans="1:10" x14ac:dyDescent="0.25">
      <c r="A577" s="37"/>
      <c r="B577" s="81"/>
      <c r="C577" s="9" t="str">
        <f>IF(A577="","",VLOOKUP(A577,'Cadastro Membros'!$A$3:$H$101,2,FALSE))</f>
        <v/>
      </c>
      <c r="D577" s="10" t="str">
        <f>IF(A577="","",VLOOKUP(A577,'Cadastro Membros'!$A$3:$H$101,3,FALSE))</f>
        <v/>
      </c>
      <c r="E577" s="10" t="str">
        <f>IF(A577="","",VLOOKUP(A577,'Cadastro Membros'!$A$3:$H$101,4,FALSE))</f>
        <v/>
      </c>
      <c r="F577" s="10" t="str">
        <f>IF(A577="","",VLOOKUP(A577,'Cadastro Membros'!$A$3:$H$101,5,FALSE))</f>
        <v/>
      </c>
      <c r="G577" s="36"/>
      <c r="H577" s="36"/>
      <c r="I577" s="36"/>
      <c r="J577" s="36"/>
    </row>
    <row r="578" spans="1:10" x14ac:dyDescent="0.25">
      <c r="A578" s="37"/>
      <c r="B578" s="81"/>
      <c r="C578" s="9" t="str">
        <f>IF(A578="","",VLOOKUP(A578,'Cadastro Membros'!$A$3:$H$101,2,FALSE))</f>
        <v/>
      </c>
      <c r="D578" s="10" t="str">
        <f>IF(A578="","",VLOOKUP(A578,'Cadastro Membros'!$A$3:$H$101,3,FALSE))</f>
        <v/>
      </c>
      <c r="E578" s="10" t="str">
        <f>IF(A578="","",VLOOKUP(A578,'Cadastro Membros'!$A$3:$H$101,4,FALSE))</f>
        <v/>
      </c>
      <c r="F578" s="10" t="str">
        <f>IF(A578="","",VLOOKUP(A578,'Cadastro Membros'!$A$3:$H$101,5,FALSE))</f>
        <v/>
      </c>
      <c r="G578" s="36"/>
      <c r="H578" s="36"/>
      <c r="I578" s="36"/>
      <c r="J578" s="36"/>
    </row>
    <row r="579" spans="1:10" x14ac:dyDescent="0.25">
      <c r="A579" s="37"/>
      <c r="B579" s="81"/>
      <c r="C579" s="9" t="str">
        <f>IF(A579="","",VLOOKUP(A579,'Cadastro Membros'!$A$3:$H$101,2,FALSE))</f>
        <v/>
      </c>
      <c r="D579" s="10" t="str">
        <f>IF(A579="","",VLOOKUP(A579,'Cadastro Membros'!$A$3:$H$101,3,FALSE))</f>
        <v/>
      </c>
      <c r="E579" s="10" t="str">
        <f>IF(A579="","",VLOOKUP(A579,'Cadastro Membros'!$A$3:$H$101,4,FALSE))</f>
        <v/>
      </c>
      <c r="F579" s="10" t="str">
        <f>IF(A579="","",VLOOKUP(A579,'Cadastro Membros'!$A$3:$H$101,5,FALSE))</f>
        <v/>
      </c>
      <c r="G579" s="36"/>
      <c r="H579" s="36"/>
      <c r="I579" s="36"/>
      <c r="J579" s="36"/>
    </row>
    <row r="580" spans="1:10" x14ac:dyDescent="0.25">
      <c r="A580" s="37"/>
      <c r="B580" s="81"/>
      <c r="C580" s="9" t="str">
        <f>IF(A580="","",VLOOKUP(A580,'Cadastro Membros'!$A$3:$H$101,2,FALSE))</f>
        <v/>
      </c>
      <c r="D580" s="10" t="str">
        <f>IF(A580="","",VLOOKUP(A580,'Cadastro Membros'!$A$3:$H$101,3,FALSE))</f>
        <v/>
      </c>
      <c r="E580" s="10" t="str">
        <f>IF(A580="","",VLOOKUP(A580,'Cadastro Membros'!$A$3:$H$101,4,FALSE))</f>
        <v/>
      </c>
      <c r="F580" s="10" t="str">
        <f>IF(A580="","",VLOOKUP(A580,'Cadastro Membros'!$A$3:$H$101,5,FALSE))</f>
        <v/>
      </c>
      <c r="G580" s="36"/>
      <c r="H580" s="36"/>
      <c r="I580" s="36"/>
      <c r="J580" s="36"/>
    </row>
    <row r="581" spans="1:10" x14ac:dyDescent="0.25">
      <c r="A581" s="37"/>
      <c r="B581" s="81"/>
      <c r="C581" s="9" t="str">
        <f>IF(A581="","",VLOOKUP(A581,'Cadastro Membros'!$A$3:$H$101,2,FALSE))</f>
        <v/>
      </c>
      <c r="D581" s="10" t="str">
        <f>IF(A581="","",VLOOKUP(A581,'Cadastro Membros'!$A$3:$H$101,3,FALSE))</f>
        <v/>
      </c>
      <c r="E581" s="10" t="str">
        <f>IF(A581="","",VLOOKUP(A581,'Cadastro Membros'!$A$3:$H$101,4,FALSE))</f>
        <v/>
      </c>
      <c r="F581" s="10" t="str">
        <f>IF(A581="","",VLOOKUP(A581,'Cadastro Membros'!$A$3:$H$101,5,FALSE))</f>
        <v/>
      </c>
      <c r="G581" s="36"/>
      <c r="H581" s="36"/>
      <c r="I581" s="36"/>
      <c r="J581" s="36"/>
    </row>
    <row r="582" spans="1:10" x14ac:dyDescent="0.25">
      <c r="A582" s="37"/>
      <c r="B582" s="81"/>
      <c r="C582" s="9" t="str">
        <f>IF(A582="","",VLOOKUP(A582,'Cadastro Membros'!$A$3:$H$101,2,FALSE))</f>
        <v/>
      </c>
      <c r="D582" s="10" t="str">
        <f>IF(A582="","",VLOOKUP(A582,'Cadastro Membros'!$A$3:$H$101,3,FALSE))</f>
        <v/>
      </c>
      <c r="E582" s="10" t="str">
        <f>IF(A582="","",VLOOKUP(A582,'Cadastro Membros'!$A$3:$H$101,4,FALSE))</f>
        <v/>
      </c>
      <c r="F582" s="10" t="str">
        <f>IF(A582="","",VLOOKUP(A582,'Cadastro Membros'!$A$3:$H$101,5,FALSE))</f>
        <v/>
      </c>
      <c r="G582" s="36"/>
      <c r="H582" s="36"/>
      <c r="I582" s="36"/>
      <c r="J582" s="36"/>
    </row>
    <row r="583" spans="1:10" x14ac:dyDescent="0.25">
      <c r="A583" s="37"/>
      <c r="B583" s="81"/>
      <c r="C583" s="9" t="str">
        <f>IF(A583="","",VLOOKUP(A583,'Cadastro Membros'!$A$3:$H$101,2,FALSE))</f>
        <v/>
      </c>
      <c r="D583" s="10" t="str">
        <f>IF(A583="","",VLOOKUP(A583,'Cadastro Membros'!$A$3:$H$101,3,FALSE))</f>
        <v/>
      </c>
      <c r="E583" s="10" t="str">
        <f>IF(A583="","",VLOOKUP(A583,'Cadastro Membros'!$A$3:$H$101,4,FALSE))</f>
        <v/>
      </c>
      <c r="F583" s="10" t="str">
        <f>IF(A583="","",VLOOKUP(A583,'Cadastro Membros'!$A$3:$H$101,5,FALSE))</f>
        <v/>
      </c>
      <c r="G583" s="36"/>
      <c r="H583" s="36"/>
      <c r="I583" s="36"/>
      <c r="J583" s="36"/>
    </row>
    <row r="584" spans="1:10" x14ac:dyDescent="0.25">
      <c r="A584" s="37"/>
      <c r="B584" s="81"/>
      <c r="C584" s="9" t="str">
        <f>IF(A584="","",VLOOKUP(A584,'Cadastro Membros'!$A$3:$H$101,2,FALSE))</f>
        <v/>
      </c>
      <c r="D584" s="10" t="str">
        <f>IF(A584="","",VLOOKUP(A584,'Cadastro Membros'!$A$3:$H$101,3,FALSE))</f>
        <v/>
      </c>
      <c r="E584" s="10" t="str">
        <f>IF(A584="","",VLOOKUP(A584,'Cadastro Membros'!$A$3:$H$101,4,FALSE))</f>
        <v/>
      </c>
      <c r="F584" s="10" t="str">
        <f>IF(A584="","",VLOOKUP(A584,'Cadastro Membros'!$A$3:$H$101,5,FALSE))</f>
        <v/>
      </c>
      <c r="G584" s="36"/>
      <c r="H584" s="36"/>
      <c r="I584" s="36"/>
      <c r="J584" s="36"/>
    </row>
    <row r="585" spans="1:10" x14ac:dyDescent="0.25">
      <c r="A585" s="37"/>
      <c r="B585" s="81"/>
      <c r="C585" s="9" t="str">
        <f>IF(A585="","",VLOOKUP(A585,'Cadastro Membros'!$A$3:$H$101,2,FALSE))</f>
        <v/>
      </c>
      <c r="D585" s="10" t="str">
        <f>IF(A585="","",VLOOKUP(A585,'Cadastro Membros'!$A$3:$H$101,3,FALSE))</f>
        <v/>
      </c>
      <c r="E585" s="10" t="str">
        <f>IF(A585="","",VLOOKUP(A585,'Cadastro Membros'!$A$3:$H$101,4,FALSE))</f>
        <v/>
      </c>
      <c r="F585" s="10" t="str">
        <f>IF(A585="","",VLOOKUP(A585,'Cadastro Membros'!$A$3:$H$101,5,FALSE))</f>
        <v/>
      </c>
      <c r="G585" s="36"/>
      <c r="H585" s="36"/>
      <c r="I585" s="36"/>
      <c r="J585" s="36"/>
    </row>
    <row r="586" spans="1:10" x14ac:dyDescent="0.25">
      <c r="A586" s="37"/>
      <c r="B586" s="81"/>
      <c r="C586" s="9" t="str">
        <f>IF(A586="","",VLOOKUP(A586,'Cadastro Membros'!$A$3:$H$101,2,FALSE))</f>
        <v/>
      </c>
      <c r="D586" s="10" t="str">
        <f>IF(A586="","",VLOOKUP(A586,'Cadastro Membros'!$A$3:$H$101,3,FALSE))</f>
        <v/>
      </c>
      <c r="E586" s="10" t="str">
        <f>IF(A586="","",VLOOKUP(A586,'Cadastro Membros'!$A$3:$H$101,4,FALSE))</f>
        <v/>
      </c>
      <c r="F586" s="10" t="str">
        <f>IF(A586="","",VLOOKUP(A586,'Cadastro Membros'!$A$3:$H$101,5,FALSE))</f>
        <v/>
      </c>
      <c r="G586" s="36"/>
      <c r="H586" s="36"/>
      <c r="I586" s="36"/>
      <c r="J586" s="36"/>
    </row>
    <row r="587" spans="1:10" x14ac:dyDescent="0.25">
      <c r="A587" s="37"/>
      <c r="B587" s="81"/>
      <c r="C587" s="9" t="str">
        <f>IF(A587="","",VLOOKUP(A587,'Cadastro Membros'!$A$3:$H$101,2,FALSE))</f>
        <v/>
      </c>
      <c r="D587" s="10" t="str">
        <f>IF(A587="","",VLOOKUP(A587,'Cadastro Membros'!$A$3:$H$101,3,FALSE))</f>
        <v/>
      </c>
      <c r="E587" s="10" t="str">
        <f>IF(A587="","",VLOOKUP(A587,'Cadastro Membros'!$A$3:$H$101,4,FALSE))</f>
        <v/>
      </c>
      <c r="F587" s="10" t="str">
        <f>IF(A587="","",VLOOKUP(A587,'Cadastro Membros'!$A$3:$H$101,5,FALSE))</f>
        <v/>
      </c>
      <c r="G587" s="36"/>
      <c r="H587" s="36"/>
      <c r="I587" s="36"/>
      <c r="J587" s="36"/>
    </row>
    <row r="588" spans="1:10" x14ac:dyDescent="0.25">
      <c r="A588" s="37"/>
      <c r="B588" s="81"/>
      <c r="C588" s="9" t="str">
        <f>IF(A588="","",VLOOKUP(A588,'Cadastro Membros'!$A$3:$H$101,2,FALSE))</f>
        <v/>
      </c>
      <c r="D588" s="10" t="str">
        <f>IF(A588="","",VLOOKUP(A588,'Cadastro Membros'!$A$3:$H$101,3,FALSE))</f>
        <v/>
      </c>
      <c r="E588" s="10" t="str">
        <f>IF(A588="","",VLOOKUP(A588,'Cadastro Membros'!$A$3:$H$101,4,FALSE))</f>
        <v/>
      </c>
      <c r="F588" s="10" t="str">
        <f>IF(A588="","",VLOOKUP(A588,'Cadastro Membros'!$A$3:$H$101,5,FALSE))</f>
        <v/>
      </c>
      <c r="G588" s="36"/>
      <c r="H588" s="36"/>
      <c r="I588" s="36"/>
      <c r="J588" s="36"/>
    </row>
    <row r="589" spans="1:10" x14ac:dyDescent="0.25">
      <c r="A589" s="37"/>
      <c r="B589" s="81"/>
      <c r="C589" s="9" t="str">
        <f>IF(A589="","",VLOOKUP(A589,'Cadastro Membros'!$A$3:$H$101,2,FALSE))</f>
        <v/>
      </c>
      <c r="D589" s="10" t="str">
        <f>IF(A589="","",VLOOKUP(A589,'Cadastro Membros'!$A$3:$H$101,3,FALSE))</f>
        <v/>
      </c>
      <c r="E589" s="10" t="str">
        <f>IF(A589="","",VLOOKUP(A589,'Cadastro Membros'!$A$3:$H$101,4,FALSE))</f>
        <v/>
      </c>
      <c r="F589" s="10" t="str">
        <f>IF(A589="","",VLOOKUP(A589,'Cadastro Membros'!$A$3:$H$101,5,FALSE))</f>
        <v/>
      </c>
      <c r="G589" s="36"/>
      <c r="H589" s="36"/>
      <c r="I589" s="36"/>
      <c r="J589" s="36"/>
    </row>
    <row r="590" spans="1:10" x14ac:dyDescent="0.25">
      <c r="A590" s="37"/>
      <c r="B590" s="81"/>
      <c r="C590" s="9" t="str">
        <f>IF(A590="","",VLOOKUP(A590,'Cadastro Membros'!$A$3:$H$101,2,FALSE))</f>
        <v/>
      </c>
      <c r="D590" s="10" t="str">
        <f>IF(A590="","",VLOOKUP(A590,'Cadastro Membros'!$A$3:$H$101,3,FALSE))</f>
        <v/>
      </c>
      <c r="E590" s="10" t="str">
        <f>IF(A590="","",VLOOKUP(A590,'Cadastro Membros'!$A$3:$H$101,4,FALSE))</f>
        <v/>
      </c>
      <c r="F590" s="10" t="str">
        <f>IF(A590="","",VLOOKUP(A590,'Cadastro Membros'!$A$3:$H$101,5,FALSE))</f>
        <v/>
      </c>
      <c r="G590" s="36"/>
      <c r="H590" s="36"/>
      <c r="I590" s="36"/>
      <c r="J590" s="36"/>
    </row>
    <row r="591" spans="1:10" x14ac:dyDescent="0.25">
      <c r="A591" s="37"/>
      <c r="B591" s="81"/>
      <c r="C591" s="9" t="str">
        <f>IF(A591="","",VLOOKUP(A591,'Cadastro Membros'!$A$3:$H$101,2,FALSE))</f>
        <v/>
      </c>
      <c r="D591" s="10" t="str">
        <f>IF(A591="","",VLOOKUP(A591,'Cadastro Membros'!$A$3:$H$101,3,FALSE))</f>
        <v/>
      </c>
      <c r="E591" s="10" t="str">
        <f>IF(A591="","",VLOOKUP(A591,'Cadastro Membros'!$A$3:$H$101,4,FALSE))</f>
        <v/>
      </c>
      <c r="F591" s="10" t="str">
        <f>IF(A591="","",VLOOKUP(A591,'Cadastro Membros'!$A$3:$H$101,5,FALSE))</f>
        <v/>
      </c>
      <c r="G591" s="36"/>
      <c r="H591" s="36"/>
      <c r="I591" s="36"/>
      <c r="J591" s="36"/>
    </row>
    <row r="592" spans="1:10" x14ac:dyDescent="0.25">
      <c r="A592" s="37"/>
      <c r="B592" s="81"/>
      <c r="C592" s="9" t="str">
        <f>IF(A592="","",VLOOKUP(A592,'Cadastro Membros'!$A$3:$H$101,2,FALSE))</f>
        <v/>
      </c>
      <c r="D592" s="10" t="str">
        <f>IF(A592="","",VLOOKUP(A592,'Cadastro Membros'!$A$3:$H$101,3,FALSE))</f>
        <v/>
      </c>
      <c r="E592" s="10" t="str">
        <f>IF(A592="","",VLOOKUP(A592,'Cadastro Membros'!$A$3:$H$101,4,FALSE))</f>
        <v/>
      </c>
      <c r="F592" s="10" t="str">
        <f>IF(A592="","",VLOOKUP(A592,'Cadastro Membros'!$A$3:$H$101,5,FALSE))</f>
        <v/>
      </c>
      <c r="G592" s="36"/>
      <c r="H592" s="36"/>
      <c r="I592" s="36"/>
      <c r="J592" s="36"/>
    </row>
    <row r="593" spans="1:10" x14ac:dyDescent="0.25">
      <c r="A593" s="37"/>
      <c r="B593" s="81"/>
      <c r="C593" s="9" t="str">
        <f>IF(A593="","",VLOOKUP(A593,'Cadastro Membros'!$A$3:$H$101,2,FALSE))</f>
        <v/>
      </c>
      <c r="D593" s="10" t="str">
        <f>IF(A593="","",VLOOKUP(A593,'Cadastro Membros'!$A$3:$H$101,3,FALSE))</f>
        <v/>
      </c>
      <c r="E593" s="10" t="str">
        <f>IF(A593="","",VLOOKUP(A593,'Cadastro Membros'!$A$3:$H$101,4,FALSE))</f>
        <v/>
      </c>
      <c r="F593" s="10" t="str">
        <f>IF(A593="","",VLOOKUP(A593,'Cadastro Membros'!$A$3:$H$101,5,FALSE))</f>
        <v/>
      </c>
      <c r="G593" s="36"/>
      <c r="H593" s="36"/>
      <c r="I593" s="36"/>
      <c r="J593" s="36"/>
    </row>
    <row r="594" spans="1:10" x14ac:dyDescent="0.25">
      <c r="A594" s="37"/>
      <c r="B594" s="81"/>
      <c r="C594" s="9" t="str">
        <f>IF(A594="","",VLOOKUP(A594,'Cadastro Membros'!$A$3:$H$101,2,FALSE))</f>
        <v/>
      </c>
      <c r="D594" s="10" t="str">
        <f>IF(A594="","",VLOOKUP(A594,'Cadastro Membros'!$A$3:$H$101,3,FALSE))</f>
        <v/>
      </c>
      <c r="E594" s="10" t="str">
        <f>IF(A594="","",VLOOKUP(A594,'Cadastro Membros'!$A$3:$H$101,4,FALSE))</f>
        <v/>
      </c>
      <c r="F594" s="10" t="str">
        <f>IF(A594="","",VLOOKUP(A594,'Cadastro Membros'!$A$3:$H$101,5,FALSE))</f>
        <v/>
      </c>
      <c r="G594" s="36"/>
      <c r="H594" s="36"/>
      <c r="I594" s="36"/>
      <c r="J594" s="36"/>
    </row>
    <row r="595" spans="1:10" x14ac:dyDescent="0.25">
      <c r="A595" s="37"/>
      <c r="B595" s="81"/>
      <c r="C595" s="9" t="str">
        <f>IF(A595="","",VLOOKUP(A595,'Cadastro Membros'!$A$3:$H$101,2,FALSE))</f>
        <v/>
      </c>
      <c r="D595" s="10" t="str">
        <f>IF(A595="","",VLOOKUP(A595,'Cadastro Membros'!$A$3:$H$101,3,FALSE))</f>
        <v/>
      </c>
      <c r="E595" s="10" t="str">
        <f>IF(A595="","",VLOOKUP(A595,'Cadastro Membros'!$A$3:$H$101,4,FALSE))</f>
        <v/>
      </c>
      <c r="F595" s="10" t="str">
        <f>IF(A595="","",VLOOKUP(A595,'Cadastro Membros'!$A$3:$H$101,5,FALSE))</f>
        <v/>
      </c>
      <c r="G595" s="36"/>
      <c r="H595" s="36"/>
      <c r="I595" s="36"/>
      <c r="J595" s="36"/>
    </row>
    <row r="596" spans="1:10" x14ac:dyDescent="0.25">
      <c r="A596" s="37"/>
      <c r="B596" s="81"/>
      <c r="C596" s="9" t="str">
        <f>IF(A596="","",VLOOKUP(A596,'Cadastro Membros'!$A$3:$H$101,2,FALSE))</f>
        <v/>
      </c>
      <c r="D596" s="10" t="str">
        <f>IF(A596="","",VLOOKUP(A596,'Cadastro Membros'!$A$3:$H$101,3,FALSE))</f>
        <v/>
      </c>
      <c r="E596" s="10" t="str">
        <f>IF(A596="","",VLOOKUP(A596,'Cadastro Membros'!$A$3:$H$101,4,FALSE))</f>
        <v/>
      </c>
      <c r="F596" s="10" t="str">
        <f>IF(A596="","",VLOOKUP(A596,'Cadastro Membros'!$A$3:$H$101,5,FALSE))</f>
        <v/>
      </c>
      <c r="G596" s="36"/>
      <c r="H596" s="36"/>
      <c r="I596" s="36"/>
      <c r="J596" s="36"/>
    </row>
    <row r="597" spans="1:10" x14ac:dyDescent="0.25">
      <c r="A597" s="37"/>
      <c r="B597" s="81"/>
      <c r="C597" s="9" t="str">
        <f>IF(A597="","",VLOOKUP(A597,'Cadastro Membros'!$A$3:$H$101,2,FALSE))</f>
        <v/>
      </c>
      <c r="D597" s="10" t="str">
        <f>IF(A597="","",VLOOKUP(A597,'Cadastro Membros'!$A$3:$H$101,3,FALSE))</f>
        <v/>
      </c>
      <c r="E597" s="10" t="str">
        <f>IF(A597="","",VLOOKUP(A597,'Cadastro Membros'!$A$3:$H$101,4,FALSE))</f>
        <v/>
      </c>
      <c r="F597" s="10" t="str">
        <f>IF(A597="","",VLOOKUP(A597,'Cadastro Membros'!$A$3:$H$101,5,FALSE))</f>
        <v/>
      </c>
      <c r="G597" s="36"/>
      <c r="H597" s="36"/>
      <c r="I597" s="36"/>
      <c r="J597" s="36"/>
    </row>
    <row r="598" spans="1:10" x14ac:dyDescent="0.25">
      <c r="A598" s="37"/>
      <c r="B598" s="81"/>
      <c r="C598" s="9" t="str">
        <f>IF(A598="","",VLOOKUP(A598,'Cadastro Membros'!$A$3:$H$101,2,FALSE))</f>
        <v/>
      </c>
      <c r="D598" s="10" t="str">
        <f>IF(A598="","",VLOOKUP(A598,'Cadastro Membros'!$A$3:$H$101,3,FALSE))</f>
        <v/>
      </c>
      <c r="E598" s="10" t="str">
        <f>IF(A598="","",VLOOKUP(A598,'Cadastro Membros'!$A$3:$H$101,4,FALSE))</f>
        <v/>
      </c>
      <c r="F598" s="10" t="str">
        <f>IF(A598="","",VLOOKUP(A598,'Cadastro Membros'!$A$3:$H$101,5,FALSE))</f>
        <v/>
      </c>
      <c r="G598" s="36"/>
      <c r="H598" s="36"/>
      <c r="I598" s="36"/>
      <c r="J598" s="36"/>
    </row>
    <row r="599" spans="1:10" x14ac:dyDescent="0.25">
      <c r="A599" s="37"/>
      <c r="B599" s="81"/>
      <c r="C599" s="9" t="str">
        <f>IF(A599="","",VLOOKUP(A599,'Cadastro Membros'!$A$3:$H$101,2,FALSE))</f>
        <v/>
      </c>
      <c r="D599" s="10" t="str">
        <f>IF(A599="","",VLOOKUP(A599,'Cadastro Membros'!$A$3:$H$101,3,FALSE))</f>
        <v/>
      </c>
      <c r="E599" s="10" t="str">
        <f>IF(A599="","",VLOOKUP(A599,'Cadastro Membros'!$A$3:$H$101,4,FALSE))</f>
        <v/>
      </c>
      <c r="F599" s="10" t="str">
        <f>IF(A599="","",VLOOKUP(A599,'Cadastro Membros'!$A$3:$H$101,5,FALSE))</f>
        <v/>
      </c>
      <c r="G599" s="36"/>
      <c r="H599" s="36"/>
      <c r="I599" s="36"/>
      <c r="J599" s="36"/>
    </row>
    <row r="600" spans="1:10" x14ac:dyDescent="0.25">
      <c r="A600" s="37"/>
      <c r="B600" s="81"/>
      <c r="C600" s="9" t="str">
        <f>IF(A600="","",VLOOKUP(A600,'Cadastro Membros'!$A$3:$H$101,2,FALSE))</f>
        <v/>
      </c>
      <c r="D600" s="10" t="str">
        <f>IF(A600="","",VLOOKUP(A600,'Cadastro Membros'!$A$3:$H$101,3,FALSE))</f>
        <v/>
      </c>
      <c r="E600" s="10" t="str">
        <f>IF(A600="","",VLOOKUP(A600,'Cadastro Membros'!$A$3:$H$101,4,FALSE))</f>
        <v/>
      </c>
      <c r="F600" s="10" t="str">
        <f>IF(A600="","",VLOOKUP(A600,'Cadastro Membros'!$A$3:$H$101,5,FALSE))</f>
        <v/>
      </c>
      <c r="G600" s="36"/>
      <c r="H600" s="36"/>
      <c r="I600" s="36"/>
      <c r="J600" s="36"/>
    </row>
    <row r="601" spans="1:10" x14ac:dyDescent="0.25">
      <c r="A601" s="37"/>
      <c r="B601" s="81"/>
      <c r="C601" s="9" t="str">
        <f>IF(A601="","",VLOOKUP(A601,'Cadastro Membros'!$A$3:$H$101,2,FALSE))</f>
        <v/>
      </c>
      <c r="D601" s="10" t="str">
        <f>IF(A601="","",VLOOKUP(A601,'Cadastro Membros'!$A$3:$H$101,3,FALSE))</f>
        <v/>
      </c>
      <c r="E601" s="10" t="str">
        <f>IF(A601="","",VLOOKUP(A601,'Cadastro Membros'!$A$3:$H$101,4,FALSE))</f>
        <v/>
      </c>
      <c r="F601" s="10" t="str">
        <f>IF(A601="","",VLOOKUP(A601,'Cadastro Membros'!$A$3:$H$101,5,FALSE))</f>
        <v/>
      </c>
      <c r="G601" s="36"/>
      <c r="H601" s="36"/>
      <c r="I601" s="36"/>
      <c r="J601" s="36"/>
    </row>
    <row r="602" spans="1:10" x14ac:dyDescent="0.25">
      <c r="A602" s="37"/>
      <c r="B602" s="81"/>
      <c r="C602" s="9" t="str">
        <f>IF(A602="","",VLOOKUP(A602,'Cadastro Membros'!$A$3:$H$101,2,FALSE))</f>
        <v/>
      </c>
      <c r="D602" s="10" t="str">
        <f>IF(A602="","",VLOOKUP(A602,'Cadastro Membros'!$A$3:$H$101,3,FALSE))</f>
        <v/>
      </c>
      <c r="E602" s="10" t="str">
        <f>IF(A602="","",VLOOKUP(A602,'Cadastro Membros'!$A$3:$H$101,4,FALSE))</f>
        <v/>
      </c>
      <c r="F602" s="10" t="str">
        <f>IF(A602="","",VLOOKUP(A602,'Cadastro Membros'!$A$3:$H$101,5,FALSE))</f>
        <v/>
      </c>
      <c r="G602" s="36"/>
      <c r="H602" s="36"/>
      <c r="I602" s="36"/>
      <c r="J602" s="36"/>
    </row>
    <row r="603" spans="1:10" x14ac:dyDescent="0.25">
      <c r="A603" s="37"/>
      <c r="B603" s="81"/>
      <c r="C603" s="9" t="str">
        <f>IF(A603="","",VLOOKUP(A603,'Cadastro Membros'!$A$3:$H$101,2,FALSE))</f>
        <v/>
      </c>
      <c r="D603" s="10" t="str">
        <f>IF(A603="","",VLOOKUP(A603,'Cadastro Membros'!$A$3:$H$101,3,FALSE))</f>
        <v/>
      </c>
      <c r="E603" s="10" t="str">
        <f>IF(A603="","",VLOOKUP(A603,'Cadastro Membros'!$A$3:$H$101,4,FALSE))</f>
        <v/>
      </c>
      <c r="F603" s="10" t="str">
        <f>IF(A603="","",VLOOKUP(A603,'Cadastro Membros'!$A$3:$H$101,5,FALSE))</f>
        <v/>
      </c>
      <c r="G603" s="36"/>
      <c r="H603" s="36"/>
      <c r="I603" s="36"/>
      <c r="J603" s="36"/>
    </row>
    <row r="604" spans="1:10" x14ac:dyDescent="0.25">
      <c r="A604" s="37"/>
      <c r="B604" s="81"/>
      <c r="C604" s="9" t="str">
        <f>IF(A604="","",VLOOKUP(A604,'Cadastro Membros'!$A$3:$H$101,2,FALSE))</f>
        <v/>
      </c>
      <c r="D604" s="10" t="str">
        <f>IF(A604="","",VLOOKUP(A604,'Cadastro Membros'!$A$3:$H$101,3,FALSE))</f>
        <v/>
      </c>
      <c r="E604" s="10" t="str">
        <f>IF(A604="","",VLOOKUP(A604,'Cadastro Membros'!$A$3:$H$101,4,FALSE))</f>
        <v/>
      </c>
      <c r="F604" s="10" t="str">
        <f>IF(A604="","",VLOOKUP(A604,'Cadastro Membros'!$A$3:$H$101,5,FALSE))</f>
        <v/>
      </c>
      <c r="G604" s="36"/>
      <c r="H604" s="36"/>
      <c r="I604" s="36"/>
      <c r="J604" s="36"/>
    </row>
    <row r="605" spans="1:10" x14ac:dyDescent="0.25">
      <c r="A605" s="37"/>
      <c r="B605" s="81"/>
      <c r="C605" s="9" t="str">
        <f>IF(A605="","",VLOOKUP(A605,'Cadastro Membros'!$A$3:$H$101,2,FALSE))</f>
        <v/>
      </c>
      <c r="D605" s="10" t="str">
        <f>IF(A605="","",VLOOKUP(A605,'Cadastro Membros'!$A$3:$H$101,3,FALSE))</f>
        <v/>
      </c>
      <c r="E605" s="10" t="str">
        <f>IF(A605="","",VLOOKUP(A605,'Cadastro Membros'!$A$3:$H$101,4,FALSE))</f>
        <v/>
      </c>
      <c r="F605" s="10" t="str">
        <f>IF(A605="","",VLOOKUP(A605,'Cadastro Membros'!$A$3:$H$101,5,FALSE))</f>
        <v/>
      </c>
      <c r="G605" s="36"/>
      <c r="H605" s="36"/>
      <c r="I605" s="36"/>
      <c r="J605" s="36"/>
    </row>
    <row r="606" spans="1:10" x14ac:dyDescent="0.25">
      <c r="A606" s="37"/>
      <c r="B606" s="81"/>
      <c r="C606" s="9" t="str">
        <f>IF(A606="","",VLOOKUP(A606,'Cadastro Membros'!$A$3:$H$101,2,FALSE))</f>
        <v/>
      </c>
      <c r="D606" s="10" t="str">
        <f>IF(A606="","",VLOOKUP(A606,'Cadastro Membros'!$A$3:$H$101,3,FALSE))</f>
        <v/>
      </c>
      <c r="E606" s="10" t="str">
        <f>IF(A606="","",VLOOKUP(A606,'Cadastro Membros'!$A$3:$H$101,4,FALSE))</f>
        <v/>
      </c>
      <c r="F606" s="10" t="str">
        <f>IF(A606="","",VLOOKUP(A606,'Cadastro Membros'!$A$3:$H$101,5,FALSE))</f>
        <v/>
      </c>
      <c r="G606" s="36"/>
      <c r="H606" s="36"/>
      <c r="I606" s="36"/>
      <c r="J606" s="36"/>
    </row>
    <row r="607" spans="1:10" x14ac:dyDescent="0.25">
      <c r="A607" s="37"/>
      <c r="B607" s="81"/>
      <c r="C607" s="9" t="str">
        <f>IF(A607="","",VLOOKUP(A607,'Cadastro Membros'!$A$3:$H$101,2,FALSE))</f>
        <v/>
      </c>
      <c r="D607" s="10" t="str">
        <f>IF(A607="","",VLOOKUP(A607,'Cadastro Membros'!$A$3:$H$101,3,FALSE))</f>
        <v/>
      </c>
      <c r="E607" s="10" t="str">
        <f>IF(A607="","",VLOOKUP(A607,'Cadastro Membros'!$A$3:$H$101,4,FALSE))</f>
        <v/>
      </c>
      <c r="F607" s="10" t="str">
        <f>IF(A607="","",VLOOKUP(A607,'Cadastro Membros'!$A$3:$H$101,5,FALSE))</f>
        <v/>
      </c>
      <c r="G607" s="36"/>
      <c r="H607" s="36"/>
      <c r="I607" s="36"/>
      <c r="J607" s="36"/>
    </row>
    <row r="608" spans="1:10" x14ac:dyDescent="0.25">
      <c r="A608" s="37"/>
      <c r="B608" s="81"/>
      <c r="C608" s="9" t="str">
        <f>IF(A608="","",VLOOKUP(A608,'Cadastro Membros'!$A$3:$H$101,2,FALSE))</f>
        <v/>
      </c>
      <c r="D608" s="10" t="str">
        <f>IF(A608="","",VLOOKUP(A608,'Cadastro Membros'!$A$3:$H$101,3,FALSE))</f>
        <v/>
      </c>
      <c r="E608" s="10" t="str">
        <f>IF(A608="","",VLOOKUP(A608,'Cadastro Membros'!$A$3:$H$101,4,FALSE))</f>
        <v/>
      </c>
      <c r="F608" s="10" t="str">
        <f>IF(A608="","",VLOOKUP(A608,'Cadastro Membros'!$A$3:$H$101,5,FALSE))</f>
        <v/>
      </c>
      <c r="G608" s="36"/>
      <c r="H608" s="36"/>
      <c r="I608" s="36"/>
      <c r="J608" s="36"/>
    </row>
    <row r="609" spans="1:10" x14ac:dyDescent="0.25">
      <c r="A609" s="37"/>
      <c r="B609" s="81"/>
      <c r="C609" s="9" t="str">
        <f>IF(A609="","",VLOOKUP(A609,'Cadastro Membros'!$A$3:$H$101,2,FALSE))</f>
        <v/>
      </c>
      <c r="D609" s="10" t="str">
        <f>IF(A609="","",VLOOKUP(A609,'Cadastro Membros'!$A$3:$H$101,3,FALSE))</f>
        <v/>
      </c>
      <c r="E609" s="10" t="str">
        <f>IF(A609="","",VLOOKUP(A609,'Cadastro Membros'!$A$3:$H$101,4,FALSE))</f>
        <v/>
      </c>
      <c r="F609" s="10" t="str">
        <f>IF(A609="","",VLOOKUP(A609,'Cadastro Membros'!$A$3:$H$101,5,FALSE))</f>
        <v/>
      </c>
      <c r="G609" s="36"/>
      <c r="H609" s="36"/>
      <c r="I609" s="36"/>
      <c r="J609" s="36"/>
    </row>
    <row r="610" spans="1:10" x14ac:dyDescent="0.25">
      <c r="A610" s="37"/>
      <c r="B610" s="81"/>
      <c r="C610" s="9" t="str">
        <f>IF(A610="","",VLOOKUP(A610,'Cadastro Membros'!$A$3:$H$101,2,FALSE))</f>
        <v/>
      </c>
      <c r="D610" s="10" t="str">
        <f>IF(A610="","",VLOOKUP(A610,'Cadastro Membros'!$A$3:$H$101,3,FALSE))</f>
        <v/>
      </c>
      <c r="E610" s="10" t="str">
        <f>IF(A610="","",VLOOKUP(A610,'Cadastro Membros'!$A$3:$H$101,4,FALSE))</f>
        <v/>
      </c>
      <c r="F610" s="10" t="str">
        <f>IF(A610="","",VLOOKUP(A610,'Cadastro Membros'!$A$3:$H$101,5,FALSE))</f>
        <v/>
      </c>
      <c r="G610" s="36"/>
      <c r="H610" s="36"/>
      <c r="I610" s="36"/>
      <c r="J610" s="36"/>
    </row>
    <row r="611" spans="1:10" x14ac:dyDescent="0.25">
      <c r="A611" s="37"/>
      <c r="B611" s="81"/>
      <c r="C611" s="9" t="str">
        <f>IF(A611="","",VLOOKUP(A611,'Cadastro Membros'!$A$3:$H$101,2,FALSE))</f>
        <v/>
      </c>
      <c r="D611" s="10" t="str">
        <f>IF(A611="","",VLOOKUP(A611,'Cadastro Membros'!$A$3:$H$101,3,FALSE))</f>
        <v/>
      </c>
      <c r="E611" s="10" t="str">
        <f>IF(A611="","",VLOOKUP(A611,'Cadastro Membros'!$A$3:$H$101,4,FALSE))</f>
        <v/>
      </c>
      <c r="F611" s="10" t="str">
        <f>IF(A611="","",VLOOKUP(A611,'Cadastro Membros'!$A$3:$H$101,5,FALSE))</f>
        <v/>
      </c>
      <c r="G611" s="36"/>
      <c r="H611" s="36"/>
      <c r="I611" s="36"/>
      <c r="J611" s="36"/>
    </row>
    <row r="612" spans="1:10" x14ac:dyDescent="0.25">
      <c r="A612" s="37"/>
      <c r="B612" s="81"/>
      <c r="C612" s="9" t="str">
        <f>IF(A612="","",VLOOKUP(A612,'Cadastro Membros'!$A$3:$H$101,2,FALSE))</f>
        <v/>
      </c>
      <c r="D612" s="10" t="str">
        <f>IF(A612="","",VLOOKUP(A612,'Cadastro Membros'!$A$3:$H$101,3,FALSE))</f>
        <v/>
      </c>
      <c r="E612" s="10" t="str">
        <f>IF(A612="","",VLOOKUP(A612,'Cadastro Membros'!$A$3:$H$101,4,FALSE))</f>
        <v/>
      </c>
      <c r="F612" s="10" t="str">
        <f>IF(A612="","",VLOOKUP(A612,'Cadastro Membros'!$A$3:$H$101,5,FALSE))</f>
        <v/>
      </c>
      <c r="G612" s="36"/>
      <c r="H612" s="36"/>
      <c r="I612" s="36"/>
      <c r="J612" s="36"/>
    </row>
    <row r="613" spans="1:10" x14ac:dyDescent="0.25">
      <c r="A613" s="37"/>
      <c r="B613" s="81"/>
      <c r="C613" s="9" t="str">
        <f>IF(A613="","",VLOOKUP(A613,'Cadastro Membros'!$A$3:$H$101,2,FALSE))</f>
        <v/>
      </c>
      <c r="D613" s="10" t="str">
        <f>IF(A613="","",VLOOKUP(A613,'Cadastro Membros'!$A$3:$H$101,3,FALSE))</f>
        <v/>
      </c>
      <c r="E613" s="10" t="str">
        <f>IF(A613="","",VLOOKUP(A613,'Cadastro Membros'!$A$3:$H$101,4,FALSE))</f>
        <v/>
      </c>
      <c r="F613" s="10" t="str">
        <f>IF(A613="","",VLOOKUP(A613,'Cadastro Membros'!$A$3:$H$101,5,FALSE))</f>
        <v/>
      </c>
      <c r="G613" s="36"/>
      <c r="H613" s="36"/>
      <c r="I613" s="36"/>
      <c r="J613" s="36"/>
    </row>
    <row r="614" spans="1:10" x14ac:dyDescent="0.25">
      <c r="A614" s="37"/>
      <c r="B614" s="81"/>
      <c r="C614" s="9" t="str">
        <f>IF(A614="","",VLOOKUP(A614,'Cadastro Membros'!$A$3:$H$101,2,FALSE))</f>
        <v/>
      </c>
      <c r="D614" s="10" t="str">
        <f>IF(A614="","",VLOOKUP(A614,'Cadastro Membros'!$A$3:$H$101,3,FALSE))</f>
        <v/>
      </c>
      <c r="E614" s="10" t="str">
        <f>IF(A614="","",VLOOKUP(A614,'Cadastro Membros'!$A$3:$H$101,4,FALSE))</f>
        <v/>
      </c>
      <c r="F614" s="10" t="str">
        <f>IF(A614="","",VLOOKUP(A614,'Cadastro Membros'!$A$3:$H$101,5,FALSE))</f>
        <v/>
      </c>
      <c r="G614" s="36"/>
      <c r="H614" s="36"/>
      <c r="I614" s="36"/>
      <c r="J614" s="36"/>
    </row>
    <row r="615" spans="1:10" x14ac:dyDescent="0.25">
      <c r="A615" s="37"/>
      <c r="B615" s="81"/>
      <c r="C615" s="9" t="str">
        <f>IF(A615="","",VLOOKUP(A615,'Cadastro Membros'!$A$3:$H$101,2,FALSE))</f>
        <v/>
      </c>
      <c r="D615" s="10" t="str">
        <f>IF(A615="","",VLOOKUP(A615,'Cadastro Membros'!$A$3:$H$101,3,FALSE))</f>
        <v/>
      </c>
      <c r="E615" s="10" t="str">
        <f>IF(A615="","",VLOOKUP(A615,'Cadastro Membros'!$A$3:$H$101,4,FALSE))</f>
        <v/>
      </c>
      <c r="F615" s="10" t="str">
        <f>IF(A615="","",VLOOKUP(A615,'Cadastro Membros'!$A$3:$H$101,5,FALSE))</f>
        <v/>
      </c>
      <c r="G615" s="36"/>
      <c r="H615" s="36"/>
      <c r="I615" s="36"/>
      <c r="J615" s="36"/>
    </row>
    <row r="616" spans="1:10" x14ac:dyDescent="0.25">
      <c r="A616" s="37"/>
      <c r="B616" s="81"/>
      <c r="C616" s="9" t="str">
        <f>IF(A616="","",VLOOKUP(A616,'Cadastro Membros'!$A$3:$H$101,2,FALSE))</f>
        <v/>
      </c>
      <c r="D616" s="10" t="str">
        <f>IF(A616="","",VLOOKUP(A616,'Cadastro Membros'!$A$3:$H$101,3,FALSE))</f>
        <v/>
      </c>
      <c r="E616" s="10" t="str">
        <f>IF(A616="","",VLOOKUP(A616,'Cadastro Membros'!$A$3:$H$101,4,FALSE))</f>
        <v/>
      </c>
      <c r="F616" s="10" t="str">
        <f>IF(A616="","",VLOOKUP(A616,'Cadastro Membros'!$A$3:$H$101,5,FALSE))</f>
        <v/>
      </c>
      <c r="G616" s="36"/>
      <c r="H616" s="36"/>
      <c r="I616" s="36"/>
      <c r="J616" s="36"/>
    </row>
    <row r="617" spans="1:10" x14ac:dyDescent="0.25">
      <c r="A617" s="37"/>
      <c r="B617" s="81"/>
      <c r="C617" s="9" t="str">
        <f>IF(A617="","",VLOOKUP(A617,'Cadastro Membros'!$A$3:$H$101,2,FALSE))</f>
        <v/>
      </c>
      <c r="D617" s="10" t="str">
        <f>IF(A617="","",VLOOKUP(A617,'Cadastro Membros'!$A$3:$H$101,3,FALSE))</f>
        <v/>
      </c>
      <c r="E617" s="10" t="str">
        <f>IF(A617="","",VLOOKUP(A617,'Cadastro Membros'!$A$3:$H$101,4,FALSE))</f>
        <v/>
      </c>
      <c r="F617" s="10" t="str">
        <f>IF(A617="","",VLOOKUP(A617,'Cadastro Membros'!$A$3:$H$101,5,FALSE))</f>
        <v/>
      </c>
      <c r="G617" s="36"/>
      <c r="H617" s="36"/>
      <c r="I617" s="36"/>
      <c r="J617" s="36"/>
    </row>
    <row r="618" spans="1:10" x14ac:dyDescent="0.25">
      <c r="A618" s="37"/>
      <c r="B618" s="81"/>
      <c r="C618" s="9" t="str">
        <f>IF(A618="","",VLOOKUP(A618,'Cadastro Membros'!$A$3:$H$101,2,FALSE))</f>
        <v/>
      </c>
      <c r="D618" s="10" t="str">
        <f>IF(A618="","",VLOOKUP(A618,'Cadastro Membros'!$A$3:$H$101,3,FALSE))</f>
        <v/>
      </c>
      <c r="E618" s="10" t="str">
        <f>IF(A618="","",VLOOKUP(A618,'Cadastro Membros'!$A$3:$H$101,4,FALSE))</f>
        <v/>
      </c>
      <c r="F618" s="10" t="str">
        <f>IF(A618="","",VLOOKUP(A618,'Cadastro Membros'!$A$3:$H$101,5,FALSE))</f>
        <v/>
      </c>
      <c r="G618" s="36"/>
      <c r="H618" s="36"/>
      <c r="I618" s="36"/>
      <c r="J618" s="36"/>
    </row>
    <row r="619" spans="1:10" x14ac:dyDescent="0.25">
      <c r="A619" s="37"/>
      <c r="B619" s="81"/>
      <c r="C619" s="9" t="str">
        <f>IF(A619="","",VLOOKUP(A619,'Cadastro Membros'!$A$3:$H$101,2,FALSE))</f>
        <v/>
      </c>
      <c r="D619" s="10" t="str">
        <f>IF(A619="","",VLOOKUP(A619,'Cadastro Membros'!$A$3:$H$101,3,FALSE))</f>
        <v/>
      </c>
      <c r="E619" s="10" t="str">
        <f>IF(A619="","",VLOOKUP(A619,'Cadastro Membros'!$A$3:$H$101,4,FALSE))</f>
        <v/>
      </c>
      <c r="F619" s="10" t="str">
        <f>IF(A619="","",VLOOKUP(A619,'Cadastro Membros'!$A$3:$H$101,5,FALSE))</f>
        <v/>
      </c>
      <c r="G619" s="36"/>
      <c r="H619" s="36"/>
      <c r="I619" s="36"/>
      <c r="J619" s="36"/>
    </row>
    <row r="620" spans="1:10" x14ac:dyDescent="0.25">
      <c r="A620" s="37"/>
      <c r="B620" s="81"/>
      <c r="C620" s="9" t="str">
        <f>IF(A620="","",VLOOKUP(A620,'Cadastro Membros'!$A$3:$H$101,2,FALSE))</f>
        <v/>
      </c>
      <c r="D620" s="10" t="str">
        <f>IF(A620="","",VLOOKUP(A620,'Cadastro Membros'!$A$3:$H$101,3,FALSE))</f>
        <v/>
      </c>
      <c r="E620" s="10" t="str">
        <f>IF(A620="","",VLOOKUP(A620,'Cadastro Membros'!$A$3:$H$101,4,FALSE))</f>
        <v/>
      </c>
      <c r="F620" s="10" t="str">
        <f>IF(A620="","",VLOOKUP(A620,'Cadastro Membros'!$A$3:$H$101,5,FALSE))</f>
        <v/>
      </c>
      <c r="G620" s="36"/>
      <c r="H620" s="36"/>
      <c r="I620" s="36"/>
      <c r="J620" s="36"/>
    </row>
    <row r="621" spans="1:10" x14ac:dyDescent="0.25">
      <c r="A621" s="37"/>
      <c r="B621" s="81"/>
      <c r="C621" s="9" t="str">
        <f>IF(A621="","",VLOOKUP(A621,'Cadastro Membros'!$A$3:$H$101,2,FALSE))</f>
        <v/>
      </c>
      <c r="D621" s="10" t="str">
        <f>IF(A621="","",VLOOKUP(A621,'Cadastro Membros'!$A$3:$H$101,3,FALSE))</f>
        <v/>
      </c>
      <c r="E621" s="10" t="str">
        <f>IF(A621="","",VLOOKUP(A621,'Cadastro Membros'!$A$3:$H$101,4,FALSE))</f>
        <v/>
      </c>
      <c r="F621" s="10" t="str">
        <f>IF(A621="","",VLOOKUP(A621,'Cadastro Membros'!$A$3:$H$101,5,FALSE))</f>
        <v/>
      </c>
      <c r="G621" s="36"/>
      <c r="H621" s="36"/>
      <c r="I621" s="36"/>
      <c r="J621" s="36"/>
    </row>
    <row r="622" spans="1:10" x14ac:dyDescent="0.25">
      <c r="A622" s="37"/>
      <c r="B622" s="81"/>
      <c r="C622" s="9" t="str">
        <f>IF(A622="","",VLOOKUP(A622,'Cadastro Membros'!$A$3:$H$101,2,FALSE))</f>
        <v/>
      </c>
      <c r="D622" s="10" t="str">
        <f>IF(A622="","",VLOOKUP(A622,'Cadastro Membros'!$A$3:$H$101,3,FALSE))</f>
        <v/>
      </c>
      <c r="E622" s="10" t="str">
        <f>IF(A622="","",VLOOKUP(A622,'Cadastro Membros'!$A$3:$H$101,4,FALSE))</f>
        <v/>
      </c>
      <c r="F622" s="10" t="str">
        <f>IF(A622="","",VLOOKUP(A622,'Cadastro Membros'!$A$3:$H$101,5,FALSE))</f>
        <v/>
      </c>
      <c r="G622" s="36"/>
      <c r="H622" s="36"/>
      <c r="I622" s="36"/>
      <c r="J622" s="36"/>
    </row>
    <row r="623" spans="1:10" x14ac:dyDescent="0.25">
      <c r="A623" s="37"/>
      <c r="B623" s="81"/>
      <c r="C623" s="9" t="str">
        <f>IF(A623="","",VLOOKUP(A623,'Cadastro Membros'!$A$3:$H$101,2,FALSE))</f>
        <v/>
      </c>
      <c r="D623" s="10" t="str">
        <f>IF(A623="","",VLOOKUP(A623,'Cadastro Membros'!$A$3:$H$101,3,FALSE))</f>
        <v/>
      </c>
      <c r="E623" s="10" t="str">
        <f>IF(A623="","",VLOOKUP(A623,'Cadastro Membros'!$A$3:$H$101,4,FALSE))</f>
        <v/>
      </c>
      <c r="F623" s="10" t="str">
        <f>IF(A623="","",VLOOKUP(A623,'Cadastro Membros'!$A$3:$H$101,5,FALSE))</f>
        <v/>
      </c>
      <c r="G623" s="36"/>
      <c r="H623" s="36"/>
      <c r="I623" s="36"/>
      <c r="J623" s="36"/>
    </row>
    <row r="624" spans="1:10" x14ac:dyDescent="0.25">
      <c r="A624" s="37"/>
      <c r="B624" s="81"/>
      <c r="C624" s="9" t="str">
        <f>IF(A624="","",VLOOKUP(A624,'Cadastro Membros'!$A$3:$H$101,2,FALSE))</f>
        <v/>
      </c>
      <c r="D624" s="10" t="str">
        <f>IF(A624="","",VLOOKUP(A624,'Cadastro Membros'!$A$3:$H$101,3,FALSE))</f>
        <v/>
      </c>
      <c r="E624" s="10" t="str">
        <f>IF(A624="","",VLOOKUP(A624,'Cadastro Membros'!$A$3:$H$101,4,FALSE))</f>
        <v/>
      </c>
      <c r="F624" s="10" t="str">
        <f>IF(A624="","",VLOOKUP(A624,'Cadastro Membros'!$A$3:$H$101,5,FALSE))</f>
        <v/>
      </c>
      <c r="G624" s="36"/>
      <c r="H624" s="36"/>
      <c r="I624" s="36"/>
      <c r="J624" s="36"/>
    </row>
    <row r="625" spans="1:10" x14ac:dyDescent="0.25">
      <c r="A625" s="37"/>
      <c r="B625" s="81"/>
      <c r="C625" s="9" t="str">
        <f>IF(A625="","",VLOOKUP(A625,'Cadastro Membros'!$A$3:$H$101,2,FALSE))</f>
        <v/>
      </c>
      <c r="D625" s="10" t="str">
        <f>IF(A625="","",VLOOKUP(A625,'Cadastro Membros'!$A$3:$H$101,3,FALSE))</f>
        <v/>
      </c>
      <c r="E625" s="10" t="str">
        <f>IF(A625="","",VLOOKUP(A625,'Cadastro Membros'!$A$3:$H$101,4,FALSE))</f>
        <v/>
      </c>
      <c r="F625" s="10" t="str">
        <f>IF(A625="","",VLOOKUP(A625,'Cadastro Membros'!$A$3:$H$101,5,FALSE))</f>
        <v/>
      </c>
      <c r="G625" s="36"/>
      <c r="H625" s="36"/>
      <c r="I625" s="36"/>
      <c r="J625" s="36"/>
    </row>
    <row r="626" spans="1:10" x14ac:dyDescent="0.25">
      <c r="A626" s="37"/>
      <c r="B626" s="81"/>
      <c r="C626" s="9" t="str">
        <f>IF(A626="","",VLOOKUP(A626,'Cadastro Membros'!$A$3:$H$101,2,FALSE))</f>
        <v/>
      </c>
      <c r="D626" s="10" t="str">
        <f>IF(A626="","",VLOOKUP(A626,'Cadastro Membros'!$A$3:$H$101,3,FALSE))</f>
        <v/>
      </c>
      <c r="E626" s="10" t="str">
        <f>IF(A626="","",VLOOKUP(A626,'Cadastro Membros'!$A$3:$H$101,4,FALSE))</f>
        <v/>
      </c>
      <c r="F626" s="10" t="str">
        <f>IF(A626="","",VLOOKUP(A626,'Cadastro Membros'!$A$3:$H$101,5,FALSE))</f>
        <v/>
      </c>
      <c r="G626" s="36"/>
      <c r="H626" s="36"/>
      <c r="I626" s="36"/>
      <c r="J626" s="36"/>
    </row>
    <row r="627" spans="1:10" x14ac:dyDescent="0.25">
      <c r="A627" s="37"/>
      <c r="B627" s="81"/>
      <c r="C627" s="9" t="str">
        <f>IF(A627="","",VLOOKUP(A627,'Cadastro Membros'!$A$3:$H$101,2,FALSE))</f>
        <v/>
      </c>
      <c r="D627" s="10" t="str">
        <f>IF(A627="","",VLOOKUP(A627,'Cadastro Membros'!$A$3:$H$101,3,FALSE))</f>
        <v/>
      </c>
      <c r="E627" s="10" t="str">
        <f>IF(A627="","",VLOOKUP(A627,'Cadastro Membros'!$A$3:$H$101,4,FALSE))</f>
        <v/>
      </c>
      <c r="F627" s="10" t="str">
        <f>IF(A627="","",VLOOKUP(A627,'Cadastro Membros'!$A$3:$H$101,5,FALSE))</f>
        <v/>
      </c>
      <c r="G627" s="36"/>
      <c r="H627" s="36"/>
      <c r="I627" s="36"/>
      <c r="J627" s="36"/>
    </row>
    <row r="628" spans="1:10" x14ac:dyDescent="0.25">
      <c r="A628" s="37"/>
      <c r="B628" s="81"/>
      <c r="C628" s="9" t="str">
        <f>IF(A628="","",VLOOKUP(A628,'Cadastro Membros'!$A$3:$H$101,2,FALSE))</f>
        <v/>
      </c>
      <c r="D628" s="10" t="str">
        <f>IF(A628="","",VLOOKUP(A628,'Cadastro Membros'!$A$3:$H$101,3,FALSE))</f>
        <v/>
      </c>
      <c r="E628" s="10" t="str">
        <f>IF(A628="","",VLOOKUP(A628,'Cadastro Membros'!$A$3:$H$101,4,FALSE))</f>
        <v/>
      </c>
      <c r="F628" s="10" t="str">
        <f>IF(A628="","",VLOOKUP(A628,'Cadastro Membros'!$A$3:$H$101,5,FALSE))</f>
        <v/>
      </c>
      <c r="G628" s="36"/>
      <c r="H628" s="36"/>
      <c r="I628" s="36"/>
      <c r="J628" s="36"/>
    </row>
    <row r="629" spans="1:10" x14ac:dyDescent="0.25">
      <c r="A629" s="37"/>
      <c r="B629" s="81"/>
      <c r="C629" s="9" t="str">
        <f>IF(A629="","",VLOOKUP(A629,'Cadastro Membros'!$A$3:$H$101,2,FALSE))</f>
        <v/>
      </c>
      <c r="D629" s="10" t="str">
        <f>IF(A629="","",VLOOKUP(A629,'Cadastro Membros'!$A$3:$H$101,3,FALSE))</f>
        <v/>
      </c>
      <c r="E629" s="10" t="str">
        <f>IF(A629="","",VLOOKUP(A629,'Cadastro Membros'!$A$3:$H$101,4,FALSE))</f>
        <v/>
      </c>
      <c r="F629" s="10" t="str">
        <f>IF(A629="","",VLOOKUP(A629,'Cadastro Membros'!$A$3:$H$101,5,FALSE))</f>
        <v/>
      </c>
      <c r="G629" s="36"/>
      <c r="H629" s="36"/>
      <c r="I629" s="36"/>
      <c r="J629" s="36"/>
    </row>
    <row r="630" spans="1:10" x14ac:dyDescent="0.25">
      <c r="A630" s="37"/>
      <c r="B630" s="81"/>
      <c r="C630" s="9" t="str">
        <f>IF(A630="","",VLOOKUP(A630,'Cadastro Membros'!$A$3:$H$101,2,FALSE))</f>
        <v/>
      </c>
      <c r="D630" s="10" t="str">
        <f>IF(A630="","",VLOOKUP(A630,'Cadastro Membros'!$A$3:$H$101,3,FALSE))</f>
        <v/>
      </c>
      <c r="E630" s="10" t="str">
        <f>IF(A630="","",VLOOKUP(A630,'Cadastro Membros'!$A$3:$H$101,4,FALSE))</f>
        <v/>
      </c>
      <c r="F630" s="10" t="str">
        <f>IF(A630="","",VLOOKUP(A630,'Cadastro Membros'!$A$3:$H$101,5,FALSE))</f>
        <v/>
      </c>
      <c r="G630" s="36"/>
      <c r="H630" s="36"/>
      <c r="I630" s="36"/>
      <c r="J630" s="36"/>
    </row>
    <row r="631" spans="1:10" x14ac:dyDescent="0.25">
      <c r="A631" s="37"/>
      <c r="B631" s="81"/>
      <c r="C631" s="9" t="str">
        <f>IF(A631="","",VLOOKUP(A631,'Cadastro Membros'!$A$3:$H$101,2,FALSE))</f>
        <v/>
      </c>
      <c r="D631" s="10" t="str">
        <f>IF(A631="","",VLOOKUP(A631,'Cadastro Membros'!$A$3:$H$101,3,FALSE))</f>
        <v/>
      </c>
      <c r="E631" s="10" t="str">
        <f>IF(A631="","",VLOOKUP(A631,'Cadastro Membros'!$A$3:$H$101,4,FALSE))</f>
        <v/>
      </c>
      <c r="F631" s="10" t="str">
        <f>IF(A631="","",VLOOKUP(A631,'Cadastro Membros'!$A$3:$H$101,5,FALSE))</f>
        <v/>
      </c>
      <c r="G631" s="36"/>
      <c r="H631" s="36"/>
      <c r="I631" s="36"/>
      <c r="J631" s="36"/>
    </row>
    <row r="632" spans="1:10" x14ac:dyDescent="0.25">
      <c r="A632" s="37"/>
      <c r="B632" s="81"/>
      <c r="C632" s="9" t="str">
        <f>IF(A632="","",VLOOKUP(A632,'Cadastro Membros'!$A$3:$H$101,2,FALSE))</f>
        <v/>
      </c>
      <c r="D632" s="10" t="str">
        <f>IF(A632="","",VLOOKUP(A632,'Cadastro Membros'!$A$3:$H$101,3,FALSE))</f>
        <v/>
      </c>
      <c r="E632" s="10" t="str">
        <f>IF(A632="","",VLOOKUP(A632,'Cadastro Membros'!$A$3:$H$101,4,FALSE))</f>
        <v/>
      </c>
      <c r="F632" s="10" t="str">
        <f>IF(A632="","",VLOOKUP(A632,'Cadastro Membros'!$A$3:$H$101,5,FALSE))</f>
        <v/>
      </c>
      <c r="G632" s="36"/>
      <c r="H632" s="36"/>
      <c r="I632" s="36"/>
      <c r="J632" s="36"/>
    </row>
    <row r="633" spans="1:10" x14ac:dyDescent="0.25">
      <c r="A633" s="37"/>
      <c r="B633" s="81"/>
      <c r="C633" s="9" t="str">
        <f>IF(A633="","",VLOOKUP(A633,'Cadastro Membros'!$A$3:$H$101,2,FALSE))</f>
        <v/>
      </c>
      <c r="D633" s="10" t="str">
        <f>IF(A633="","",VLOOKUP(A633,'Cadastro Membros'!$A$3:$H$101,3,FALSE))</f>
        <v/>
      </c>
      <c r="E633" s="10" t="str">
        <f>IF(A633="","",VLOOKUP(A633,'Cadastro Membros'!$A$3:$H$101,4,FALSE))</f>
        <v/>
      </c>
      <c r="F633" s="10" t="str">
        <f>IF(A633="","",VLOOKUP(A633,'Cadastro Membros'!$A$3:$H$101,5,FALSE))</f>
        <v/>
      </c>
      <c r="G633" s="36"/>
      <c r="H633" s="36"/>
      <c r="I633" s="36"/>
      <c r="J633" s="36"/>
    </row>
    <row r="634" spans="1:10" x14ac:dyDescent="0.25">
      <c r="A634" s="37"/>
      <c r="B634" s="81"/>
      <c r="C634" s="9" t="str">
        <f>IF(A634="","",VLOOKUP(A634,'Cadastro Membros'!$A$3:$H$101,2,FALSE))</f>
        <v/>
      </c>
      <c r="D634" s="10" t="str">
        <f>IF(A634="","",VLOOKUP(A634,'Cadastro Membros'!$A$3:$H$101,3,FALSE))</f>
        <v/>
      </c>
      <c r="E634" s="10" t="str">
        <f>IF(A634="","",VLOOKUP(A634,'Cadastro Membros'!$A$3:$H$101,4,FALSE))</f>
        <v/>
      </c>
      <c r="F634" s="10" t="str">
        <f>IF(A634="","",VLOOKUP(A634,'Cadastro Membros'!$A$3:$H$101,5,FALSE))</f>
        <v/>
      </c>
      <c r="G634" s="36"/>
      <c r="H634" s="36"/>
      <c r="I634" s="36"/>
      <c r="J634" s="36"/>
    </row>
    <row r="635" spans="1:10" x14ac:dyDescent="0.25">
      <c r="A635" s="37"/>
      <c r="B635" s="81"/>
      <c r="C635" s="9" t="str">
        <f>IF(A635="","",VLOOKUP(A635,'Cadastro Membros'!$A$3:$H$101,2,FALSE))</f>
        <v/>
      </c>
      <c r="D635" s="10" t="str">
        <f>IF(A635="","",VLOOKUP(A635,'Cadastro Membros'!$A$3:$H$101,3,FALSE))</f>
        <v/>
      </c>
      <c r="E635" s="10" t="str">
        <f>IF(A635="","",VLOOKUP(A635,'Cadastro Membros'!$A$3:$H$101,4,FALSE))</f>
        <v/>
      </c>
      <c r="F635" s="10" t="str">
        <f>IF(A635="","",VLOOKUP(A635,'Cadastro Membros'!$A$3:$H$101,5,FALSE))</f>
        <v/>
      </c>
      <c r="G635" s="36"/>
      <c r="H635" s="36"/>
      <c r="I635" s="36"/>
      <c r="J635" s="36"/>
    </row>
    <row r="636" spans="1:10" x14ac:dyDescent="0.25">
      <c r="A636" s="37"/>
      <c r="B636" s="81"/>
      <c r="C636" s="9" t="str">
        <f>IF(A636="","",VLOOKUP(A636,'Cadastro Membros'!$A$3:$H$101,2,FALSE))</f>
        <v/>
      </c>
      <c r="D636" s="10" t="str">
        <f>IF(A636="","",VLOOKUP(A636,'Cadastro Membros'!$A$3:$H$101,3,FALSE))</f>
        <v/>
      </c>
      <c r="E636" s="10" t="str">
        <f>IF(A636="","",VLOOKUP(A636,'Cadastro Membros'!$A$3:$H$101,4,FALSE))</f>
        <v/>
      </c>
      <c r="F636" s="10" t="str">
        <f>IF(A636="","",VLOOKUP(A636,'Cadastro Membros'!$A$3:$H$101,5,FALSE))</f>
        <v/>
      </c>
      <c r="G636" s="36"/>
      <c r="H636" s="36"/>
      <c r="I636" s="36"/>
      <c r="J636" s="36"/>
    </row>
    <row r="637" spans="1:10" x14ac:dyDescent="0.25">
      <c r="A637" s="37"/>
      <c r="B637" s="81"/>
      <c r="C637" s="9" t="str">
        <f>IF(A637="","",VLOOKUP(A637,'Cadastro Membros'!$A$3:$H$101,2,FALSE))</f>
        <v/>
      </c>
      <c r="D637" s="10" t="str">
        <f>IF(A637="","",VLOOKUP(A637,'Cadastro Membros'!$A$3:$H$101,3,FALSE))</f>
        <v/>
      </c>
      <c r="E637" s="10" t="str">
        <f>IF(A637="","",VLOOKUP(A637,'Cadastro Membros'!$A$3:$H$101,4,FALSE))</f>
        <v/>
      </c>
      <c r="F637" s="10" t="str">
        <f>IF(A637="","",VLOOKUP(A637,'Cadastro Membros'!$A$3:$H$101,5,FALSE))</f>
        <v/>
      </c>
      <c r="G637" s="36"/>
      <c r="H637" s="36"/>
      <c r="I637" s="36"/>
      <c r="J637" s="36"/>
    </row>
    <row r="638" spans="1:10" x14ac:dyDescent="0.25">
      <c r="A638" s="37"/>
      <c r="B638" s="81"/>
      <c r="C638" s="9" t="str">
        <f>IF(A638="","",VLOOKUP(A638,'Cadastro Membros'!$A$3:$H$101,2,FALSE))</f>
        <v/>
      </c>
      <c r="D638" s="10" t="str">
        <f>IF(A638="","",VLOOKUP(A638,'Cadastro Membros'!$A$3:$H$101,3,FALSE))</f>
        <v/>
      </c>
      <c r="E638" s="10" t="str">
        <f>IF(A638="","",VLOOKUP(A638,'Cadastro Membros'!$A$3:$H$101,4,FALSE))</f>
        <v/>
      </c>
      <c r="F638" s="10" t="str">
        <f>IF(A638="","",VLOOKUP(A638,'Cadastro Membros'!$A$3:$H$101,5,FALSE))</f>
        <v/>
      </c>
      <c r="G638" s="36"/>
      <c r="H638" s="36"/>
      <c r="I638" s="36"/>
      <c r="J638" s="36"/>
    </row>
    <row r="639" spans="1:10" x14ac:dyDescent="0.25">
      <c r="A639" s="37"/>
      <c r="B639" s="81"/>
      <c r="C639" s="9" t="str">
        <f>IF(A639="","",VLOOKUP(A639,'Cadastro Membros'!$A$3:$H$101,2,FALSE))</f>
        <v/>
      </c>
      <c r="D639" s="10" t="str">
        <f>IF(A639="","",VLOOKUP(A639,'Cadastro Membros'!$A$3:$H$101,3,FALSE))</f>
        <v/>
      </c>
      <c r="E639" s="10" t="str">
        <f>IF(A639="","",VLOOKUP(A639,'Cadastro Membros'!$A$3:$H$101,4,FALSE))</f>
        <v/>
      </c>
      <c r="F639" s="10" t="str">
        <f>IF(A639="","",VLOOKUP(A639,'Cadastro Membros'!$A$3:$H$101,5,FALSE))</f>
        <v/>
      </c>
      <c r="G639" s="36"/>
      <c r="H639" s="36"/>
      <c r="I639" s="36"/>
      <c r="J639" s="36"/>
    </row>
    <row r="640" spans="1:10" x14ac:dyDescent="0.25">
      <c r="A640" s="37"/>
      <c r="B640" s="81"/>
      <c r="C640" s="9" t="str">
        <f>IF(A640="","",VLOOKUP(A640,'Cadastro Membros'!$A$3:$H$101,2,FALSE))</f>
        <v/>
      </c>
      <c r="D640" s="10" t="str">
        <f>IF(A640="","",VLOOKUP(A640,'Cadastro Membros'!$A$3:$H$101,3,FALSE))</f>
        <v/>
      </c>
      <c r="E640" s="10" t="str">
        <f>IF(A640="","",VLOOKUP(A640,'Cadastro Membros'!$A$3:$H$101,4,FALSE))</f>
        <v/>
      </c>
      <c r="F640" s="10" t="str">
        <f>IF(A640="","",VLOOKUP(A640,'Cadastro Membros'!$A$3:$H$101,5,FALSE))</f>
        <v/>
      </c>
      <c r="G640" s="36"/>
      <c r="H640" s="36"/>
      <c r="I640" s="36"/>
      <c r="J640" s="36"/>
    </row>
    <row r="641" spans="1:10" x14ac:dyDescent="0.25">
      <c r="A641" s="37"/>
      <c r="B641" s="81"/>
      <c r="C641" s="9" t="str">
        <f>IF(A641="","",VLOOKUP(A641,'Cadastro Membros'!$A$3:$H$101,2,FALSE))</f>
        <v/>
      </c>
      <c r="D641" s="10" t="str">
        <f>IF(A641="","",VLOOKUP(A641,'Cadastro Membros'!$A$3:$H$101,3,FALSE))</f>
        <v/>
      </c>
      <c r="E641" s="10" t="str">
        <f>IF(A641="","",VLOOKUP(A641,'Cadastro Membros'!$A$3:$H$101,4,FALSE))</f>
        <v/>
      </c>
      <c r="F641" s="10" t="str">
        <f>IF(A641="","",VLOOKUP(A641,'Cadastro Membros'!$A$3:$H$101,5,FALSE))</f>
        <v/>
      </c>
      <c r="G641" s="36"/>
      <c r="H641" s="36"/>
      <c r="I641" s="36"/>
      <c r="J641" s="36"/>
    </row>
    <row r="642" spans="1:10" x14ac:dyDescent="0.25">
      <c r="A642" s="37"/>
      <c r="B642" s="81"/>
      <c r="C642" s="9" t="str">
        <f>IF(A642="","",VLOOKUP(A642,'Cadastro Membros'!$A$3:$H$101,2,FALSE))</f>
        <v/>
      </c>
      <c r="D642" s="10" t="str">
        <f>IF(A642="","",VLOOKUP(A642,'Cadastro Membros'!$A$3:$H$101,3,FALSE))</f>
        <v/>
      </c>
      <c r="E642" s="10" t="str">
        <f>IF(A642="","",VLOOKUP(A642,'Cadastro Membros'!$A$3:$H$101,4,FALSE))</f>
        <v/>
      </c>
      <c r="F642" s="10" t="str">
        <f>IF(A642="","",VLOOKUP(A642,'Cadastro Membros'!$A$3:$H$101,5,FALSE))</f>
        <v/>
      </c>
      <c r="G642" s="36"/>
      <c r="H642" s="36"/>
      <c r="I642" s="36"/>
      <c r="J642" s="36"/>
    </row>
    <row r="643" spans="1:10" x14ac:dyDescent="0.25">
      <c r="A643" s="37"/>
      <c r="B643" s="81"/>
      <c r="C643" s="9" t="str">
        <f>IF(A643="","",VLOOKUP(A643,'Cadastro Membros'!$A$3:$H$101,2,FALSE))</f>
        <v/>
      </c>
      <c r="D643" s="10" t="str">
        <f>IF(A643="","",VLOOKUP(A643,'Cadastro Membros'!$A$3:$H$101,3,FALSE))</f>
        <v/>
      </c>
      <c r="E643" s="10" t="str">
        <f>IF(A643="","",VLOOKUP(A643,'Cadastro Membros'!$A$3:$H$101,4,FALSE))</f>
        <v/>
      </c>
      <c r="F643" s="10" t="str">
        <f>IF(A643="","",VLOOKUP(A643,'Cadastro Membros'!$A$3:$H$101,5,FALSE))</f>
        <v/>
      </c>
      <c r="G643" s="36"/>
      <c r="H643" s="36"/>
      <c r="I643" s="36"/>
      <c r="J643" s="36"/>
    </row>
    <row r="644" spans="1:10" x14ac:dyDescent="0.25">
      <c r="A644" s="37"/>
      <c r="B644" s="81"/>
      <c r="C644" s="9" t="str">
        <f>IF(A644="","",VLOOKUP(A644,'Cadastro Membros'!$A$3:$H$101,2,FALSE))</f>
        <v/>
      </c>
      <c r="D644" s="10" t="str">
        <f>IF(A644="","",VLOOKUP(A644,'Cadastro Membros'!$A$3:$H$101,3,FALSE))</f>
        <v/>
      </c>
      <c r="E644" s="10" t="str">
        <f>IF(A644="","",VLOOKUP(A644,'Cadastro Membros'!$A$3:$H$101,4,FALSE))</f>
        <v/>
      </c>
      <c r="F644" s="10" t="str">
        <f>IF(A644="","",VLOOKUP(A644,'Cadastro Membros'!$A$3:$H$101,5,FALSE))</f>
        <v/>
      </c>
      <c r="G644" s="36"/>
      <c r="H644" s="36"/>
      <c r="I644" s="36"/>
      <c r="J644" s="36"/>
    </row>
    <row r="645" spans="1:10" x14ac:dyDescent="0.25">
      <c r="A645" s="37"/>
      <c r="B645" s="81"/>
      <c r="C645" s="9" t="str">
        <f>IF(A645="","",VLOOKUP(A645,'Cadastro Membros'!$A$3:$H$101,2,FALSE))</f>
        <v/>
      </c>
      <c r="D645" s="10" t="str">
        <f>IF(A645="","",VLOOKUP(A645,'Cadastro Membros'!$A$3:$H$101,3,FALSE))</f>
        <v/>
      </c>
      <c r="E645" s="10" t="str">
        <f>IF(A645="","",VLOOKUP(A645,'Cadastro Membros'!$A$3:$H$101,4,FALSE))</f>
        <v/>
      </c>
      <c r="F645" s="10" t="str">
        <f>IF(A645="","",VLOOKUP(A645,'Cadastro Membros'!$A$3:$H$101,5,FALSE))</f>
        <v/>
      </c>
      <c r="G645" s="36"/>
      <c r="H645" s="36"/>
      <c r="I645" s="36"/>
      <c r="J645" s="36"/>
    </row>
    <row r="646" spans="1:10" x14ac:dyDescent="0.25">
      <c r="A646" s="37"/>
      <c r="B646" s="81"/>
      <c r="C646" s="9" t="str">
        <f>IF(A646="","",VLOOKUP(A646,'Cadastro Membros'!$A$3:$H$101,2,FALSE))</f>
        <v/>
      </c>
      <c r="D646" s="10" t="str">
        <f>IF(A646="","",VLOOKUP(A646,'Cadastro Membros'!$A$3:$H$101,3,FALSE))</f>
        <v/>
      </c>
      <c r="E646" s="10" t="str">
        <f>IF(A646="","",VLOOKUP(A646,'Cadastro Membros'!$A$3:$H$101,4,FALSE))</f>
        <v/>
      </c>
      <c r="F646" s="10" t="str">
        <f>IF(A646="","",VLOOKUP(A646,'Cadastro Membros'!$A$3:$H$101,5,FALSE))</f>
        <v/>
      </c>
      <c r="G646" s="36"/>
      <c r="H646" s="36"/>
      <c r="I646" s="36"/>
      <c r="J646" s="36"/>
    </row>
    <row r="647" spans="1:10" x14ac:dyDescent="0.25">
      <c r="A647" s="37"/>
      <c r="B647" s="81"/>
      <c r="C647" s="9" t="str">
        <f>IF(A647="","",VLOOKUP(A647,'Cadastro Membros'!$A$3:$H$101,2,FALSE))</f>
        <v/>
      </c>
      <c r="D647" s="10" t="str">
        <f>IF(A647="","",VLOOKUP(A647,'Cadastro Membros'!$A$3:$H$101,3,FALSE))</f>
        <v/>
      </c>
      <c r="E647" s="10" t="str">
        <f>IF(A647="","",VLOOKUP(A647,'Cadastro Membros'!$A$3:$H$101,4,FALSE))</f>
        <v/>
      </c>
      <c r="F647" s="10" t="str">
        <f>IF(A647="","",VLOOKUP(A647,'Cadastro Membros'!$A$3:$H$101,5,FALSE))</f>
        <v/>
      </c>
      <c r="G647" s="36"/>
      <c r="H647" s="36"/>
      <c r="I647" s="36"/>
      <c r="J647" s="36"/>
    </row>
    <row r="648" spans="1:10" x14ac:dyDescent="0.25">
      <c r="A648" s="37"/>
      <c r="B648" s="81"/>
      <c r="C648" s="9" t="str">
        <f>IF(A648="","",VLOOKUP(A648,'Cadastro Membros'!$A$3:$H$101,2,FALSE))</f>
        <v/>
      </c>
      <c r="D648" s="10" t="str">
        <f>IF(A648="","",VLOOKUP(A648,'Cadastro Membros'!$A$3:$H$101,3,FALSE))</f>
        <v/>
      </c>
      <c r="E648" s="10" t="str">
        <f>IF(A648="","",VLOOKUP(A648,'Cadastro Membros'!$A$3:$H$101,4,FALSE))</f>
        <v/>
      </c>
      <c r="F648" s="10" t="str">
        <f>IF(A648="","",VLOOKUP(A648,'Cadastro Membros'!$A$3:$H$101,5,FALSE))</f>
        <v/>
      </c>
      <c r="G648" s="36"/>
      <c r="H648" s="36"/>
      <c r="I648" s="36"/>
      <c r="J648" s="36"/>
    </row>
    <row r="649" spans="1:10" x14ac:dyDescent="0.25">
      <c r="A649" s="37"/>
      <c r="B649" s="81"/>
      <c r="C649" s="9" t="str">
        <f>IF(A649="","",VLOOKUP(A649,'Cadastro Membros'!$A$3:$H$101,2,FALSE))</f>
        <v/>
      </c>
      <c r="D649" s="10" t="str">
        <f>IF(A649="","",VLOOKUP(A649,'Cadastro Membros'!$A$3:$H$101,3,FALSE))</f>
        <v/>
      </c>
      <c r="E649" s="10" t="str">
        <f>IF(A649="","",VLOOKUP(A649,'Cadastro Membros'!$A$3:$H$101,4,FALSE))</f>
        <v/>
      </c>
      <c r="F649" s="10" t="str">
        <f>IF(A649="","",VLOOKUP(A649,'Cadastro Membros'!$A$3:$H$101,5,FALSE))</f>
        <v/>
      </c>
      <c r="G649" s="36"/>
      <c r="H649" s="36"/>
      <c r="I649" s="36"/>
      <c r="J649" s="36"/>
    </row>
    <row r="650" spans="1:10" x14ac:dyDescent="0.25">
      <c r="A650" s="37"/>
      <c r="B650" s="81"/>
      <c r="C650" s="9" t="str">
        <f>IF(A650="","",VLOOKUP(A650,'Cadastro Membros'!$A$3:$H$101,2,FALSE))</f>
        <v/>
      </c>
      <c r="D650" s="10" t="str">
        <f>IF(A650="","",VLOOKUP(A650,'Cadastro Membros'!$A$3:$H$101,3,FALSE))</f>
        <v/>
      </c>
      <c r="E650" s="10" t="str">
        <f>IF(A650="","",VLOOKUP(A650,'Cadastro Membros'!$A$3:$H$101,4,FALSE))</f>
        <v/>
      </c>
      <c r="F650" s="10" t="str">
        <f>IF(A650="","",VLOOKUP(A650,'Cadastro Membros'!$A$3:$H$101,5,FALSE))</f>
        <v/>
      </c>
      <c r="G650" s="36"/>
      <c r="H650" s="36"/>
      <c r="I650" s="36"/>
      <c r="J650" s="36"/>
    </row>
    <row r="651" spans="1:10" x14ac:dyDescent="0.25">
      <c r="A651" s="37"/>
      <c r="B651" s="81"/>
      <c r="C651" s="9" t="str">
        <f>IF(A651="","",VLOOKUP(A651,'Cadastro Membros'!$A$3:$H$101,2,FALSE))</f>
        <v/>
      </c>
      <c r="D651" s="10" t="str">
        <f>IF(A651="","",VLOOKUP(A651,'Cadastro Membros'!$A$3:$H$101,3,FALSE))</f>
        <v/>
      </c>
      <c r="E651" s="10" t="str">
        <f>IF(A651="","",VLOOKUP(A651,'Cadastro Membros'!$A$3:$H$101,4,FALSE))</f>
        <v/>
      </c>
      <c r="F651" s="10" t="str">
        <f>IF(A651="","",VLOOKUP(A651,'Cadastro Membros'!$A$3:$H$101,5,FALSE))</f>
        <v/>
      </c>
      <c r="G651" s="36"/>
      <c r="H651" s="36"/>
      <c r="I651" s="36"/>
      <c r="J651" s="36"/>
    </row>
    <row r="652" spans="1:10" x14ac:dyDescent="0.25">
      <c r="A652" s="37"/>
      <c r="B652" s="81"/>
      <c r="C652" s="9" t="str">
        <f>IF(A652="","",VLOOKUP(A652,'Cadastro Membros'!$A$3:$H$101,2,FALSE))</f>
        <v/>
      </c>
      <c r="D652" s="10" t="str">
        <f>IF(A652="","",VLOOKUP(A652,'Cadastro Membros'!$A$3:$H$101,3,FALSE))</f>
        <v/>
      </c>
      <c r="E652" s="10" t="str">
        <f>IF(A652="","",VLOOKUP(A652,'Cadastro Membros'!$A$3:$H$101,4,FALSE))</f>
        <v/>
      </c>
      <c r="F652" s="10" t="str">
        <f>IF(A652="","",VLOOKUP(A652,'Cadastro Membros'!$A$3:$H$101,5,FALSE))</f>
        <v/>
      </c>
      <c r="G652" s="36"/>
      <c r="H652" s="36"/>
      <c r="I652" s="36"/>
      <c r="J652" s="36"/>
    </row>
    <row r="653" spans="1:10" x14ac:dyDescent="0.25">
      <c r="A653" s="37"/>
      <c r="B653" s="81"/>
      <c r="C653" s="9" t="str">
        <f>IF(A653="","",VLOOKUP(A653,'Cadastro Membros'!$A$3:$H$101,2,FALSE))</f>
        <v/>
      </c>
      <c r="D653" s="10" t="str">
        <f>IF(A653="","",VLOOKUP(A653,'Cadastro Membros'!$A$3:$H$101,3,FALSE))</f>
        <v/>
      </c>
      <c r="E653" s="10" t="str">
        <f>IF(A653="","",VLOOKUP(A653,'Cadastro Membros'!$A$3:$H$101,4,FALSE))</f>
        <v/>
      </c>
      <c r="F653" s="10" t="str">
        <f>IF(A653="","",VLOOKUP(A653,'Cadastro Membros'!$A$3:$H$101,5,FALSE))</f>
        <v/>
      </c>
      <c r="G653" s="36"/>
      <c r="H653" s="36"/>
      <c r="I653" s="36"/>
      <c r="J653" s="36"/>
    </row>
    <row r="654" spans="1:10" x14ac:dyDescent="0.25">
      <c r="A654" s="37"/>
      <c r="B654" s="81"/>
      <c r="C654" s="9" t="str">
        <f>IF(A654="","",VLOOKUP(A654,'Cadastro Membros'!$A$3:$H$101,2,FALSE))</f>
        <v/>
      </c>
      <c r="D654" s="10" t="str">
        <f>IF(A654="","",VLOOKUP(A654,'Cadastro Membros'!$A$3:$H$101,3,FALSE))</f>
        <v/>
      </c>
      <c r="E654" s="10" t="str">
        <f>IF(A654="","",VLOOKUP(A654,'Cadastro Membros'!$A$3:$H$101,4,FALSE))</f>
        <v/>
      </c>
      <c r="F654" s="10" t="str">
        <f>IF(A654="","",VLOOKUP(A654,'Cadastro Membros'!$A$3:$H$101,5,FALSE))</f>
        <v/>
      </c>
      <c r="G654" s="36"/>
      <c r="H654" s="36"/>
      <c r="I654" s="36"/>
      <c r="J654" s="36"/>
    </row>
    <row r="655" spans="1:10" x14ac:dyDescent="0.25">
      <c r="A655" s="37"/>
      <c r="B655" s="81"/>
      <c r="C655" s="9" t="str">
        <f>IF(A655="","",VLOOKUP(A655,'Cadastro Membros'!$A$3:$H$101,2,FALSE))</f>
        <v/>
      </c>
      <c r="D655" s="10" t="str">
        <f>IF(A655="","",VLOOKUP(A655,'Cadastro Membros'!$A$3:$H$101,3,FALSE))</f>
        <v/>
      </c>
      <c r="E655" s="10" t="str">
        <f>IF(A655="","",VLOOKUP(A655,'Cadastro Membros'!$A$3:$H$101,4,FALSE))</f>
        <v/>
      </c>
      <c r="F655" s="10" t="str">
        <f>IF(A655="","",VLOOKUP(A655,'Cadastro Membros'!$A$3:$H$101,5,FALSE))</f>
        <v/>
      </c>
      <c r="G655" s="36"/>
      <c r="H655" s="36"/>
      <c r="I655" s="36"/>
      <c r="J655" s="36"/>
    </row>
    <row r="656" spans="1:10" x14ac:dyDescent="0.25">
      <c r="A656" s="37"/>
      <c r="B656" s="81"/>
      <c r="C656" s="9" t="str">
        <f>IF(A656="","",VLOOKUP(A656,'Cadastro Membros'!$A$3:$H$101,2,FALSE))</f>
        <v/>
      </c>
      <c r="D656" s="10" t="str">
        <f>IF(A656="","",VLOOKUP(A656,'Cadastro Membros'!$A$3:$H$101,3,FALSE))</f>
        <v/>
      </c>
      <c r="E656" s="10" t="str">
        <f>IF(A656="","",VLOOKUP(A656,'Cadastro Membros'!$A$3:$H$101,4,FALSE))</f>
        <v/>
      </c>
      <c r="F656" s="10" t="str">
        <f>IF(A656="","",VLOOKUP(A656,'Cadastro Membros'!$A$3:$H$101,5,FALSE))</f>
        <v/>
      </c>
      <c r="G656" s="36"/>
      <c r="H656" s="36"/>
      <c r="I656" s="36"/>
      <c r="J656" s="36"/>
    </row>
    <row r="657" spans="1:10" x14ac:dyDescent="0.25">
      <c r="A657" s="37"/>
      <c r="B657" s="81"/>
      <c r="C657" s="9" t="str">
        <f>IF(A657="","",VLOOKUP(A657,'Cadastro Membros'!$A$3:$H$101,2,FALSE))</f>
        <v/>
      </c>
      <c r="D657" s="10" t="str">
        <f>IF(A657="","",VLOOKUP(A657,'Cadastro Membros'!$A$3:$H$101,3,FALSE))</f>
        <v/>
      </c>
      <c r="E657" s="10" t="str">
        <f>IF(A657="","",VLOOKUP(A657,'Cadastro Membros'!$A$3:$H$101,4,FALSE))</f>
        <v/>
      </c>
      <c r="F657" s="10" t="str">
        <f>IF(A657="","",VLOOKUP(A657,'Cadastro Membros'!$A$3:$H$101,5,FALSE))</f>
        <v/>
      </c>
      <c r="G657" s="36"/>
      <c r="H657" s="36"/>
      <c r="I657" s="36"/>
      <c r="J657" s="36"/>
    </row>
    <row r="658" spans="1:10" x14ac:dyDescent="0.25">
      <c r="A658" s="37"/>
      <c r="B658" s="81"/>
      <c r="C658" s="9" t="str">
        <f>IF(A658="","",VLOOKUP(A658,'Cadastro Membros'!$A$3:$H$101,2,FALSE))</f>
        <v/>
      </c>
      <c r="D658" s="10" t="str">
        <f>IF(A658="","",VLOOKUP(A658,'Cadastro Membros'!$A$3:$H$101,3,FALSE))</f>
        <v/>
      </c>
      <c r="E658" s="10" t="str">
        <f>IF(A658="","",VLOOKUP(A658,'Cadastro Membros'!$A$3:$H$101,4,FALSE))</f>
        <v/>
      </c>
      <c r="F658" s="10" t="str">
        <f>IF(A658="","",VLOOKUP(A658,'Cadastro Membros'!$A$3:$H$101,5,FALSE))</f>
        <v/>
      </c>
      <c r="G658" s="36"/>
      <c r="H658" s="36"/>
      <c r="I658" s="36"/>
      <c r="J658" s="36"/>
    </row>
    <row r="659" spans="1:10" x14ac:dyDescent="0.25">
      <c r="A659" s="37"/>
      <c r="B659" s="81"/>
      <c r="C659" s="9" t="str">
        <f>IF(A659="","",VLOOKUP(A659,'Cadastro Membros'!$A$3:$H$101,2,FALSE))</f>
        <v/>
      </c>
      <c r="D659" s="10" t="str">
        <f>IF(A659="","",VLOOKUP(A659,'Cadastro Membros'!$A$3:$H$101,3,FALSE))</f>
        <v/>
      </c>
      <c r="E659" s="10" t="str">
        <f>IF(A659="","",VLOOKUP(A659,'Cadastro Membros'!$A$3:$H$101,4,FALSE))</f>
        <v/>
      </c>
      <c r="F659" s="10" t="str">
        <f>IF(A659="","",VLOOKUP(A659,'Cadastro Membros'!$A$3:$H$101,5,FALSE))</f>
        <v/>
      </c>
      <c r="G659" s="36"/>
      <c r="H659" s="36"/>
      <c r="I659" s="36"/>
      <c r="J659" s="36"/>
    </row>
    <row r="660" spans="1:10" x14ac:dyDescent="0.25">
      <c r="A660" s="37"/>
      <c r="B660" s="81"/>
      <c r="C660" s="9" t="str">
        <f>IF(A660="","",VLOOKUP(A660,'Cadastro Membros'!$A$3:$H$101,2,FALSE))</f>
        <v/>
      </c>
      <c r="D660" s="10" t="str">
        <f>IF(A660="","",VLOOKUP(A660,'Cadastro Membros'!$A$3:$H$101,3,FALSE))</f>
        <v/>
      </c>
      <c r="E660" s="10" t="str">
        <f>IF(A660="","",VLOOKUP(A660,'Cadastro Membros'!$A$3:$H$101,4,FALSE))</f>
        <v/>
      </c>
      <c r="F660" s="10" t="str">
        <f>IF(A660="","",VLOOKUP(A660,'Cadastro Membros'!$A$3:$H$101,5,FALSE))</f>
        <v/>
      </c>
      <c r="G660" s="36"/>
      <c r="H660" s="36"/>
      <c r="I660" s="36"/>
      <c r="J660" s="36"/>
    </row>
    <row r="661" spans="1:10" x14ac:dyDescent="0.25">
      <c r="A661" s="37"/>
      <c r="B661" s="81"/>
      <c r="C661" s="9" t="str">
        <f>IF(A661="","",VLOOKUP(A661,'Cadastro Membros'!$A$3:$H$101,2,FALSE))</f>
        <v/>
      </c>
      <c r="D661" s="10" t="str">
        <f>IF(A661="","",VLOOKUP(A661,'Cadastro Membros'!$A$3:$H$101,3,FALSE))</f>
        <v/>
      </c>
      <c r="E661" s="10" t="str">
        <f>IF(A661="","",VLOOKUP(A661,'Cadastro Membros'!$A$3:$H$101,4,FALSE))</f>
        <v/>
      </c>
      <c r="F661" s="10" t="str">
        <f>IF(A661="","",VLOOKUP(A661,'Cadastro Membros'!$A$3:$H$101,5,FALSE))</f>
        <v/>
      </c>
      <c r="G661" s="36"/>
      <c r="H661" s="36"/>
      <c r="I661" s="36"/>
      <c r="J661" s="36"/>
    </row>
    <row r="662" spans="1:10" x14ac:dyDescent="0.25">
      <c r="A662" s="37"/>
      <c r="B662" s="81"/>
      <c r="C662" s="9" t="str">
        <f>IF(A662="","",VLOOKUP(A662,'Cadastro Membros'!$A$3:$H$101,2,FALSE))</f>
        <v/>
      </c>
      <c r="D662" s="10" t="str">
        <f>IF(A662="","",VLOOKUP(A662,'Cadastro Membros'!$A$3:$H$101,3,FALSE))</f>
        <v/>
      </c>
      <c r="E662" s="10" t="str">
        <f>IF(A662="","",VLOOKUP(A662,'Cadastro Membros'!$A$3:$H$101,4,FALSE))</f>
        <v/>
      </c>
      <c r="F662" s="10" t="str">
        <f>IF(A662="","",VLOOKUP(A662,'Cadastro Membros'!$A$3:$H$101,5,FALSE))</f>
        <v/>
      </c>
      <c r="G662" s="36"/>
      <c r="H662" s="36"/>
      <c r="I662" s="36"/>
      <c r="J662" s="36"/>
    </row>
    <row r="663" spans="1:10" x14ac:dyDescent="0.25">
      <c r="A663" s="37"/>
      <c r="B663" s="81"/>
      <c r="C663" s="9" t="str">
        <f>IF(A663="","",VLOOKUP(A663,'Cadastro Membros'!$A$3:$H$101,2,FALSE))</f>
        <v/>
      </c>
      <c r="D663" s="10" t="str">
        <f>IF(A663="","",VLOOKUP(A663,'Cadastro Membros'!$A$3:$H$101,3,FALSE))</f>
        <v/>
      </c>
      <c r="E663" s="10" t="str">
        <f>IF(A663="","",VLOOKUP(A663,'Cadastro Membros'!$A$3:$H$101,4,FALSE))</f>
        <v/>
      </c>
      <c r="F663" s="10" t="str">
        <f>IF(A663="","",VLOOKUP(A663,'Cadastro Membros'!$A$3:$H$101,5,FALSE))</f>
        <v/>
      </c>
      <c r="G663" s="36"/>
      <c r="H663" s="36"/>
      <c r="I663" s="36"/>
      <c r="J663" s="36"/>
    </row>
    <row r="664" spans="1:10" x14ac:dyDescent="0.25">
      <c r="A664" s="37"/>
      <c r="B664" s="81"/>
      <c r="C664" s="9" t="str">
        <f>IF(A664="","",VLOOKUP(A664,'Cadastro Membros'!$A$3:$H$101,2,FALSE))</f>
        <v/>
      </c>
      <c r="D664" s="10" t="str">
        <f>IF(A664="","",VLOOKUP(A664,'Cadastro Membros'!$A$3:$H$101,3,FALSE))</f>
        <v/>
      </c>
      <c r="E664" s="10" t="str">
        <f>IF(A664="","",VLOOKUP(A664,'Cadastro Membros'!$A$3:$H$101,4,FALSE))</f>
        <v/>
      </c>
      <c r="F664" s="10" t="str">
        <f>IF(A664="","",VLOOKUP(A664,'Cadastro Membros'!$A$3:$H$101,5,FALSE))</f>
        <v/>
      </c>
      <c r="G664" s="36"/>
      <c r="H664" s="36"/>
      <c r="I664" s="36"/>
      <c r="J664" s="36"/>
    </row>
    <row r="665" spans="1:10" x14ac:dyDescent="0.25">
      <c r="A665" s="37"/>
      <c r="B665" s="81"/>
      <c r="C665" s="9" t="str">
        <f>IF(A665="","",VLOOKUP(A665,'Cadastro Membros'!$A$3:$H$101,2,FALSE))</f>
        <v/>
      </c>
      <c r="D665" s="10" t="str">
        <f>IF(A665="","",VLOOKUP(A665,'Cadastro Membros'!$A$3:$H$101,3,FALSE))</f>
        <v/>
      </c>
      <c r="E665" s="10" t="str">
        <f>IF(A665="","",VLOOKUP(A665,'Cadastro Membros'!$A$3:$H$101,4,FALSE))</f>
        <v/>
      </c>
      <c r="F665" s="10" t="str">
        <f>IF(A665="","",VLOOKUP(A665,'Cadastro Membros'!$A$3:$H$101,5,FALSE))</f>
        <v/>
      </c>
      <c r="G665" s="36"/>
      <c r="H665" s="36"/>
      <c r="I665" s="36"/>
      <c r="J665" s="36"/>
    </row>
    <row r="666" spans="1:10" x14ac:dyDescent="0.25">
      <c r="A666" s="37"/>
      <c r="B666" s="81"/>
      <c r="C666" s="9" t="str">
        <f>IF(A666="","",VLOOKUP(A666,'Cadastro Membros'!$A$3:$H$101,2,FALSE))</f>
        <v/>
      </c>
      <c r="D666" s="10" t="str">
        <f>IF(A666="","",VLOOKUP(A666,'Cadastro Membros'!$A$3:$H$101,3,FALSE))</f>
        <v/>
      </c>
      <c r="E666" s="10" t="str">
        <f>IF(A666="","",VLOOKUP(A666,'Cadastro Membros'!$A$3:$H$101,4,FALSE))</f>
        <v/>
      </c>
      <c r="F666" s="10" t="str">
        <f>IF(A666="","",VLOOKUP(A666,'Cadastro Membros'!$A$3:$H$101,5,FALSE))</f>
        <v/>
      </c>
      <c r="G666" s="36"/>
      <c r="H666" s="36"/>
      <c r="I666" s="36"/>
      <c r="J666" s="36"/>
    </row>
    <row r="667" spans="1:10" x14ac:dyDescent="0.25">
      <c r="A667" s="37"/>
      <c r="B667" s="81"/>
      <c r="C667" s="9" t="str">
        <f>IF(A667="","",VLOOKUP(A667,'Cadastro Membros'!$A$3:$H$101,2,FALSE))</f>
        <v/>
      </c>
      <c r="D667" s="10" t="str">
        <f>IF(A667="","",VLOOKUP(A667,'Cadastro Membros'!$A$3:$H$101,3,FALSE))</f>
        <v/>
      </c>
      <c r="E667" s="10" t="str">
        <f>IF(A667="","",VLOOKUP(A667,'Cadastro Membros'!$A$3:$H$101,4,FALSE))</f>
        <v/>
      </c>
      <c r="F667" s="10" t="str">
        <f>IF(A667="","",VLOOKUP(A667,'Cadastro Membros'!$A$3:$H$101,5,FALSE))</f>
        <v/>
      </c>
      <c r="G667" s="36"/>
      <c r="H667" s="36"/>
      <c r="I667" s="36"/>
      <c r="J667" s="36"/>
    </row>
    <row r="668" spans="1:10" x14ac:dyDescent="0.25">
      <c r="A668" s="37"/>
      <c r="B668" s="81"/>
      <c r="C668" s="9" t="str">
        <f>IF(A668="","",VLOOKUP(A668,'Cadastro Membros'!$A$3:$H$101,2,FALSE))</f>
        <v/>
      </c>
      <c r="D668" s="10" t="str">
        <f>IF(A668="","",VLOOKUP(A668,'Cadastro Membros'!$A$3:$H$101,3,FALSE))</f>
        <v/>
      </c>
      <c r="E668" s="10" t="str">
        <f>IF(A668="","",VLOOKUP(A668,'Cadastro Membros'!$A$3:$H$101,4,FALSE))</f>
        <v/>
      </c>
      <c r="F668" s="10" t="str">
        <f>IF(A668="","",VLOOKUP(A668,'Cadastro Membros'!$A$3:$H$101,5,FALSE))</f>
        <v/>
      </c>
      <c r="G668" s="36"/>
      <c r="H668" s="36"/>
      <c r="I668" s="36"/>
      <c r="J668" s="36"/>
    </row>
    <row r="669" spans="1:10" x14ac:dyDescent="0.25">
      <c r="A669" s="37"/>
      <c r="B669" s="81"/>
      <c r="C669" s="9" t="str">
        <f>IF(A669="","",VLOOKUP(A669,'Cadastro Membros'!$A$3:$H$101,2,FALSE))</f>
        <v/>
      </c>
      <c r="D669" s="10" t="str">
        <f>IF(A669="","",VLOOKUP(A669,'Cadastro Membros'!$A$3:$H$101,3,FALSE))</f>
        <v/>
      </c>
      <c r="E669" s="10" t="str">
        <f>IF(A669="","",VLOOKUP(A669,'Cadastro Membros'!$A$3:$H$101,4,FALSE))</f>
        <v/>
      </c>
      <c r="F669" s="10" t="str">
        <f>IF(A669="","",VLOOKUP(A669,'Cadastro Membros'!$A$3:$H$101,5,FALSE))</f>
        <v/>
      </c>
      <c r="G669" s="36"/>
      <c r="H669" s="36"/>
      <c r="I669" s="36"/>
      <c r="J669" s="36"/>
    </row>
    <row r="670" spans="1:10" x14ac:dyDescent="0.25">
      <c r="A670" s="37"/>
      <c r="B670" s="81"/>
      <c r="C670" s="9" t="str">
        <f>IF(A670="","",VLOOKUP(A670,'Cadastro Membros'!$A$3:$H$101,2,FALSE))</f>
        <v/>
      </c>
      <c r="D670" s="10" t="str">
        <f>IF(A670="","",VLOOKUP(A670,'Cadastro Membros'!$A$3:$H$101,3,FALSE))</f>
        <v/>
      </c>
      <c r="E670" s="10" t="str">
        <f>IF(A670="","",VLOOKUP(A670,'Cadastro Membros'!$A$3:$H$101,4,FALSE))</f>
        <v/>
      </c>
      <c r="F670" s="10" t="str">
        <f>IF(A670="","",VLOOKUP(A670,'Cadastro Membros'!$A$3:$H$101,5,FALSE))</f>
        <v/>
      </c>
      <c r="G670" s="36"/>
      <c r="H670" s="36"/>
      <c r="I670" s="36"/>
      <c r="J670" s="36"/>
    </row>
    <row r="671" spans="1:10" x14ac:dyDescent="0.25">
      <c r="A671" s="37"/>
      <c r="B671" s="81"/>
      <c r="C671" s="9" t="str">
        <f>IF(A671="","",VLOOKUP(A671,'Cadastro Membros'!$A$3:$H$101,2,FALSE))</f>
        <v/>
      </c>
      <c r="D671" s="10" t="str">
        <f>IF(A671="","",VLOOKUP(A671,'Cadastro Membros'!$A$3:$H$101,3,FALSE))</f>
        <v/>
      </c>
      <c r="E671" s="10" t="str">
        <f>IF(A671="","",VLOOKUP(A671,'Cadastro Membros'!$A$3:$H$101,4,FALSE))</f>
        <v/>
      </c>
      <c r="F671" s="10" t="str">
        <f>IF(A671="","",VLOOKUP(A671,'Cadastro Membros'!$A$3:$H$101,5,FALSE))</f>
        <v/>
      </c>
      <c r="G671" s="36"/>
      <c r="H671" s="36"/>
      <c r="I671" s="36"/>
      <c r="J671" s="36"/>
    </row>
    <row r="672" spans="1:10" x14ac:dyDescent="0.25">
      <c r="A672" s="37"/>
      <c r="B672" s="81"/>
      <c r="C672" s="9" t="str">
        <f>IF(A672="","",VLOOKUP(A672,'Cadastro Membros'!$A$3:$H$101,2,FALSE))</f>
        <v/>
      </c>
      <c r="D672" s="10" t="str">
        <f>IF(A672="","",VLOOKUP(A672,'Cadastro Membros'!$A$3:$H$101,3,FALSE))</f>
        <v/>
      </c>
      <c r="E672" s="10" t="str">
        <f>IF(A672="","",VLOOKUP(A672,'Cadastro Membros'!$A$3:$H$101,4,FALSE))</f>
        <v/>
      </c>
      <c r="F672" s="10" t="str">
        <f>IF(A672="","",VLOOKUP(A672,'Cadastro Membros'!$A$3:$H$101,5,FALSE))</f>
        <v/>
      </c>
      <c r="G672" s="36"/>
      <c r="H672" s="36"/>
      <c r="I672" s="36"/>
      <c r="J672" s="36"/>
    </row>
    <row r="673" spans="1:10" x14ac:dyDescent="0.25">
      <c r="A673" s="37"/>
      <c r="B673" s="81"/>
      <c r="C673" s="9" t="str">
        <f>IF(A673="","",VLOOKUP(A673,'Cadastro Membros'!$A$3:$H$101,2,FALSE))</f>
        <v/>
      </c>
      <c r="D673" s="10" t="str">
        <f>IF(A673="","",VLOOKUP(A673,'Cadastro Membros'!$A$3:$H$101,3,FALSE))</f>
        <v/>
      </c>
      <c r="E673" s="10" t="str">
        <f>IF(A673="","",VLOOKUP(A673,'Cadastro Membros'!$A$3:$H$101,4,FALSE))</f>
        <v/>
      </c>
      <c r="F673" s="10" t="str">
        <f>IF(A673="","",VLOOKUP(A673,'Cadastro Membros'!$A$3:$H$101,5,FALSE))</f>
        <v/>
      </c>
      <c r="G673" s="36"/>
      <c r="H673" s="36"/>
      <c r="I673" s="36"/>
      <c r="J673" s="36"/>
    </row>
    <row r="674" spans="1:10" x14ac:dyDescent="0.25">
      <c r="A674" s="37"/>
      <c r="B674" s="81"/>
      <c r="C674" s="9" t="str">
        <f>IF(A674="","",VLOOKUP(A674,'Cadastro Membros'!$A$3:$H$101,2,FALSE))</f>
        <v/>
      </c>
      <c r="D674" s="10" t="str">
        <f>IF(A674="","",VLOOKUP(A674,'Cadastro Membros'!$A$3:$H$101,3,FALSE))</f>
        <v/>
      </c>
      <c r="E674" s="10" t="str">
        <f>IF(A674="","",VLOOKUP(A674,'Cadastro Membros'!$A$3:$H$101,4,FALSE))</f>
        <v/>
      </c>
      <c r="F674" s="10" t="str">
        <f>IF(A674="","",VLOOKUP(A674,'Cadastro Membros'!$A$3:$H$101,5,FALSE))</f>
        <v/>
      </c>
      <c r="G674" s="36"/>
      <c r="H674" s="36"/>
      <c r="I674" s="36"/>
      <c r="J674" s="36"/>
    </row>
    <row r="675" spans="1:10" x14ac:dyDescent="0.25">
      <c r="A675" s="37"/>
      <c r="B675" s="81"/>
      <c r="C675" s="9" t="str">
        <f>IF(A675="","",VLOOKUP(A675,'Cadastro Membros'!$A$3:$H$101,2,FALSE))</f>
        <v/>
      </c>
      <c r="D675" s="10" t="str">
        <f>IF(A675="","",VLOOKUP(A675,'Cadastro Membros'!$A$3:$H$101,3,FALSE))</f>
        <v/>
      </c>
      <c r="E675" s="10" t="str">
        <f>IF(A675="","",VLOOKUP(A675,'Cadastro Membros'!$A$3:$H$101,4,FALSE))</f>
        <v/>
      </c>
      <c r="F675" s="10" t="str">
        <f>IF(A675="","",VLOOKUP(A675,'Cadastro Membros'!$A$3:$H$101,5,FALSE))</f>
        <v/>
      </c>
      <c r="G675" s="36"/>
      <c r="H675" s="36"/>
      <c r="I675" s="36"/>
      <c r="J675" s="36"/>
    </row>
    <row r="676" spans="1:10" x14ac:dyDescent="0.25">
      <c r="A676" s="37"/>
      <c r="B676" s="81"/>
      <c r="C676" s="9" t="str">
        <f>IF(A676="","",VLOOKUP(A676,'Cadastro Membros'!$A$3:$H$101,2,FALSE))</f>
        <v/>
      </c>
      <c r="D676" s="10" t="str">
        <f>IF(A676="","",VLOOKUP(A676,'Cadastro Membros'!$A$3:$H$101,3,FALSE))</f>
        <v/>
      </c>
      <c r="E676" s="10" t="str">
        <f>IF(A676="","",VLOOKUP(A676,'Cadastro Membros'!$A$3:$H$101,4,FALSE))</f>
        <v/>
      </c>
      <c r="F676" s="10" t="str">
        <f>IF(A676="","",VLOOKUP(A676,'Cadastro Membros'!$A$3:$H$101,5,FALSE))</f>
        <v/>
      </c>
      <c r="G676" s="36"/>
      <c r="H676" s="36"/>
      <c r="I676" s="36"/>
      <c r="J676" s="36"/>
    </row>
    <row r="677" spans="1:10" x14ac:dyDescent="0.25">
      <c r="A677" s="37"/>
      <c r="B677" s="81"/>
      <c r="C677" s="9" t="str">
        <f>IF(A677="","",VLOOKUP(A677,'Cadastro Membros'!$A$3:$H$101,2,FALSE))</f>
        <v/>
      </c>
      <c r="D677" s="10" t="str">
        <f>IF(A677="","",VLOOKUP(A677,'Cadastro Membros'!$A$3:$H$101,3,FALSE))</f>
        <v/>
      </c>
      <c r="E677" s="10" t="str">
        <f>IF(A677="","",VLOOKUP(A677,'Cadastro Membros'!$A$3:$H$101,4,FALSE))</f>
        <v/>
      </c>
      <c r="F677" s="10" t="str">
        <f>IF(A677="","",VLOOKUP(A677,'Cadastro Membros'!$A$3:$H$101,5,FALSE))</f>
        <v/>
      </c>
      <c r="G677" s="36"/>
      <c r="H677" s="36"/>
      <c r="I677" s="36"/>
      <c r="J677" s="36"/>
    </row>
    <row r="678" spans="1:10" x14ac:dyDescent="0.25">
      <c r="A678" s="37"/>
      <c r="B678" s="81"/>
      <c r="C678" s="9" t="str">
        <f>IF(A678="","",VLOOKUP(A678,'Cadastro Membros'!$A$3:$H$101,2,FALSE))</f>
        <v/>
      </c>
      <c r="D678" s="10" t="str">
        <f>IF(A678="","",VLOOKUP(A678,'Cadastro Membros'!$A$3:$H$101,3,FALSE))</f>
        <v/>
      </c>
      <c r="E678" s="10" t="str">
        <f>IF(A678="","",VLOOKUP(A678,'Cadastro Membros'!$A$3:$H$101,4,FALSE))</f>
        <v/>
      </c>
      <c r="F678" s="10" t="str">
        <f>IF(A678="","",VLOOKUP(A678,'Cadastro Membros'!$A$3:$H$101,5,FALSE))</f>
        <v/>
      </c>
      <c r="G678" s="36"/>
      <c r="H678" s="36"/>
      <c r="I678" s="36"/>
      <c r="J678" s="36"/>
    </row>
    <row r="679" spans="1:10" x14ac:dyDescent="0.25">
      <c r="A679" s="37"/>
      <c r="B679" s="81"/>
      <c r="C679" s="9" t="str">
        <f>IF(A679="","",VLOOKUP(A679,'Cadastro Membros'!$A$3:$H$101,2,FALSE))</f>
        <v/>
      </c>
      <c r="D679" s="10" t="str">
        <f>IF(A679="","",VLOOKUP(A679,'Cadastro Membros'!$A$3:$H$101,3,FALSE))</f>
        <v/>
      </c>
      <c r="E679" s="10" t="str">
        <f>IF(A679="","",VLOOKUP(A679,'Cadastro Membros'!$A$3:$H$101,4,FALSE))</f>
        <v/>
      </c>
      <c r="F679" s="10" t="str">
        <f>IF(A679="","",VLOOKUP(A679,'Cadastro Membros'!$A$3:$H$101,5,FALSE))</f>
        <v/>
      </c>
      <c r="G679" s="36"/>
      <c r="H679" s="36"/>
      <c r="I679" s="36"/>
      <c r="J679" s="36"/>
    </row>
    <row r="680" spans="1:10" x14ac:dyDescent="0.25">
      <c r="A680" s="37"/>
      <c r="B680" s="81"/>
      <c r="C680" s="9" t="str">
        <f>IF(A680="","",VLOOKUP(A680,'Cadastro Membros'!$A$3:$H$101,2,FALSE))</f>
        <v/>
      </c>
      <c r="D680" s="10" t="str">
        <f>IF(A680="","",VLOOKUP(A680,'Cadastro Membros'!$A$3:$H$101,3,FALSE))</f>
        <v/>
      </c>
      <c r="E680" s="10" t="str">
        <f>IF(A680="","",VLOOKUP(A680,'Cadastro Membros'!$A$3:$H$101,4,FALSE))</f>
        <v/>
      </c>
      <c r="F680" s="10" t="str">
        <f>IF(A680="","",VLOOKUP(A680,'Cadastro Membros'!$A$3:$H$101,5,FALSE))</f>
        <v/>
      </c>
      <c r="G680" s="36"/>
      <c r="H680" s="36"/>
      <c r="I680" s="36"/>
      <c r="J680" s="36"/>
    </row>
    <row r="681" spans="1:10" x14ac:dyDescent="0.25">
      <c r="A681" s="37"/>
      <c r="B681" s="81"/>
      <c r="C681" s="9" t="str">
        <f>IF(A681="","",VLOOKUP(A681,'Cadastro Membros'!$A$3:$H$101,2,FALSE))</f>
        <v/>
      </c>
      <c r="D681" s="10" t="str">
        <f>IF(A681="","",VLOOKUP(A681,'Cadastro Membros'!$A$3:$H$101,3,FALSE))</f>
        <v/>
      </c>
      <c r="E681" s="10" t="str">
        <f>IF(A681="","",VLOOKUP(A681,'Cadastro Membros'!$A$3:$H$101,4,FALSE))</f>
        <v/>
      </c>
      <c r="F681" s="10" t="str">
        <f>IF(A681="","",VLOOKUP(A681,'Cadastro Membros'!$A$3:$H$101,5,FALSE))</f>
        <v/>
      </c>
      <c r="G681" s="36"/>
      <c r="H681" s="36"/>
      <c r="I681" s="36"/>
      <c r="J681" s="36"/>
    </row>
    <row r="682" spans="1:10" x14ac:dyDescent="0.25">
      <c r="A682" s="37"/>
      <c r="B682" s="81"/>
      <c r="C682" s="9" t="str">
        <f>IF(A682="","",VLOOKUP(A682,'Cadastro Membros'!$A$3:$H$101,2,FALSE))</f>
        <v/>
      </c>
      <c r="D682" s="10" t="str">
        <f>IF(A682="","",VLOOKUP(A682,'Cadastro Membros'!$A$3:$H$101,3,FALSE))</f>
        <v/>
      </c>
      <c r="E682" s="10" t="str">
        <f>IF(A682="","",VLOOKUP(A682,'Cadastro Membros'!$A$3:$H$101,4,FALSE))</f>
        <v/>
      </c>
      <c r="F682" s="10" t="str">
        <f>IF(A682="","",VLOOKUP(A682,'Cadastro Membros'!$A$3:$H$101,5,FALSE))</f>
        <v/>
      </c>
      <c r="G682" s="36"/>
      <c r="H682" s="36"/>
      <c r="I682" s="36"/>
      <c r="J682" s="36"/>
    </row>
    <row r="683" spans="1:10" x14ac:dyDescent="0.25">
      <c r="A683" s="37"/>
      <c r="B683" s="81"/>
      <c r="C683" s="9" t="str">
        <f>IF(A683="","",VLOOKUP(A683,'Cadastro Membros'!$A$3:$H$101,2,FALSE))</f>
        <v/>
      </c>
      <c r="D683" s="10" t="str">
        <f>IF(A683="","",VLOOKUP(A683,'Cadastro Membros'!$A$3:$H$101,3,FALSE))</f>
        <v/>
      </c>
      <c r="E683" s="10" t="str">
        <f>IF(A683="","",VLOOKUP(A683,'Cadastro Membros'!$A$3:$H$101,4,FALSE))</f>
        <v/>
      </c>
      <c r="F683" s="10" t="str">
        <f>IF(A683="","",VLOOKUP(A683,'Cadastro Membros'!$A$3:$H$101,5,FALSE))</f>
        <v/>
      </c>
      <c r="G683" s="36"/>
      <c r="H683" s="36"/>
      <c r="I683" s="36"/>
      <c r="J683" s="36"/>
    </row>
    <row r="684" spans="1:10" x14ac:dyDescent="0.25">
      <c r="A684" s="37"/>
      <c r="B684" s="81"/>
      <c r="C684" s="9" t="str">
        <f>IF(A684="","",VLOOKUP(A684,'Cadastro Membros'!$A$3:$H$101,2,FALSE))</f>
        <v/>
      </c>
      <c r="D684" s="10" t="str">
        <f>IF(A684="","",VLOOKUP(A684,'Cadastro Membros'!$A$3:$H$101,3,FALSE))</f>
        <v/>
      </c>
      <c r="E684" s="10" t="str">
        <f>IF(A684="","",VLOOKUP(A684,'Cadastro Membros'!$A$3:$H$101,4,FALSE))</f>
        <v/>
      </c>
      <c r="F684" s="10" t="str">
        <f>IF(A684="","",VLOOKUP(A684,'Cadastro Membros'!$A$3:$H$101,5,FALSE))</f>
        <v/>
      </c>
      <c r="G684" s="36"/>
      <c r="H684" s="36"/>
      <c r="I684" s="36"/>
      <c r="J684" s="36"/>
    </row>
    <row r="685" spans="1:10" x14ac:dyDescent="0.25">
      <c r="A685" s="37"/>
      <c r="B685" s="81"/>
      <c r="C685" s="9" t="str">
        <f>IF(A685="","",VLOOKUP(A685,'Cadastro Membros'!$A$3:$H$101,2,FALSE))</f>
        <v/>
      </c>
      <c r="D685" s="10" t="str">
        <f>IF(A685="","",VLOOKUP(A685,'Cadastro Membros'!$A$3:$H$101,3,FALSE))</f>
        <v/>
      </c>
      <c r="E685" s="10" t="str">
        <f>IF(A685="","",VLOOKUP(A685,'Cadastro Membros'!$A$3:$H$101,4,FALSE))</f>
        <v/>
      </c>
      <c r="F685" s="10" t="str">
        <f>IF(A685="","",VLOOKUP(A685,'Cadastro Membros'!$A$3:$H$101,5,FALSE))</f>
        <v/>
      </c>
      <c r="G685" s="36"/>
      <c r="H685" s="36"/>
      <c r="I685" s="36"/>
      <c r="J685" s="36"/>
    </row>
    <row r="686" spans="1:10" x14ac:dyDescent="0.25">
      <c r="A686" s="37"/>
      <c r="B686" s="81"/>
      <c r="C686" s="9" t="str">
        <f>IF(A686="","",VLOOKUP(A686,'Cadastro Membros'!$A$3:$H$101,2,FALSE))</f>
        <v/>
      </c>
      <c r="D686" s="10" t="str">
        <f>IF(A686="","",VLOOKUP(A686,'Cadastro Membros'!$A$3:$H$101,3,FALSE))</f>
        <v/>
      </c>
      <c r="E686" s="10" t="str">
        <f>IF(A686="","",VLOOKUP(A686,'Cadastro Membros'!$A$3:$H$101,4,FALSE))</f>
        <v/>
      </c>
      <c r="F686" s="10" t="str">
        <f>IF(A686="","",VLOOKUP(A686,'Cadastro Membros'!$A$3:$H$101,5,FALSE))</f>
        <v/>
      </c>
      <c r="G686" s="36"/>
      <c r="H686" s="36"/>
      <c r="I686" s="36"/>
      <c r="J686" s="36"/>
    </row>
    <row r="687" spans="1:10" x14ac:dyDescent="0.25">
      <c r="A687" s="37"/>
      <c r="B687" s="81"/>
      <c r="C687" s="9" t="str">
        <f>IF(A687="","",VLOOKUP(A687,'Cadastro Membros'!$A$3:$H$101,2,FALSE))</f>
        <v/>
      </c>
      <c r="D687" s="10" t="str">
        <f>IF(A687="","",VLOOKUP(A687,'Cadastro Membros'!$A$3:$H$101,3,FALSE))</f>
        <v/>
      </c>
      <c r="E687" s="10" t="str">
        <f>IF(A687="","",VLOOKUP(A687,'Cadastro Membros'!$A$3:$H$101,4,FALSE))</f>
        <v/>
      </c>
      <c r="F687" s="10" t="str">
        <f>IF(A687="","",VLOOKUP(A687,'Cadastro Membros'!$A$3:$H$101,5,FALSE))</f>
        <v/>
      </c>
      <c r="G687" s="36"/>
      <c r="H687" s="36"/>
      <c r="I687" s="36"/>
      <c r="J687" s="36"/>
    </row>
    <row r="688" spans="1:10" x14ac:dyDescent="0.25">
      <c r="A688" s="37"/>
      <c r="B688" s="81"/>
      <c r="C688" s="9" t="str">
        <f>IF(A688="","",VLOOKUP(A688,'Cadastro Membros'!$A$3:$H$101,2,FALSE))</f>
        <v/>
      </c>
      <c r="D688" s="10" t="str">
        <f>IF(A688="","",VLOOKUP(A688,'Cadastro Membros'!$A$3:$H$101,3,FALSE))</f>
        <v/>
      </c>
      <c r="E688" s="10" t="str">
        <f>IF(A688="","",VLOOKUP(A688,'Cadastro Membros'!$A$3:$H$101,4,FALSE))</f>
        <v/>
      </c>
      <c r="F688" s="10" t="str">
        <f>IF(A688="","",VLOOKUP(A688,'Cadastro Membros'!$A$3:$H$101,5,FALSE))</f>
        <v/>
      </c>
      <c r="G688" s="36"/>
      <c r="H688" s="36"/>
      <c r="I688" s="36"/>
      <c r="J688" s="36"/>
    </row>
    <row r="689" spans="1:10" x14ac:dyDescent="0.25">
      <c r="A689" s="37"/>
      <c r="B689" s="81"/>
      <c r="C689" s="9" t="str">
        <f>IF(A689="","",VLOOKUP(A689,'Cadastro Membros'!$A$3:$H$101,2,FALSE))</f>
        <v/>
      </c>
      <c r="D689" s="10" t="str">
        <f>IF(A689="","",VLOOKUP(A689,'Cadastro Membros'!$A$3:$H$101,3,FALSE))</f>
        <v/>
      </c>
      <c r="E689" s="10" t="str">
        <f>IF(A689="","",VLOOKUP(A689,'Cadastro Membros'!$A$3:$H$101,4,FALSE))</f>
        <v/>
      </c>
      <c r="F689" s="10" t="str">
        <f>IF(A689="","",VLOOKUP(A689,'Cadastro Membros'!$A$3:$H$101,5,FALSE))</f>
        <v/>
      </c>
      <c r="G689" s="36"/>
      <c r="H689" s="36"/>
      <c r="I689" s="36"/>
      <c r="J689" s="36"/>
    </row>
    <row r="690" spans="1:10" x14ac:dyDescent="0.25">
      <c r="A690" s="37"/>
      <c r="B690" s="81"/>
      <c r="C690" s="9" t="str">
        <f>IF(A690="","",VLOOKUP(A690,'Cadastro Membros'!$A$3:$H$101,2,FALSE))</f>
        <v/>
      </c>
      <c r="D690" s="10" t="str">
        <f>IF(A690="","",VLOOKUP(A690,'Cadastro Membros'!$A$3:$H$101,3,FALSE))</f>
        <v/>
      </c>
      <c r="E690" s="10" t="str">
        <f>IF(A690="","",VLOOKUP(A690,'Cadastro Membros'!$A$3:$H$101,4,FALSE))</f>
        <v/>
      </c>
      <c r="F690" s="10" t="str">
        <f>IF(A690="","",VLOOKUP(A690,'Cadastro Membros'!$A$3:$H$101,5,FALSE))</f>
        <v/>
      </c>
      <c r="G690" s="36"/>
      <c r="H690" s="36"/>
      <c r="I690" s="36"/>
      <c r="J690" s="36"/>
    </row>
    <row r="691" spans="1:10" x14ac:dyDescent="0.25">
      <c r="A691" s="37"/>
      <c r="B691" s="81"/>
      <c r="C691" s="9" t="str">
        <f>IF(A691="","",VLOOKUP(A691,'Cadastro Membros'!$A$3:$H$101,2,FALSE))</f>
        <v/>
      </c>
      <c r="D691" s="10" t="str">
        <f>IF(A691="","",VLOOKUP(A691,'Cadastro Membros'!$A$3:$H$101,3,FALSE))</f>
        <v/>
      </c>
      <c r="E691" s="10" t="str">
        <f>IF(A691="","",VLOOKUP(A691,'Cadastro Membros'!$A$3:$H$101,4,FALSE))</f>
        <v/>
      </c>
      <c r="F691" s="10" t="str">
        <f>IF(A691="","",VLOOKUP(A691,'Cadastro Membros'!$A$3:$H$101,5,FALSE))</f>
        <v/>
      </c>
      <c r="G691" s="36"/>
      <c r="H691" s="36"/>
      <c r="I691" s="36"/>
      <c r="J691" s="36"/>
    </row>
    <row r="692" spans="1:10" x14ac:dyDescent="0.25">
      <c r="A692" s="37"/>
      <c r="B692" s="81"/>
      <c r="C692" s="9" t="str">
        <f>IF(A692="","",VLOOKUP(A692,'Cadastro Membros'!$A$3:$H$101,2,FALSE))</f>
        <v/>
      </c>
      <c r="D692" s="10" t="str">
        <f>IF(A692="","",VLOOKUP(A692,'Cadastro Membros'!$A$3:$H$101,3,FALSE))</f>
        <v/>
      </c>
      <c r="E692" s="10" t="str">
        <f>IF(A692="","",VLOOKUP(A692,'Cadastro Membros'!$A$3:$H$101,4,FALSE))</f>
        <v/>
      </c>
      <c r="F692" s="10" t="str">
        <f>IF(A692="","",VLOOKUP(A692,'Cadastro Membros'!$A$3:$H$101,5,FALSE))</f>
        <v/>
      </c>
      <c r="G692" s="36"/>
      <c r="H692" s="36"/>
      <c r="I692" s="36"/>
      <c r="J692" s="36"/>
    </row>
    <row r="693" spans="1:10" x14ac:dyDescent="0.25">
      <c r="A693" s="37"/>
      <c r="B693" s="81"/>
      <c r="C693" s="9" t="str">
        <f>IF(A693="","",VLOOKUP(A693,'Cadastro Membros'!$A$3:$H$101,2,FALSE))</f>
        <v/>
      </c>
      <c r="D693" s="10" t="str">
        <f>IF(A693="","",VLOOKUP(A693,'Cadastro Membros'!$A$3:$H$101,3,FALSE))</f>
        <v/>
      </c>
      <c r="E693" s="10" t="str">
        <f>IF(A693="","",VLOOKUP(A693,'Cadastro Membros'!$A$3:$H$101,4,FALSE))</f>
        <v/>
      </c>
      <c r="F693" s="10" t="str">
        <f>IF(A693="","",VLOOKUP(A693,'Cadastro Membros'!$A$3:$H$101,5,FALSE))</f>
        <v/>
      </c>
      <c r="G693" s="36"/>
      <c r="H693" s="36"/>
      <c r="I693" s="36"/>
      <c r="J693" s="36"/>
    </row>
    <row r="694" spans="1:10" x14ac:dyDescent="0.25">
      <c r="A694" s="37"/>
      <c r="B694" s="81"/>
      <c r="C694" s="9" t="str">
        <f>IF(A694="","",VLOOKUP(A694,'Cadastro Membros'!$A$3:$H$101,2,FALSE))</f>
        <v/>
      </c>
      <c r="D694" s="10" t="str">
        <f>IF(A694="","",VLOOKUP(A694,'Cadastro Membros'!$A$3:$H$101,3,FALSE))</f>
        <v/>
      </c>
      <c r="E694" s="10" t="str">
        <f>IF(A694="","",VLOOKUP(A694,'Cadastro Membros'!$A$3:$H$101,4,FALSE))</f>
        <v/>
      </c>
      <c r="F694" s="10" t="str">
        <f>IF(A694="","",VLOOKUP(A694,'Cadastro Membros'!$A$3:$H$101,5,FALSE))</f>
        <v/>
      </c>
      <c r="G694" s="36"/>
      <c r="H694" s="36"/>
      <c r="I694" s="36"/>
      <c r="J694" s="36"/>
    </row>
    <row r="695" spans="1:10" x14ac:dyDescent="0.25">
      <c r="A695" s="37"/>
      <c r="B695" s="81"/>
      <c r="C695" s="9" t="str">
        <f>IF(A695="","",VLOOKUP(A695,'Cadastro Membros'!$A$3:$H$101,2,FALSE))</f>
        <v/>
      </c>
      <c r="D695" s="10" t="str">
        <f>IF(A695="","",VLOOKUP(A695,'Cadastro Membros'!$A$3:$H$101,3,FALSE))</f>
        <v/>
      </c>
      <c r="E695" s="10" t="str">
        <f>IF(A695="","",VLOOKUP(A695,'Cadastro Membros'!$A$3:$H$101,4,FALSE))</f>
        <v/>
      </c>
      <c r="F695" s="10" t="str">
        <f>IF(A695="","",VLOOKUP(A695,'Cadastro Membros'!$A$3:$H$101,5,FALSE))</f>
        <v/>
      </c>
      <c r="G695" s="36"/>
      <c r="H695" s="36"/>
      <c r="I695" s="36"/>
      <c r="J695" s="36"/>
    </row>
    <row r="696" spans="1:10" x14ac:dyDescent="0.25">
      <c r="A696" s="37"/>
      <c r="B696" s="81"/>
      <c r="C696" s="9" t="str">
        <f>IF(A696="","",VLOOKUP(A696,'Cadastro Membros'!$A$3:$H$101,2,FALSE))</f>
        <v/>
      </c>
      <c r="D696" s="10" t="str">
        <f>IF(A696="","",VLOOKUP(A696,'Cadastro Membros'!$A$3:$H$101,3,FALSE))</f>
        <v/>
      </c>
      <c r="E696" s="10" t="str">
        <f>IF(A696="","",VLOOKUP(A696,'Cadastro Membros'!$A$3:$H$101,4,FALSE))</f>
        <v/>
      </c>
      <c r="F696" s="10" t="str">
        <f>IF(A696="","",VLOOKUP(A696,'Cadastro Membros'!$A$3:$H$101,5,FALSE))</f>
        <v/>
      </c>
      <c r="G696" s="36"/>
      <c r="H696" s="36"/>
      <c r="I696" s="36"/>
      <c r="J696" s="36"/>
    </row>
    <row r="697" spans="1:10" x14ac:dyDescent="0.25">
      <c r="A697" s="37"/>
      <c r="B697" s="81"/>
      <c r="C697" s="9" t="str">
        <f>IF(A697="","",VLOOKUP(A697,'Cadastro Membros'!$A$3:$H$101,2,FALSE))</f>
        <v/>
      </c>
      <c r="D697" s="10" t="str">
        <f>IF(A697="","",VLOOKUP(A697,'Cadastro Membros'!$A$3:$H$101,3,FALSE))</f>
        <v/>
      </c>
      <c r="E697" s="10" t="str">
        <f>IF(A697="","",VLOOKUP(A697,'Cadastro Membros'!$A$3:$H$101,4,FALSE))</f>
        <v/>
      </c>
      <c r="F697" s="10" t="str">
        <f>IF(A697="","",VLOOKUP(A697,'Cadastro Membros'!$A$3:$H$101,5,FALSE))</f>
        <v/>
      </c>
      <c r="G697" s="36"/>
      <c r="H697" s="36"/>
      <c r="I697" s="36"/>
      <c r="J697" s="36"/>
    </row>
    <row r="698" spans="1:10" x14ac:dyDescent="0.25">
      <c r="A698" s="37"/>
      <c r="B698" s="81"/>
      <c r="C698" s="9" t="str">
        <f>IF(A698="","",VLOOKUP(A698,'Cadastro Membros'!$A$3:$H$101,2,FALSE))</f>
        <v/>
      </c>
      <c r="D698" s="10" t="str">
        <f>IF(A698="","",VLOOKUP(A698,'Cadastro Membros'!$A$3:$H$101,3,FALSE))</f>
        <v/>
      </c>
      <c r="E698" s="10" t="str">
        <f>IF(A698="","",VLOOKUP(A698,'Cadastro Membros'!$A$3:$H$101,4,FALSE))</f>
        <v/>
      </c>
      <c r="F698" s="10" t="str">
        <f>IF(A698="","",VLOOKUP(A698,'Cadastro Membros'!$A$3:$H$101,5,FALSE))</f>
        <v/>
      </c>
      <c r="G698" s="36"/>
      <c r="H698" s="36"/>
      <c r="I698" s="36"/>
      <c r="J698" s="36"/>
    </row>
    <row r="699" spans="1:10" x14ac:dyDescent="0.25">
      <c r="A699" s="37"/>
      <c r="B699" s="81"/>
      <c r="C699" s="9" t="str">
        <f>IF(A699="","",VLOOKUP(A699,'Cadastro Membros'!$A$3:$H$101,2,FALSE))</f>
        <v/>
      </c>
      <c r="D699" s="10" t="str">
        <f>IF(A699="","",VLOOKUP(A699,'Cadastro Membros'!$A$3:$H$101,3,FALSE))</f>
        <v/>
      </c>
      <c r="E699" s="10" t="str">
        <f>IF(A699="","",VLOOKUP(A699,'Cadastro Membros'!$A$3:$H$101,4,FALSE))</f>
        <v/>
      </c>
      <c r="F699" s="10" t="str">
        <f>IF(A699="","",VLOOKUP(A699,'Cadastro Membros'!$A$3:$H$101,5,FALSE))</f>
        <v/>
      </c>
      <c r="G699" s="36"/>
      <c r="H699" s="36"/>
      <c r="I699" s="36"/>
      <c r="J699" s="36"/>
    </row>
    <row r="700" spans="1:10" x14ac:dyDescent="0.25">
      <c r="A700" s="37"/>
      <c r="B700" s="81"/>
      <c r="C700" s="9" t="str">
        <f>IF(A700="","",VLOOKUP(A700,'Cadastro Membros'!$A$3:$H$101,2,FALSE))</f>
        <v/>
      </c>
      <c r="D700" s="10" t="str">
        <f>IF(A700="","",VLOOKUP(A700,'Cadastro Membros'!$A$3:$H$101,3,FALSE))</f>
        <v/>
      </c>
      <c r="E700" s="10" t="str">
        <f>IF(A700="","",VLOOKUP(A700,'Cadastro Membros'!$A$3:$H$101,4,FALSE))</f>
        <v/>
      </c>
      <c r="F700" s="10" t="str">
        <f>IF(A700="","",VLOOKUP(A700,'Cadastro Membros'!$A$3:$H$101,5,FALSE))</f>
        <v/>
      </c>
      <c r="G700" s="36"/>
      <c r="H700" s="36"/>
      <c r="I700" s="36"/>
      <c r="J700" s="36"/>
    </row>
    <row r="701" spans="1:10" x14ac:dyDescent="0.25">
      <c r="A701" s="37"/>
      <c r="B701" s="81"/>
      <c r="C701" s="9" t="str">
        <f>IF(A701="","",VLOOKUP(A701,'Cadastro Membros'!$A$3:$H$101,2,FALSE))</f>
        <v/>
      </c>
      <c r="D701" s="10" t="str">
        <f>IF(A701="","",VLOOKUP(A701,'Cadastro Membros'!$A$3:$H$101,3,FALSE))</f>
        <v/>
      </c>
      <c r="E701" s="10" t="str">
        <f>IF(A701="","",VLOOKUP(A701,'Cadastro Membros'!$A$3:$H$101,4,FALSE))</f>
        <v/>
      </c>
      <c r="F701" s="10" t="str">
        <f>IF(A701="","",VLOOKUP(A701,'Cadastro Membros'!$A$3:$H$101,5,FALSE))</f>
        <v/>
      </c>
      <c r="G701" s="36"/>
      <c r="H701" s="36"/>
      <c r="I701" s="36"/>
      <c r="J701" s="36"/>
    </row>
    <row r="702" spans="1:10" x14ac:dyDescent="0.25">
      <c r="A702" s="37"/>
      <c r="B702" s="81"/>
      <c r="C702" s="9" t="str">
        <f>IF(A702="","",VLOOKUP(A702,'Cadastro Membros'!$A$3:$H$101,2,FALSE))</f>
        <v/>
      </c>
      <c r="D702" s="10" t="str">
        <f>IF(A702="","",VLOOKUP(A702,'Cadastro Membros'!$A$3:$H$101,3,FALSE))</f>
        <v/>
      </c>
      <c r="E702" s="10" t="str">
        <f>IF(A702="","",VLOOKUP(A702,'Cadastro Membros'!$A$3:$H$101,4,FALSE))</f>
        <v/>
      </c>
      <c r="F702" s="10" t="str">
        <f>IF(A702="","",VLOOKUP(A702,'Cadastro Membros'!$A$3:$H$101,5,FALSE))</f>
        <v/>
      </c>
      <c r="G702" s="36"/>
      <c r="H702" s="36"/>
      <c r="I702" s="36"/>
      <c r="J702" s="36"/>
    </row>
    <row r="703" spans="1:10" x14ac:dyDescent="0.25">
      <c r="A703" s="37"/>
      <c r="B703" s="81"/>
      <c r="C703" s="9" t="str">
        <f>IF(A703="","",VLOOKUP(A703,'Cadastro Membros'!$A$3:$H$101,2,FALSE))</f>
        <v/>
      </c>
      <c r="D703" s="10" t="str">
        <f>IF(A703="","",VLOOKUP(A703,'Cadastro Membros'!$A$3:$H$101,3,FALSE))</f>
        <v/>
      </c>
      <c r="E703" s="10" t="str">
        <f>IF(A703="","",VLOOKUP(A703,'Cadastro Membros'!$A$3:$H$101,4,FALSE))</f>
        <v/>
      </c>
      <c r="F703" s="10" t="str">
        <f>IF(A703="","",VLOOKUP(A703,'Cadastro Membros'!$A$3:$H$101,5,FALSE))</f>
        <v/>
      </c>
      <c r="G703" s="36"/>
      <c r="H703" s="36"/>
      <c r="I703" s="36"/>
      <c r="J703" s="36"/>
    </row>
    <row r="704" spans="1:10" x14ac:dyDescent="0.25">
      <c r="A704" s="37"/>
      <c r="B704" s="81"/>
      <c r="C704" s="9" t="str">
        <f>IF(A704="","",VLOOKUP(A704,'Cadastro Membros'!$A$3:$H$101,2,FALSE))</f>
        <v/>
      </c>
      <c r="D704" s="10" t="str">
        <f>IF(A704="","",VLOOKUP(A704,'Cadastro Membros'!$A$3:$H$101,3,FALSE))</f>
        <v/>
      </c>
      <c r="E704" s="10" t="str">
        <f>IF(A704="","",VLOOKUP(A704,'Cadastro Membros'!$A$3:$H$101,4,FALSE))</f>
        <v/>
      </c>
      <c r="F704" s="10" t="str">
        <f>IF(A704="","",VLOOKUP(A704,'Cadastro Membros'!$A$3:$H$101,5,FALSE))</f>
        <v/>
      </c>
      <c r="G704" s="36"/>
      <c r="H704" s="36"/>
      <c r="I704" s="36"/>
      <c r="J704" s="36"/>
    </row>
    <row r="705" spans="1:10" x14ac:dyDescent="0.25">
      <c r="A705" s="37"/>
      <c r="B705" s="81"/>
      <c r="C705" s="9" t="str">
        <f>IF(A705="","",VLOOKUP(A705,'Cadastro Membros'!$A$3:$H$101,2,FALSE))</f>
        <v/>
      </c>
      <c r="D705" s="10" t="str">
        <f>IF(A705="","",VLOOKUP(A705,'Cadastro Membros'!$A$3:$H$101,3,FALSE))</f>
        <v/>
      </c>
      <c r="E705" s="10" t="str">
        <f>IF(A705="","",VLOOKUP(A705,'Cadastro Membros'!$A$3:$H$101,4,FALSE))</f>
        <v/>
      </c>
      <c r="F705" s="10" t="str">
        <f>IF(A705="","",VLOOKUP(A705,'Cadastro Membros'!$A$3:$H$101,5,FALSE))</f>
        <v/>
      </c>
      <c r="G705" s="36"/>
      <c r="H705" s="36"/>
      <c r="I705" s="36"/>
      <c r="J705" s="36"/>
    </row>
    <row r="706" spans="1:10" x14ac:dyDescent="0.25">
      <c r="A706" s="37"/>
      <c r="B706" s="81"/>
      <c r="C706" s="9" t="str">
        <f>IF(A706="","",VLOOKUP(A706,'Cadastro Membros'!$A$3:$H$101,2,FALSE))</f>
        <v/>
      </c>
      <c r="D706" s="10" t="str">
        <f>IF(A706="","",VLOOKUP(A706,'Cadastro Membros'!$A$3:$H$101,3,FALSE))</f>
        <v/>
      </c>
      <c r="E706" s="10" t="str">
        <f>IF(A706="","",VLOOKUP(A706,'Cadastro Membros'!$A$3:$H$101,4,FALSE))</f>
        <v/>
      </c>
      <c r="F706" s="10" t="str">
        <f>IF(A706="","",VLOOKUP(A706,'Cadastro Membros'!$A$3:$H$101,5,FALSE))</f>
        <v/>
      </c>
      <c r="G706" s="36"/>
      <c r="H706" s="36"/>
      <c r="I706" s="36"/>
      <c r="J706" s="36"/>
    </row>
    <row r="707" spans="1:10" x14ac:dyDescent="0.25">
      <c r="A707" s="37"/>
      <c r="B707" s="81"/>
      <c r="C707" s="9" t="str">
        <f>IF(A707="","",VLOOKUP(A707,'Cadastro Membros'!$A$3:$H$101,2,FALSE))</f>
        <v/>
      </c>
      <c r="D707" s="10" t="str">
        <f>IF(A707="","",VLOOKUP(A707,'Cadastro Membros'!$A$3:$H$101,3,FALSE))</f>
        <v/>
      </c>
      <c r="E707" s="10" t="str">
        <f>IF(A707="","",VLOOKUP(A707,'Cadastro Membros'!$A$3:$H$101,4,FALSE))</f>
        <v/>
      </c>
      <c r="F707" s="10" t="str">
        <f>IF(A707="","",VLOOKUP(A707,'Cadastro Membros'!$A$3:$H$101,5,FALSE))</f>
        <v/>
      </c>
      <c r="G707" s="36"/>
      <c r="H707" s="36"/>
      <c r="I707" s="36"/>
      <c r="J707" s="36"/>
    </row>
    <row r="708" spans="1:10" x14ac:dyDescent="0.25">
      <c r="A708" s="37"/>
      <c r="B708" s="81"/>
      <c r="C708" s="9" t="str">
        <f>IF(A708="","",VLOOKUP(A708,'Cadastro Membros'!$A$3:$H$101,2,FALSE))</f>
        <v/>
      </c>
      <c r="D708" s="10" t="str">
        <f>IF(A708="","",VLOOKUP(A708,'Cadastro Membros'!$A$3:$H$101,3,FALSE))</f>
        <v/>
      </c>
      <c r="E708" s="10" t="str">
        <f>IF(A708="","",VLOOKUP(A708,'Cadastro Membros'!$A$3:$H$101,4,FALSE))</f>
        <v/>
      </c>
      <c r="F708" s="10" t="str">
        <f>IF(A708="","",VLOOKUP(A708,'Cadastro Membros'!$A$3:$H$101,5,FALSE))</f>
        <v/>
      </c>
      <c r="G708" s="36"/>
      <c r="H708" s="36"/>
      <c r="I708" s="36"/>
      <c r="J708" s="36"/>
    </row>
    <row r="709" spans="1:10" x14ac:dyDescent="0.25">
      <c r="A709" s="37"/>
      <c r="B709" s="81"/>
      <c r="C709" s="9" t="str">
        <f>IF(A709="","",VLOOKUP(A709,'Cadastro Membros'!$A$3:$H$101,2,FALSE))</f>
        <v/>
      </c>
      <c r="D709" s="10" t="str">
        <f>IF(A709="","",VLOOKUP(A709,'Cadastro Membros'!$A$3:$H$101,3,FALSE))</f>
        <v/>
      </c>
      <c r="E709" s="10" t="str">
        <f>IF(A709="","",VLOOKUP(A709,'Cadastro Membros'!$A$3:$H$101,4,FALSE))</f>
        <v/>
      </c>
      <c r="F709" s="10" t="str">
        <f>IF(A709="","",VLOOKUP(A709,'Cadastro Membros'!$A$3:$H$101,5,FALSE))</f>
        <v/>
      </c>
      <c r="G709" s="36"/>
      <c r="H709" s="36"/>
      <c r="I709" s="36"/>
      <c r="J709" s="36"/>
    </row>
    <row r="710" spans="1:10" x14ac:dyDescent="0.25">
      <c r="A710" s="37"/>
      <c r="B710" s="81"/>
      <c r="C710" s="9" t="str">
        <f>IF(A710="","",VLOOKUP(A710,'Cadastro Membros'!$A$3:$H$101,2,FALSE))</f>
        <v/>
      </c>
      <c r="D710" s="10" t="str">
        <f>IF(A710="","",VLOOKUP(A710,'Cadastro Membros'!$A$3:$H$101,3,FALSE))</f>
        <v/>
      </c>
      <c r="E710" s="10" t="str">
        <f>IF(A710="","",VLOOKUP(A710,'Cadastro Membros'!$A$3:$H$101,4,FALSE))</f>
        <v/>
      </c>
      <c r="F710" s="10" t="str">
        <f>IF(A710="","",VLOOKUP(A710,'Cadastro Membros'!$A$3:$H$101,5,FALSE))</f>
        <v/>
      </c>
      <c r="G710" s="36"/>
      <c r="H710" s="36"/>
      <c r="I710" s="36"/>
      <c r="J710" s="36"/>
    </row>
    <row r="711" spans="1:10" x14ac:dyDescent="0.25">
      <c r="A711" s="37"/>
      <c r="B711" s="81"/>
      <c r="C711" s="9" t="str">
        <f>IF(A711="","",VLOOKUP(A711,'Cadastro Membros'!$A$3:$H$101,2,FALSE))</f>
        <v/>
      </c>
      <c r="D711" s="10" t="str">
        <f>IF(A711="","",VLOOKUP(A711,'Cadastro Membros'!$A$3:$H$101,3,FALSE))</f>
        <v/>
      </c>
      <c r="E711" s="10" t="str">
        <f>IF(A711="","",VLOOKUP(A711,'Cadastro Membros'!$A$3:$H$101,4,FALSE))</f>
        <v/>
      </c>
      <c r="F711" s="10" t="str">
        <f>IF(A711="","",VLOOKUP(A711,'Cadastro Membros'!$A$3:$H$101,5,FALSE))</f>
        <v/>
      </c>
      <c r="G711" s="36"/>
      <c r="H711" s="36"/>
      <c r="I711" s="36"/>
      <c r="J711" s="36"/>
    </row>
    <row r="712" spans="1:10" x14ac:dyDescent="0.25">
      <c r="A712" s="37"/>
      <c r="B712" s="81"/>
      <c r="C712" s="9" t="str">
        <f>IF(A712="","",VLOOKUP(A712,'Cadastro Membros'!$A$3:$H$101,2,FALSE))</f>
        <v/>
      </c>
      <c r="D712" s="10" t="str">
        <f>IF(A712="","",VLOOKUP(A712,'Cadastro Membros'!$A$3:$H$101,3,FALSE))</f>
        <v/>
      </c>
      <c r="E712" s="10" t="str">
        <f>IF(A712="","",VLOOKUP(A712,'Cadastro Membros'!$A$3:$H$101,4,FALSE))</f>
        <v/>
      </c>
      <c r="F712" s="10" t="str">
        <f>IF(A712="","",VLOOKUP(A712,'Cadastro Membros'!$A$3:$H$101,5,FALSE))</f>
        <v/>
      </c>
      <c r="G712" s="36"/>
      <c r="H712" s="36"/>
      <c r="I712" s="36"/>
      <c r="J712" s="36"/>
    </row>
    <row r="713" spans="1:10" x14ac:dyDescent="0.25">
      <c r="A713" s="37"/>
      <c r="B713" s="81"/>
      <c r="C713" s="9" t="str">
        <f>IF(A713="","",VLOOKUP(A713,'Cadastro Membros'!$A$3:$H$101,2,FALSE))</f>
        <v/>
      </c>
      <c r="D713" s="10" t="str">
        <f>IF(A713="","",VLOOKUP(A713,'Cadastro Membros'!$A$3:$H$101,3,FALSE))</f>
        <v/>
      </c>
      <c r="E713" s="10" t="str">
        <f>IF(A713="","",VLOOKUP(A713,'Cadastro Membros'!$A$3:$H$101,4,FALSE))</f>
        <v/>
      </c>
      <c r="F713" s="10" t="str">
        <f>IF(A713="","",VLOOKUP(A713,'Cadastro Membros'!$A$3:$H$101,5,FALSE))</f>
        <v/>
      </c>
      <c r="G713" s="36"/>
      <c r="H713" s="36"/>
      <c r="I713" s="36"/>
      <c r="J713" s="36"/>
    </row>
    <row r="714" spans="1:10" x14ac:dyDescent="0.25">
      <c r="A714" s="37"/>
      <c r="B714" s="81"/>
      <c r="C714" s="9" t="str">
        <f>IF(A714="","",VLOOKUP(A714,'Cadastro Membros'!$A$3:$H$101,2,FALSE))</f>
        <v/>
      </c>
      <c r="D714" s="10" t="str">
        <f>IF(A714="","",VLOOKUP(A714,'Cadastro Membros'!$A$3:$H$101,3,FALSE))</f>
        <v/>
      </c>
      <c r="E714" s="10" t="str">
        <f>IF(A714="","",VLOOKUP(A714,'Cadastro Membros'!$A$3:$H$101,4,FALSE))</f>
        <v/>
      </c>
      <c r="F714" s="10" t="str">
        <f>IF(A714="","",VLOOKUP(A714,'Cadastro Membros'!$A$3:$H$101,5,FALSE))</f>
        <v/>
      </c>
      <c r="G714" s="36"/>
      <c r="H714" s="36"/>
      <c r="I714" s="36"/>
      <c r="J714" s="36"/>
    </row>
    <row r="715" spans="1:10" x14ac:dyDescent="0.25">
      <c r="A715" s="37"/>
      <c r="B715" s="81"/>
      <c r="C715" s="9" t="str">
        <f>IF(A715="","",VLOOKUP(A715,'Cadastro Membros'!$A$3:$H$101,2,FALSE))</f>
        <v/>
      </c>
      <c r="D715" s="10" t="str">
        <f>IF(A715="","",VLOOKUP(A715,'Cadastro Membros'!$A$3:$H$101,3,FALSE))</f>
        <v/>
      </c>
      <c r="E715" s="10" t="str">
        <f>IF(A715="","",VLOOKUP(A715,'Cadastro Membros'!$A$3:$H$101,4,FALSE))</f>
        <v/>
      </c>
      <c r="F715" s="10" t="str">
        <f>IF(A715="","",VLOOKUP(A715,'Cadastro Membros'!$A$3:$H$101,5,FALSE))</f>
        <v/>
      </c>
      <c r="G715" s="36"/>
      <c r="H715" s="36"/>
      <c r="I715" s="36"/>
      <c r="J715" s="36"/>
    </row>
    <row r="716" spans="1:10" x14ac:dyDescent="0.25">
      <c r="A716" s="37"/>
      <c r="B716" s="81"/>
      <c r="C716" s="9" t="str">
        <f>IF(A716="","",VLOOKUP(A716,'Cadastro Membros'!$A$3:$H$101,2,FALSE))</f>
        <v/>
      </c>
      <c r="D716" s="10" t="str">
        <f>IF(A716="","",VLOOKUP(A716,'Cadastro Membros'!$A$3:$H$101,3,FALSE))</f>
        <v/>
      </c>
      <c r="E716" s="10" t="str">
        <f>IF(A716="","",VLOOKUP(A716,'Cadastro Membros'!$A$3:$H$101,4,FALSE))</f>
        <v/>
      </c>
      <c r="F716" s="10" t="str">
        <f>IF(A716="","",VLOOKUP(A716,'Cadastro Membros'!$A$3:$H$101,5,FALSE))</f>
        <v/>
      </c>
      <c r="G716" s="36"/>
      <c r="H716" s="36"/>
      <c r="I716" s="36"/>
      <c r="J716" s="36"/>
    </row>
    <row r="717" spans="1:10" x14ac:dyDescent="0.25">
      <c r="A717" s="37"/>
      <c r="B717" s="81"/>
      <c r="C717" s="9" t="str">
        <f>IF(A717="","",VLOOKUP(A717,'Cadastro Membros'!$A$3:$H$101,2,FALSE))</f>
        <v/>
      </c>
      <c r="D717" s="10" t="str">
        <f>IF(A717="","",VLOOKUP(A717,'Cadastro Membros'!$A$3:$H$101,3,FALSE))</f>
        <v/>
      </c>
      <c r="E717" s="10" t="str">
        <f>IF(A717="","",VLOOKUP(A717,'Cadastro Membros'!$A$3:$H$101,4,FALSE))</f>
        <v/>
      </c>
      <c r="F717" s="10" t="str">
        <f>IF(A717="","",VLOOKUP(A717,'Cadastro Membros'!$A$3:$H$101,5,FALSE))</f>
        <v/>
      </c>
      <c r="G717" s="36"/>
      <c r="H717" s="36"/>
      <c r="I717" s="36"/>
      <c r="J717" s="36"/>
    </row>
    <row r="718" spans="1:10" x14ac:dyDescent="0.25">
      <c r="A718" s="37"/>
      <c r="B718" s="81"/>
      <c r="C718" s="9" t="str">
        <f>IF(A718="","",VLOOKUP(A718,'Cadastro Membros'!$A$3:$H$101,2,FALSE))</f>
        <v/>
      </c>
      <c r="D718" s="10" t="str">
        <f>IF(A718="","",VLOOKUP(A718,'Cadastro Membros'!$A$3:$H$101,3,FALSE))</f>
        <v/>
      </c>
      <c r="E718" s="10" t="str">
        <f>IF(A718="","",VLOOKUP(A718,'Cadastro Membros'!$A$3:$H$101,4,FALSE))</f>
        <v/>
      </c>
      <c r="F718" s="10" t="str">
        <f>IF(A718="","",VLOOKUP(A718,'Cadastro Membros'!$A$3:$H$101,5,FALSE))</f>
        <v/>
      </c>
      <c r="G718" s="36"/>
      <c r="H718" s="36"/>
      <c r="I718" s="36"/>
      <c r="J718" s="36"/>
    </row>
    <row r="719" spans="1:10" x14ac:dyDescent="0.25">
      <c r="A719" s="37"/>
      <c r="B719" s="81"/>
      <c r="C719" s="9" t="str">
        <f>IF(A719="","",VLOOKUP(A719,'Cadastro Membros'!$A$3:$H$101,2,FALSE))</f>
        <v/>
      </c>
      <c r="D719" s="10" t="str">
        <f>IF(A719="","",VLOOKUP(A719,'Cadastro Membros'!$A$3:$H$101,3,FALSE))</f>
        <v/>
      </c>
      <c r="E719" s="10" t="str">
        <f>IF(A719="","",VLOOKUP(A719,'Cadastro Membros'!$A$3:$H$101,4,FALSE))</f>
        <v/>
      </c>
      <c r="F719" s="10" t="str">
        <f>IF(A719="","",VLOOKUP(A719,'Cadastro Membros'!$A$3:$H$101,5,FALSE))</f>
        <v/>
      </c>
      <c r="G719" s="36"/>
      <c r="H719" s="36"/>
      <c r="I719" s="36"/>
      <c r="J719" s="36"/>
    </row>
    <row r="720" spans="1:10" x14ac:dyDescent="0.25">
      <c r="A720" s="37"/>
      <c r="B720" s="81"/>
      <c r="C720" s="9" t="str">
        <f>IF(A720="","",VLOOKUP(A720,'Cadastro Membros'!$A$3:$H$101,2,FALSE))</f>
        <v/>
      </c>
      <c r="D720" s="10" t="str">
        <f>IF(A720="","",VLOOKUP(A720,'Cadastro Membros'!$A$3:$H$101,3,FALSE))</f>
        <v/>
      </c>
      <c r="E720" s="10" t="str">
        <f>IF(A720="","",VLOOKUP(A720,'Cadastro Membros'!$A$3:$H$101,4,FALSE))</f>
        <v/>
      </c>
      <c r="F720" s="10" t="str">
        <f>IF(A720="","",VLOOKUP(A720,'Cadastro Membros'!$A$3:$H$101,5,FALSE))</f>
        <v/>
      </c>
      <c r="G720" s="36"/>
      <c r="H720" s="36"/>
      <c r="I720" s="36"/>
      <c r="J720" s="36"/>
    </row>
    <row r="721" spans="1:10" x14ac:dyDescent="0.25">
      <c r="A721" s="37"/>
      <c r="B721" s="81"/>
      <c r="C721" s="9" t="str">
        <f>IF(A721="","",VLOOKUP(A721,'Cadastro Membros'!$A$3:$H$101,2,FALSE))</f>
        <v/>
      </c>
      <c r="D721" s="10" t="str">
        <f>IF(A721="","",VLOOKUP(A721,'Cadastro Membros'!$A$3:$H$101,3,FALSE))</f>
        <v/>
      </c>
      <c r="E721" s="10" t="str">
        <f>IF(A721="","",VLOOKUP(A721,'Cadastro Membros'!$A$3:$H$101,4,FALSE))</f>
        <v/>
      </c>
      <c r="F721" s="10" t="str">
        <f>IF(A721="","",VLOOKUP(A721,'Cadastro Membros'!$A$3:$H$101,5,FALSE))</f>
        <v/>
      </c>
      <c r="G721" s="36"/>
      <c r="H721" s="36"/>
      <c r="I721" s="36"/>
      <c r="J721" s="36"/>
    </row>
    <row r="722" spans="1:10" x14ac:dyDescent="0.25">
      <c r="A722" s="37"/>
      <c r="B722" s="81"/>
      <c r="C722" s="9" t="str">
        <f>IF(A722="","",VLOOKUP(A722,'Cadastro Membros'!$A$3:$H$101,2,FALSE))</f>
        <v/>
      </c>
      <c r="D722" s="10" t="str">
        <f>IF(A722="","",VLOOKUP(A722,'Cadastro Membros'!$A$3:$H$101,3,FALSE))</f>
        <v/>
      </c>
      <c r="E722" s="10" t="str">
        <f>IF(A722="","",VLOOKUP(A722,'Cadastro Membros'!$A$3:$H$101,4,FALSE))</f>
        <v/>
      </c>
      <c r="F722" s="10" t="str">
        <f>IF(A722="","",VLOOKUP(A722,'Cadastro Membros'!$A$3:$H$101,5,FALSE))</f>
        <v/>
      </c>
      <c r="G722" s="36"/>
      <c r="H722" s="36"/>
      <c r="I722" s="36"/>
      <c r="J722" s="36"/>
    </row>
    <row r="723" spans="1:10" x14ac:dyDescent="0.25">
      <c r="A723" s="37"/>
      <c r="B723" s="81"/>
      <c r="C723" s="9" t="str">
        <f>IF(A723="","",VLOOKUP(A723,'Cadastro Membros'!$A$3:$H$101,2,FALSE))</f>
        <v/>
      </c>
      <c r="D723" s="10" t="str">
        <f>IF(A723="","",VLOOKUP(A723,'Cadastro Membros'!$A$3:$H$101,3,FALSE))</f>
        <v/>
      </c>
      <c r="E723" s="10" t="str">
        <f>IF(A723="","",VLOOKUP(A723,'Cadastro Membros'!$A$3:$H$101,4,FALSE))</f>
        <v/>
      </c>
      <c r="F723" s="10" t="str">
        <f>IF(A723="","",VLOOKUP(A723,'Cadastro Membros'!$A$3:$H$101,5,FALSE))</f>
        <v/>
      </c>
      <c r="G723" s="36"/>
      <c r="H723" s="36"/>
      <c r="I723" s="36"/>
      <c r="J723" s="36"/>
    </row>
    <row r="724" spans="1:10" x14ac:dyDescent="0.25">
      <c r="A724" s="37"/>
      <c r="B724" s="81"/>
      <c r="C724" s="9" t="str">
        <f>IF(A724="","",VLOOKUP(A724,'Cadastro Membros'!$A$3:$H$101,2,FALSE))</f>
        <v/>
      </c>
      <c r="D724" s="10" t="str">
        <f>IF(A724="","",VLOOKUP(A724,'Cadastro Membros'!$A$3:$H$101,3,FALSE))</f>
        <v/>
      </c>
      <c r="E724" s="10" t="str">
        <f>IF(A724="","",VLOOKUP(A724,'Cadastro Membros'!$A$3:$H$101,4,FALSE))</f>
        <v/>
      </c>
      <c r="F724" s="10" t="str">
        <f>IF(A724="","",VLOOKUP(A724,'Cadastro Membros'!$A$3:$H$101,5,FALSE))</f>
        <v/>
      </c>
      <c r="G724" s="36"/>
      <c r="H724" s="36"/>
      <c r="I724" s="36"/>
      <c r="J724" s="36"/>
    </row>
    <row r="725" spans="1:10" x14ac:dyDescent="0.25">
      <c r="A725" s="37"/>
      <c r="B725" s="81"/>
      <c r="C725" s="9" t="str">
        <f>IF(A725="","",VLOOKUP(A725,'Cadastro Membros'!$A$3:$H$101,2,FALSE))</f>
        <v/>
      </c>
      <c r="D725" s="10" t="str">
        <f>IF(A725="","",VLOOKUP(A725,'Cadastro Membros'!$A$3:$H$101,3,FALSE))</f>
        <v/>
      </c>
      <c r="E725" s="10" t="str">
        <f>IF(A725="","",VLOOKUP(A725,'Cadastro Membros'!$A$3:$H$101,4,FALSE))</f>
        <v/>
      </c>
      <c r="F725" s="10" t="str">
        <f>IF(A725="","",VLOOKUP(A725,'Cadastro Membros'!$A$3:$H$101,5,FALSE))</f>
        <v/>
      </c>
      <c r="G725" s="36"/>
      <c r="H725" s="36"/>
      <c r="I725" s="36"/>
      <c r="J725" s="36"/>
    </row>
    <row r="726" spans="1:10" x14ac:dyDescent="0.25">
      <c r="A726" s="37"/>
      <c r="B726" s="81"/>
      <c r="C726" s="9" t="str">
        <f>IF(A726="","",VLOOKUP(A726,'Cadastro Membros'!$A$3:$H$101,2,FALSE))</f>
        <v/>
      </c>
      <c r="D726" s="10" t="str">
        <f>IF(A726="","",VLOOKUP(A726,'Cadastro Membros'!$A$3:$H$101,3,FALSE))</f>
        <v/>
      </c>
      <c r="E726" s="10" t="str">
        <f>IF(A726="","",VLOOKUP(A726,'Cadastro Membros'!$A$3:$H$101,4,FALSE))</f>
        <v/>
      </c>
      <c r="F726" s="10" t="str">
        <f>IF(A726="","",VLOOKUP(A726,'Cadastro Membros'!$A$3:$H$101,5,FALSE))</f>
        <v/>
      </c>
      <c r="G726" s="36"/>
      <c r="H726" s="36"/>
      <c r="I726" s="36"/>
      <c r="J726" s="36"/>
    </row>
    <row r="727" spans="1:10" x14ac:dyDescent="0.25">
      <c r="A727" s="37"/>
      <c r="B727" s="81"/>
      <c r="C727" s="9" t="str">
        <f>IF(A727="","",VLOOKUP(A727,'Cadastro Membros'!$A$3:$H$101,2,FALSE))</f>
        <v/>
      </c>
      <c r="D727" s="10" t="str">
        <f>IF(A727="","",VLOOKUP(A727,'Cadastro Membros'!$A$3:$H$101,3,FALSE))</f>
        <v/>
      </c>
      <c r="E727" s="10" t="str">
        <f>IF(A727="","",VLOOKUP(A727,'Cadastro Membros'!$A$3:$H$101,4,FALSE))</f>
        <v/>
      </c>
      <c r="F727" s="10" t="str">
        <f>IF(A727="","",VLOOKUP(A727,'Cadastro Membros'!$A$3:$H$101,5,FALSE))</f>
        <v/>
      </c>
      <c r="G727" s="36"/>
      <c r="H727" s="36"/>
      <c r="I727" s="36"/>
      <c r="J727" s="36"/>
    </row>
    <row r="728" spans="1:10" x14ac:dyDescent="0.25">
      <c r="A728" s="37"/>
      <c r="B728" s="81"/>
      <c r="C728" s="9" t="str">
        <f>IF(A728="","",VLOOKUP(A728,'Cadastro Membros'!$A$3:$H$101,2,FALSE))</f>
        <v/>
      </c>
      <c r="D728" s="10" t="str">
        <f>IF(A728="","",VLOOKUP(A728,'Cadastro Membros'!$A$3:$H$101,3,FALSE))</f>
        <v/>
      </c>
      <c r="E728" s="10" t="str">
        <f>IF(A728="","",VLOOKUP(A728,'Cadastro Membros'!$A$3:$H$101,4,FALSE))</f>
        <v/>
      </c>
      <c r="F728" s="10" t="str">
        <f>IF(A728="","",VLOOKUP(A728,'Cadastro Membros'!$A$3:$H$101,5,FALSE))</f>
        <v/>
      </c>
      <c r="G728" s="36"/>
      <c r="H728" s="36"/>
      <c r="I728" s="36"/>
      <c r="J728" s="36"/>
    </row>
    <row r="729" spans="1:10" x14ac:dyDescent="0.25">
      <c r="A729" s="37"/>
      <c r="B729" s="81"/>
      <c r="C729" s="9" t="str">
        <f>IF(A729="","",VLOOKUP(A729,'Cadastro Membros'!$A$3:$H$101,2,FALSE))</f>
        <v/>
      </c>
      <c r="D729" s="10" t="str">
        <f>IF(A729="","",VLOOKUP(A729,'Cadastro Membros'!$A$3:$H$101,3,FALSE))</f>
        <v/>
      </c>
      <c r="E729" s="10" t="str">
        <f>IF(A729="","",VLOOKUP(A729,'Cadastro Membros'!$A$3:$H$101,4,FALSE))</f>
        <v/>
      </c>
      <c r="F729" s="10" t="str">
        <f>IF(A729="","",VLOOKUP(A729,'Cadastro Membros'!$A$3:$H$101,5,FALSE))</f>
        <v/>
      </c>
      <c r="G729" s="36"/>
      <c r="H729" s="36"/>
      <c r="I729" s="36"/>
      <c r="J729" s="36"/>
    </row>
    <row r="730" spans="1:10" x14ac:dyDescent="0.25">
      <c r="A730" s="37"/>
      <c r="B730" s="81"/>
      <c r="C730" s="9" t="str">
        <f>IF(A730="","",VLOOKUP(A730,'Cadastro Membros'!$A$3:$H$101,2,FALSE))</f>
        <v/>
      </c>
      <c r="D730" s="10" t="str">
        <f>IF(A730="","",VLOOKUP(A730,'Cadastro Membros'!$A$3:$H$101,3,FALSE))</f>
        <v/>
      </c>
      <c r="E730" s="10" t="str">
        <f>IF(A730="","",VLOOKUP(A730,'Cadastro Membros'!$A$3:$H$101,4,FALSE))</f>
        <v/>
      </c>
      <c r="F730" s="10" t="str">
        <f>IF(A730="","",VLOOKUP(A730,'Cadastro Membros'!$A$3:$H$101,5,FALSE))</f>
        <v/>
      </c>
      <c r="G730" s="36"/>
      <c r="H730" s="36"/>
      <c r="I730" s="36"/>
      <c r="J730" s="36"/>
    </row>
    <row r="731" spans="1:10" x14ac:dyDescent="0.25">
      <c r="A731" s="37"/>
      <c r="B731" s="81"/>
      <c r="C731" s="9" t="str">
        <f>IF(A731="","",VLOOKUP(A731,'Cadastro Membros'!$A$3:$H$101,2,FALSE))</f>
        <v/>
      </c>
      <c r="D731" s="10" t="str">
        <f>IF(A731="","",VLOOKUP(A731,'Cadastro Membros'!$A$3:$H$101,3,FALSE))</f>
        <v/>
      </c>
      <c r="E731" s="10" t="str">
        <f>IF(A731="","",VLOOKUP(A731,'Cadastro Membros'!$A$3:$H$101,4,FALSE))</f>
        <v/>
      </c>
      <c r="F731" s="10" t="str">
        <f>IF(A731="","",VLOOKUP(A731,'Cadastro Membros'!$A$3:$H$101,5,FALSE))</f>
        <v/>
      </c>
      <c r="G731" s="36"/>
      <c r="H731" s="36"/>
      <c r="I731" s="36"/>
      <c r="J731" s="36"/>
    </row>
    <row r="732" spans="1:10" x14ac:dyDescent="0.25">
      <c r="A732" s="37"/>
      <c r="B732" s="81"/>
      <c r="C732" s="9" t="str">
        <f>IF(A732="","",VLOOKUP(A732,'Cadastro Membros'!$A$3:$H$101,2,FALSE))</f>
        <v/>
      </c>
      <c r="D732" s="10" t="str">
        <f>IF(A732="","",VLOOKUP(A732,'Cadastro Membros'!$A$3:$H$101,3,FALSE))</f>
        <v/>
      </c>
      <c r="E732" s="10" t="str">
        <f>IF(A732="","",VLOOKUP(A732,'Cadastro Membros'!$A$3:$H$101,4,FALSE))</f>
        <v/>
      </c>
      <c r="F732" s="10" t="str">
        <f>IF(A732="","",VLOOKUP(A732,'Cadastro Membros'!$A$3:$H$101,5,FALSE))</f>
        <v/>
      </c>
      <c r="G732" s="36"/>
      <c r="H732" s="36"/>
      <c r="I732" s="36"/>
      <c r="J732" s="36"/>
    </row>
    <row r="733" spans="1:10" x14ac:dyDescent="0.25">
      <c r="A733" s="37"/>
      <c r="B733" s="81"/>
      <c r="C733" s="9" t="str">
        <f>IF(A733="","",VLOOKUP(A733,'Cadastro Membros'!$A$3:$H$101,2,FALSE))</f>
        <v/>
      </c>
      <c r="D733" s="10" t="str">
        <f>IF(A733="","",VLOOKUP(A733,'Cadastro Membros'!$A$3:$H$101,3,FALSE))</f>
        <v/>
      </c>
      <c r="E733" s="10" t="str">
        <f>IF(A733="","",VLOOKUP(A733,'Cadastro Membros'!$A$3:$H$101,4,FALSE))</f>
        <v/>
      </c>
      <c r="F733" s="10" t="str">
        <f>IF(A733="","",VLOOKUP(A733,'Cadastro Membros'!$A$3:$H$101,5,FALSE))</f>
        <v/>
      </c>
      <c r="G733" s="36"/>
      <c r="H733" s="36"/>
      <c r="I733" s="36"/>
      <c r="J733" s="36"/>
    </row>
    <row r="734" spans="1:10" x14ac:dyDescent="0.25">
      <c r="A734" s="37"/>
      <c r="B734" s="81"/>
      <c r="C734" s="9" t="str">
        <f>IF(A734="","",VLOOKUP(A734,'Cadastro Membros'!$A$3:$H$101,2,FALSE))</f>
        <v/>
      </c>
      <c r="D734" s="10" t="str">
        <f>IF(A734="","",VLOOKUP(A734,'Cadastro Membros'!$A$3:$H$101,3,FALSE))</f>
        <v/>
      </c>
      <c r="E734" s="10" t="str">
        <f>IF(A734="","",VLOOKUP(A734,'Cadastro Membros'!$A$3:$H$101,4,FALSE))</f>
        <v/>
      </c>
      <c r="F734" s="10" t="str">
        <f>IF(A734="","",VLOOKUP(A734,'Cadastro Membros'!$A$3:$H$101,5,FALSE))</f>
        <v/>
      </c>
      <c r="G734" s="36"/>
      <c r="H734" s="36"/>
      <c r="I734" s="36"/>
      <c r="J734" s="36"/>
    </row>
    <row r="735" spans="1:10" x14ac:dyDescent="0.25">
      <c r="A735" s="37"/>
      <c r="B735" s="81"/>
      <c r="C735" s="9" t="str">
        <f>IF(A735="","",VLOOKUP(A735,'Cadastro Membros'!$A$3:$H$101,2,FALSE))</f>
        <v/>
      </c>
      <c r="D735" s="10" t="str">
        <f>IF(A735="","",VLOOKUP(A735,'Cadastro Membros'!$A$3:$H$101,3,FALSE))</f>
        <v/>
      </c>
      <c r="E735" s="10" t="str">
        <f>IF(A735="","",VLOOKUP(A735,'Cadastro Membros'!$A$3:$H$101,4,FALSE))</f>
        <v/>
      </c>
      <c r="F735" s="10" t="str">
        <f>IF(A735="","",VLOOKUP(A735,'Cadastro Membros'!$A$3:$H$101,5,FALSE))</f>
        <v/>
      </c>
      <c r="G735" s="36"/>
      <c r="H735" s="36"/>
      <c r="I735" s="36"/>
      <c r="J735" s="36"/>
    </row>
    <row r="736" spans="1:10" x14ac:dyDescent="0.25">
      <c r="A736" s="37"/>
      <c r="B736" s="81"/>
      <c r="C736" s="9" t="str">
        <f>IF(A736="","",VLOOKUP(A736,'Cadastro Membros'!$A$3:$H$101,2,FALSE))</f>
        <v/>
      </c>
      <c r="D736" s="10" t="str">
        <f>IF(A736="","",VLOOKUP(A736,'Cadastro Membros'!$A$3:$H$101,3,FALSE))</f>
        <v/>
      </c>
      <c r="E736" s="10" t="str">
        <f>IF(A736="","",VLOOKUP(A736,'Cadastro Membros'!$A$3:$H$101,4,FALSE))</f>
        <v/>
      </c>
      <c r="F736" s="10" t="str">
        <f>IF(A736="","",VLOOKUP(A736,'Cadastro Membros'!$A$3:$H$101,5,FALSE))</f>
        <v/>
      </c>
      <c r="G736" s="36"/>
      <c r="H736" s="36"/>
      <c r="I736" s="36"/>
      <c r="J736" s="36"/>
    </row>
    <row r="737" spans="1:10" x14ac:dyDescent="0.25">
      <c r="A737" s="37"/>
      <c r="B737" s="81"/>
      <c r="C737" s="9" t="str">
        <f>IF(A737="","",VLOOKUP(A737,'Cadastro Membros'!$A$3:$H$101,2,FALSE))</f>
        <v/>
      </c>
      <c r="D737" s="10" t="str">
        <f>IF(A737="","",VLOOKUP(A737,'Cadastro Membros'!$A$3:$H$101,3,FALSE))</f>
        <v/>
      </c>
      <c r="E737" s="10" t="str">
        <f>IF(A737="","",VLOOKUP(A737,'Cadastro Membros'!$A$3:$H$101,4,FALSE))</f>
        <v/>
      </c>
      <c r="F737" s="10" t="str">
        <f>IF(A737="","",VLOOKUP(A737,'Cadastro Membros'!$A$3:$H$101,5,FALSE))</f>
        <v/>
      </c>
      <c r="G737" s="36"/>
      <c r="H737" s="36"/>
      <c r="I737" s="36"/>
      <c r="J737" s="36"/>
    </row>
    <row r="738" spans="1:10" x14ac:dyDescent="0.25">
      <c r="A738" s="37"/>
      <c r="B738" s="81"/>
      <c r="C738" s="9" t="str">
        <f>IF(A738="","",VLOOKUP(A738,'Cadastro Membros'!$A$3:$H$101,2,FALSE))</f>
        <v/>
      </c>
      <c r="D738" s="10" t="str">
        <f>IF(A738="","",VLOOKUP(A738,'Cadastro Membros'!$A$3:$H$101,3,FALSE))</f>
        <v/>
      </c>
      <c r="E738" s="10" t="str">
        <f>IF(A738="","",VLOOKUP(A738,'Cadastro Membros'!$A$3:$H$101,4,FALSE))</f>
        <v/>
      </c>
      <c r="F738" s="10" t="str">
        <f>IF(A738="","",VLOOKUP(A738,'Cadastro Membros'!$A$3:$H$101,5,FALSE))</f>
        <v/>
      </c>
      <c r="G738" s="36"/>
      <c r="H738" s="36"/>
      <c r="I738" s="36"/>
      <c r="J738" s="36"/>
    </row>
    <row r="739" spans="1:10" x14ac:dyDescent="0.25">
      <c r="A739" s="37"/>
      <c r="B739" s="81"/>
      <c r="C739" s="9" t="str">
        <f>IF(A739="","",VLOOKUP(A739,'Cadastro Membros'!$A$3:$H$101,2,FALSE))</f>
        <v/>
      </c>
      <c r="D739" s="10" t="str">
        <f>IF(A739="","",VLOOKUP(A739,'Cadastro Membros'!$A$3:$H$101,3,FALSE))</f>
        <v/>
      </c>
      <c r="E739" s="10" t="str">
        <f>IF(A739="","",VLOOKUP(A739,'Cadastro Membros'!$A$3:$H$101,4,FALSE))</f>
        <v/>
      </c>
      <c r="F739" s="10" t="str">
        <f>IF(A739="","",VLOOKUP(A739,'Cadastro Membros'!$A$3:$H$101,5,FALSE))</f>
        <v/>
      </c>
      <c r="G739" s="36"/>
      <c r="H739" s="36"/>
      <c r="I739" s="36"/>
      <c r="J739" s="36"/>
    </row>
    <row r="740" spans="1:10" x14ac:dyDescent="0.25">
      <c r="A740" s="37"/>
      <c r="B740" s="81"/>
      <c r="C740" s="9" t="str">
        <f>IF(A740="","",VLOOKUP(A740,'Cadastro Membros'!$A$3:$H$101,2,FALSE))</f>
        <v/>
      </c>
      <c r="D740" s="10" t="str">
        <f>IF(A740="","",VLOOKUP(A740,'Cadastro Membros'!$A$3:$H$101,3,FALSE))</f>
        <v/>
      </c>
      <c r="E740" s="10" t="str">
        <f>IF(A740="","",VLOOKUP(A740,'Cadastro Membros'!$A$3:$H$101,4,FALSE))</f>
        <v/>
      </c>
      <c r="F740" s="10" t="str">
        <f>IF(A740="","",VLOOKUP(A740,'Cadastro Membros'!$A$3:$H$101,5,FALSE))</f>
        <v/>
      </c>
      <c r="G740" s="36"/>
      <c r="H740" s="36"/>
      <c r="I740" s="36"/>
      <c r="J740" s="36"/>
    </row>
    <row r="741" spans="1:10" x14ac:dyDescent="0.25">
      <c r="A741" s="37"/>
      <c r="B741" s="81"/>
      <c r="C741" s="9" t="str">
        <f>IF(A741="","",VLOOKUP(A741,'Cadastro Membros'!$A$3:$H$101,2,FALSE))</f>
        <v/>
      </c>
      <c r="D741" s="10" t="str">
        <f>IF(A741="","",VLOOKUP(A741,'Cadastro Membros'!$A$3:$H$101,3,FALSE))</f>
        <v/>
      </c>
      <c r="E741" s="10" t="str">
        <f>IF(A741="","",VLOOKUP(A741,'Cadastro Membros'!$A$3:$H$101,4,FALSE))</f>
        <v/>
      </c>
      <c r="F741" s="10" t="str">
        <f>IF(A741="","",VLOOKUP(A741,'Cadastro Membros'!$A$3:$H$101,5,FALSE))</f>
        <v/>
      </c>
      <c r="G741" s="36"/>
      <c r="H741" s="36"/>
      <c r="I741" s="36"/>
      <c r="J741" s="36"/>
    </row>
    <row r="742" spans="1:10" x14ac:dyDescent="0.25">
      <c r="A742" s="37"/>
      <c r="B742" s="81"/>
      <c r="C742" s="9" t="str">
        <f>IF(A742="","",VLOOKUP(A742,'Cadastro Membros'!$A$3:$H$101,2,FALSE))</f>
        <v/>
      </c>
      <c r="D742" s="10" t="str">
        <f>IF(A742="","",VLOOKUP(A742,'Cadastro Membros'!$A$3:$H$101,3,FALSE))</f>
        <v/>
      </c>
      <c r="E742" s="10" t="str">
        <f>IF(A742="","",VLOOKUP(A742,'Cadastro Membros'!$A$3:$H$101,4,FALSE))</f>
        <v/>
      </c>
      <c r="F742" s="10" t="str">
        <f>IF(A742="","",VLOOKUP(A742,'Cadastro Membros'!$A$3:$H$101,5,FALSE))</f>
        <v/>
      </c>
      <c r="G742" s="36"/>
      <c r="H742" s="36"/>
      <c r="I742" s="36"/>
      <c r="J742" s="36"/>
    </row>
    <row r="743" spans="1:10" x14ac:dyDescent="0.25">
      <c r="A743" s="37"/>
      <c r="B743" s="81"/>
      <c r="C743" s="9" t="str">
        <f>IF(A743="","",VLOOKUP(A743,'Cadastro Membros'!$A$3:$H$101,2,FALSE))</f>
        <v/>
      </c>
      <c r="D743" s="10" t="str">
        <f>IF(A743="","",VLOOKUP(A743,'Cadastro Membros'!$A$3:$H$101,3,FALSE))</f>
        <v/>
      </c>
      <c r="E743" s="10" t="str">
        <f>IF(A743="","",VLOOKUP(A743,'Cadastro Membros'!$A$3:$H$101,4,FALSE))</f>
        <v/>
      </c>
      <c r="F743" s="10" t="str">
        <f>IF(A743="","",VLOOKUP(A743,'Cadastro Membros'!$A$3:$H$101,5,FALSE))</f>
        <v/>
      </c>
      <c r="G743" s="36"/>
      <c r="H743" s="36"/>
      <c r="I743" s="36"/>
      <c r="J743" s="36"/>
    </row>
    <row r="744" spans="1:10" x14ac:dyDescent="0.25">
      <c r="A744" s="37"/>
      <c r="B744" s="81"/>
      <c r="C744" s="9" t="str">
        <f>IF(A744="","",VLOOKUP(A744,'Cadastro Membros'!$A$3:$H$101,2,FALSE))</f>
        <v/>
      </c>
      <c r="D744" s="10" t="str">
        <f>IF(A744="","",VLOOKUP(A744,'Cadastro Membros'!$A$3:$H$101,3,FALSE))</f>
        <v/>
      </c>
      <c r="E744" s="10" t="str">
        <f>IF(A744="","",VLOOKUP(A744,'Cadastro Membros'!$A$3:$H$101,4,FALSE))</f>
        <v/>
      </c>
      <c r="F744" s="10" t="str">
        <f>IF(A744="","",VLOOKUP(A744,'Cadastro Membros'!$A$3:$H$101,5,FALSE))</f>
        <v/>
      </c>
      <c r="G744" s="36"/>
      <c r="H744" s="36"/>
      <c r="I744" s="36"/>
      <c r="J744" s="36"/>
    </row>
    <row r="745" spans="1:10" x14ac:dyDescent="0.25">
      <c r="A745" s="37"/>
      <c r="B745" s="81"/>
      <c r="C745" s="9" t="str">
        <f>IF(A745="","",VLOOKUP(A745,'Cadastro Membros'!$A$3:$H$101,2,FALSE))</f>
        <v/>
      </c>
      <c r="D745" s="10" t="str">
        <f>IF(A745="","",VLOOKUP(A745,'Cadastro Membros'!$A$3:$H$101,3,FALSE))</f>
        <v/>
      </c>
      <c r="E745" s="10" t="str">
        <f>IF(A745="","",VLOOKUP(A745,'Cadastro Membros'!$A$3:$H$101,4,FALSE))</f>
        <v/>
      </c>
      <c r="F745" s="10" t="str">
        <f>IF(A745="","",VLOOKUP(A745,'Cadastro Membros'!$A$3:$H$101,5,FALSE))</f>
        <v/>
      </c>
      <c r="G745" s="36"/>
      <c r="H745" s="36"/>
      <c r="I745" s="36"/>
      <c r="J745" s="36"/>
    </row>
    <row r="746" spans="1:10" x14ac:dyDescent="0.25">
      <c r="A746" s="37"/>
      <c r="B746" s="81"/>
      <c r="C746" s="9" t="str">
        <f>IF(A746="","",VLOOKUP(A746,'Cadastro Membros'!$A$3:$H$101,2,FALSE))</f>
        <v/>
      </c>
      <c r="D746" s="10" t="str">
        <f>IF(A746="","",VLOOKUP(A746,'Cadastro Membros'!$A$3:$H$101,3,FALSE))</f>
        <v/>
      </c>
      <c r="E746" s="10" t="str">
        <f>IF(A746="","",VLOOKUP(A746,'Cadastro Membros'!$A$3:$H$101,4,FALSE))</f>
        <v/>
      </c>
      <c r="F746" s="10" t="str">
        <f>IF(A746="","",VLOOKUP(A746,'Cadastro Membros'!$A$3:$H$101,5,FALSE))</f>
        <v/>
      </c>
      <c r="G746" s="36"/>
      <c r="H746" s="36"/>
      <c r="I746" s="36"/>
      <c r="J746" s="36"/>
    </row>
    <row r="747" spans="1:10" x14ac:dyDescent="0.25">
      <c r="A747" s="37"/>
      <c r="B747" s="81"/>
      <c r="C747" s="9" t="str">
        <f>IF(A747="","",VLOOKUP(A747,'Cadastro Membros'!$A$3:$H$101,2,FALSE))</f>
        <v/>
      </c>
      <c r="D747" s="10" t="str">
        <f>IF(A747="","",VLOOKUP(A747,'Cadastro Membros'!$A$3:$H$101,3,FALSE))</f>
        <v/>
      </c>
      <c r="E747" s="10" t="str">
        <f>IF(A747="","",VLOOKUP(A747,'Cadastro Membros'!$A$3:$H$101,4,FALSE))</f>
        <v/>
      </c>
      <c r="F747" s="10" t="str">
        <f>IF(A747="","",VLOOKUP(A747,'Cadastro Membros'!$A$3:$H$101,5,FALSE))</f>
        <v/>
      </c>
      <c r="G747" s="36"/>
      <c r="H747" s="36"/>
      <c r="I747" s="36"/>
      <c r="J747" s="36"/>
    </row>
    <row r="748" spans="1:10" x14ac:dyDescent="0.25">
      <c r="A748" s="37"/>
      <c r="B748" s="81"/>
      <c r="C748" s="9" t="str">
        <f>IF(A748="","",VLOOKUP(A748,'Cadastro Membros'!$A$3:$H$101,2,FALSE))</f>
        <v/>
      </c>
      <c r="D748" s="10" t="str">
        <f>IF(A748="","",VLOOKUP(A748,'Cadastro Membros'!$A$3:$H$101,3,FALSE))</f>
        <v/>
      </c>
      <c r="E748" s="10" t="str">
        <f>IF(A748="","",VLOOKUP(A748,'Cadastro Membros'!$A$3:$H$101,4,FALSE))</f>
        <v/>
      </c>
      <c r="F748" s="10" t="str">
        <f>IF(A748="","",VLOOKUP(A748,'Cadastro Membros'!$A$3:$H$101,5,FALSE))</f>
        <v/>
      </c>
      <c r="G748" s="36"/>
      <c r="H748" s="36"/>
      <c r="I748" s="36"/>
      <c r="J748" s="36"/>
    </row>
    <row r="749" spans="1:10" x14ac:dyDescent="0.25">
      <c r="A749" s="37"/>
      <c r="B749" s="81"/>
      <c r="C749" s="9" t="str">
        <f>IF(A749="","",VLOOKUP(A749,'Cadastro Membros'!$A$3:$H$101,2,FALSE))</f>
        <v/>
      </c>
      <c r="D749" s="10" t="str">
        <f>IF(A749="","",VLOOKUP(A749,'Cadastro Membros'!$A$3:$H$101,3,FALSE))</f>
        <v/>
      </c>
      <c r="E749" s="10" t="str">
        <f>IF(A749="","",VLOOKUP(A749,'Cadastro Membros'!$A$3:$H$101,4,FALSE))</f>
        <v/>
      </c>
      <c r="F749" s="10" t="str">
        <f>IF(A749="","",VLOOKUP(A749,'Cadastro Membros'!$A$3:$H$101,5,FALSE))</f>
        <v/>
      </c>
      <c r="G749" s="36"/>
      <c r="H749" s="36"/>
      <c r="I749" s="36"/>
      <c r="J749" s="36"/>
    </row>
    <row r="750" spans="1:10" x14ac:dyDescent="0.25">
      <c r="A750" s="37"/>
      <c r="B750" s="81"/>
      <c r="C750" s="9" t="str">
        <f>IF(A750="","",VLOOKUP(A750,'Cadastro Membros'!$A$3:$H$101,2,FALSE))</f>
        <v/>
      </c>
      <c r="D750" s="10" t="str">
        <f>IF(A750="","",VLOOKUP(A750,'Cadastro Membros'!$A$3:$H$101,3,FALSE))</f>
        <v/>
      </c>
      <c r="E750" s="10" t="str">
        <f>IF(A750="","",VLOOKUP(A750,'Cadastro Membros'!$A$3:$H$101,4,FALSE))</f>
        <v/>
      </c>
      <c r="F750" s="10" t="str">
        <f>IF(A750="","",VLOOKUP(A750,'Cadastro Membros'!$A$3:$H$101,5,FALSE))</f>
        <v/>
      </c>
      <c r="G750" s="36"/>
      <c r="H750" s="36"/>
      <c r="I750" s="36"/>
      <c r="J750" s="36"/>
    </row>
    <row r="751" spans="1:10" x14ac:dyDescent="0.25">
      <c r="A751" s="37"/>
      <c r="B751" s="81"/>
      <c r="C751" s="9" t="str">
        <f>IF(A751="","",VLOOKUP(A751,'Cadastro Membros'!$A$3:$H$101,2,FALSE))</f>
        <v/>
      </c>
      <c r="D751" s="10" t="str">
        <f>IF(A751="","",VLOOKUP(A751,'Cadastro Membros'!$A$3:$H$101,3,FALSE))</f>
        <v/>
      </c>
      <c r="E751" s="10" t="str">
        <f>IF(A751="","",VLOOKUP(A751,'Cadastro Membros'!$A$3:$H$101,4,FALSE))</f>
        <v/>
      </c>
      <c r="F751" s="10" t="str">
        <f>IF(A751="","",VLOOKUP(A751,'Cadastro Membros'!$A$3:$H$101,5,FALSE))</f>
        <v/>
      </c>
      <c r="G751" s="36"/>
      <c r="H751" s="36"/>
      <c r="I751" s="36"/>
      <c r="J751" s="36"/>
    </row>
    <row r="752" spans="1:10" x14ac:dyDescent="0.25">
      <c r="A752" s="37"/>
      <c r="B752" s="81"/>
      <c r="C752" s="9" t="str">
        <f>IF(A752="","",VLOOKUP(A752,'Cadastro Membros'!$A$3:$H$101,2,FALSE))</f>
        <v/>
      </c>
      <c r="D752" s="10" t="str">
        <f>IF(A752="","",VLOOKUP(A752,'Cadastro Membros'!$A$3:$H$101,3,FALSE))</f>
        <v/>
      </c>
      <c r="E752" s="10" t="str">
        <f>IF(A752="","",VLOOKUP(A752,'Cadastro Membros'!$A$3:$H$101,4,FALSE))</f>
        <v/>
      </c>
      <c r="F752" s="10" t="str">
        <f>IF(A752="","",VLOOKUP(A752,'Cadastro Membros'!$A$3:$H$101,5,FALSE))</f>
        <v/>
      </c>
      <c r="G752" s="36"/>
      <c r="H752" s="36"/>
      <c r="I752" s="36"/>
      <c r="J752" s="36"/>
    </row>
    <row r="753" spans="1:10" x14ac:dyDescent="0.25">
      <c r="A753" s="37"/>
      <c r="B753" s="81"/>
      <c r="C753" s="9" t="str">
        <f>IF(A753="","",VLOOKUP(A753,'Cadastro Membros'!$A$3:$H$101,2,FALSE))</f>
        <v/>
      </c>
      <c r="D753" s="10" t="str">
        <f>IF(A753="","",VLOOKUP(A753,'Cadastro Membros'!$A$3:$H$101,3,FALSE))</f>
        <v/>
      </c>
      <c r="E753" s="10" t="str">
        <f>IF(A753="","",VLOOKUP(A753,'Cadastro Membros'!$A$3:$H$101,4,FALSE))</f>
        <v/>
      </c>
      <c r="F753" s="10" t="str">
        <f>IF(A753="","",VLOOKUP(A753,'Cadastro Membros'!$A$3:$H$101,5,FALSE))</f>
        <v/>
      </c>
      <c r="G753" s="36"/>
      <c r="H753" s="36"/>
      <c r="I753" s="36"/>
      <c r="J753" s="36"/>
    </row>
    <row r="754" spans="1:10" x14ac:dyDescent="0.25">
      <c r="A754" s="37"/>
      <c r="B754" s="81"/>
      <c r="C754" s="9" t="str">
        <f>IF(A754="","",VLOOKUP(A754,'Cadastro Membros'!$A$3:$H$101,2,FALSE))</f>
        <v/>
      </c>
      <c r="D754" s="10" t="str">
        <f>IF(A754="","",VLOOKUP(A754,'Cadastro Membros'!$A$3:$H$101,3,FALSE))</f>
        <v/>
      </c>
      <c r="E754" s="10" t="str">
        <f>IF(A754="","",VLOOKUP(A754,'Cadastro Membros'!$A$3:$H$101,4,FALSE))</f>
        <v/>
      </c>
      <c r="F754" s="10" t="str">
        <f>IF(A754="","",VLOOKUP(A754,'Cadastro Membros'!$A$3:$H$101,5,FALSE))</f>
        <v/>
      </c>
      <c r="G754" s="36"/>
      <c r="H754" s="36"/>
      <c r="I754" s="36"/>
      <c r="J754" s="36"/>
    </row>
    <row r="755" spans="1:10" x14ac:dyDescent="0.25">
      <c r="A755" s="37"/>
      <c r="B755" s="81"/>
      <c r="C755" s="9" t="str">
        <f>IF(A755="","",VLOOKUP(A755,'Cadastro Membros'!$A$3:$H$101,2,FALSE))</f>
        <v/>
      </c>
      <c r="D755" s="10" t="str">
        <f>IF(A755="","",VLOOKUP(A755,'Cadastro Membros'!$A$3:$H$101,3,FALSE))</f>
        <v/>
      </c>
      <c r="E755" s="10" t="str">
        <f>IF(A755="","",VLOOKUP(A755,'Cadastro Membros'!$A$3:$H$101,4,FALSE))</f>
        <v/>
      </c>
      <c r="F755" s="10" t="str">
        <f>IF(A755="","",VLOOKUP(A755,'Cadastro Membros'!$A$3:$H$101,5,FALSE))</f>
        <v/>
      </c>
      <c r="G755" s="36"/>
      <c r="H755" s="36"/>
      <c r="I755" s="36"/>
      <c r="J755" s="36"/>
    </row>
    <row r="756" spans="1:10" x14ac:dyDescent="0.25">
      <c r="A756" s="37"/>
      <c r="B756" s="81"/>
      <c r="C756" s="9" t="str">
        <f>IF(A756="","",VLOOKUP(A756,'Cadastro Membros'!$A$3:$H$101,2,FALSE))</f>
        <v/>
      </c>
      <c r="D756" s="10" t="str">
        <f>IF(A756="","",VLOOKUP(A756,'Cadastro Membros'!$A$3:$H$101,3,FALSE))</f>
        <v/>
      </c>
      <c r="E756" s="10" t="str">
        <f>IF(A756="","",VLOOKUP(A756,'Cadastro Membros'!$A$3:$H$101,4,FALSE))</f>
        <v/>
      </c>
      <c r="F756" s="10" t="str">
        <f>IF(A756="","",VLOOKUP(A756,'Cadastro Membros'!$A$3:$H$101,5,FALSE))</f>
        <v/>
      </c>
      <c r="G756" s="36"/>
      <c r="H756" s="36"/>
      <c r="I756" s="36"/>
      <c r="J756" s="36"/>
    </row>
    <row r="757" spans="1:10" x14ac:dyDescent="0.25">
      <c r="A757" s="37"/>
      <c r="B757" s="81"/>
      <c r="C757" s="9" t="str">
        <f>IF(A757="","",VLOOKUP(A757,'Cadastro Membros'!$A$3:$H$101,2,FALSE))</f>
        <v/>
      </c>
      <c r="D757" s="10" t="str">
        <f>IF(A757="","",VLOOKUP(A757,'Cadastro Membros'!$A$3:$H$101,3,FALSE))</f>
        <v/>
      </c>
      <c r="E757" s="10" t="str">
        <f>IF(A757="","",VLOOKUP(A757,'Cadastro Membros'!$A$3:$H$101,4,FALSE))</f>
        <v/>
      </c>
      <c r="F757" s="10" t="str">
        <f>IF(A757="","",VLOOKUP(A757,'Cadastro Membros'!$A$3:$H$101,5,FALSE))</f>
        <v/>
      </c>
      <c r="G757" s="36"/>
      <c r="H757" s="36"/>
      <c r="I757" s="36"/>
      <c r="J757" s="36"/>
    </row>
    <row r="758" spans="1:10" x14ac:dyDescent="0.25">
      <c r="A758" s="37"/>
      <c r="B758" s="81"/>
      <c r="C758" s="9" t="str">
        <f>IF(A758="","",VLOOKUP(A758,'Cadastro Membros'!$A$3:$H$101,2,FALSE))</f>
        <v/>
      </c>
      <c r="D758" s="10" t="str">
        <f>IF(A758="","",VLOOKUP(A758,'Cadastro Membros'!$A$3:$H$101,3,FALSE))</f>
        <v/>
      </c>
      <c r="E758" s="10" t="str">
        <f>IF(A758="","",VLOOKUP(A758,'Cadastro Membros'!$A$3:$H$101,4,FALSE))</f>
        <v/>
      </c>
      <c r="F758" s="10" t="str">
        <f>IF(A758="","",VLOOKUP(A758,'Cadastro Membros'!$A$3:$H$101,5,FALSE))</f>
        <v/>
      </c>
      <c r="G758" s="36"/>
      <c r="H758" s="36"/>
      <c r="I758" s="36"/>
      <c r="J758" s="36"/>
    </row>
    <row r="759" spans="1:10" x14ac:dyDescent="0.25">
      <c r="A759" s="37"/>
      <c r="B759" s="81"/>
      <c r="C759" s="9" t="str">
        <f>IF(A759="","",VLOOKUP(A759,'Cadastro Membros'!$A$3:$H$101,2,FALSE))</f>
        <v/>
      </c>
      <c r="D759" s="10" t="str">
        <f>IF(A759="","",VLOOKUP(A759,'Cadastro Membros'!$A$3:$H$101,3,FALSE))</f>
        <v/>
      </c>
      <c r="E759" s="10" t="str">
        <f>IF(A759="","",VLOOKUP(A759,'Cadastro Membros'!$A$3:$H$101,4,FALSE))</f>
        <v/>
      </c>
      <c r="F759" s="10" t="str">
        <f>IF(A759="","",VLOOKUP(A759,'Cadastro Membros'!$A$3:$H$101,5,FALSE))</f>
        <v/>
      </c>
      <c r="G759" s="36"/>
      <c r="H759" s="36"/>
      <c r="I759" s="36"/>
      <c r="J759" s="36"/>
    </row>
    <row r="760" spans="1:10" x14ac:dyDescent="0.25">
      <c r="A760" s="37"/>
      <c r="B760" s="81"/>
      <c r="C760" s="9" t="str">
        <f>IF(A760="","",VLOOKUP(A760,'Cadastro Membros'!$A$3:$H$101,2,FALSE))</f>
        <v/>
      </c>
      <c r="D760" s="10" t="str">
        <f>IF(A760="","",VLOOKUP(A760,'Cadastro Membros'!$A$3:$H$101,3,FALSE))</f>
        <v/>
      </c>
      <c r="E760" s="10" t="str">
        <f>IF(A760="","",VLOOKUP(A760,'Cadastro Membros'!$A$3:$H$101,4,FALSE))</f>
        <v/>
      </c>
      <c r="F760" s="10" t="str">
        <f>IF(A760="","",VLOOKUP(A760,'Cadastro Membros'!$A$3:$H$101,5,FALSE))</f>
        <v/>
      </c>
      <c r="G760" s="36"/>
      <c r="H760" s="36"/>
      <c r="I760" s="36"/>
      <c r="J760" s="36"/>
    </row>
    <row r="761" spans="1:10" x14ac:dyDescent="0.25">
      <c r="A761" s="37"/>
      <c r="B761" s="81"/>
      <c r="C761" s="9" t="str">
        <f>IF(A761="","",VLOOKUP(A761,'Cadastro Membros'!$A$3:$H$101,2,FALSE))</f>
        <v/>
      </c>
      <c r="D761" s="10" t="str">
        <f>IF(A761="","",VLOOKUP(A761,'Cadastro Membros'!$A$3:$H$101,3,FALSE))</f>
        <v/>
      </c>
      <c r="E761" s="10" t="str">
        <f>IF(A761="","",VLOOKUP(A761,'Cadastro Membros'!$A$3:$H$101,4,FALSE))</f>
        <v/>
      </c>
      <c r="F761" s="10" t="str">
        <f>IF(A761="","",VLOOKUP(A761,'Cadastro Membros'!$A$3:$H$101,5,FALSE))</f>
        <v/>
      </c>
      <c r="G761" s="36"/>
      <c r="H761" s="36"/>
      <c r="I761" s="36"/>
      <c r="J761" s="36"/>
    </row>
    <row r="762" spans="1:10" x14ac:dyDescent="0.25">
      <c r="A762" s="37"/>
      <c r="B762" s="81"/>
      <c r="C762" s="9" t="str">
        <f>IF(A762="","",VLOOKUP(A762,'Cadastro Membros'!$A$3:$H$101,2,FALSE))</f>
        <v/>
      </c>
      <c r="D762" s="10" t="str">
        <f>IF(A762="","",VLOOKUP(A762,'Cadastro Membros'!$A$3:$H$101,3,FALSE))</f>
        <v/>
      </c>
      <c r="E762" s="10" t="str">
        <f>IF(A762="","",VLOOKUP(A762,'Cadastro Membros'!$A$3:$H$101,4,FALSE))</f>
        <v/>
      </c>
      <c r="F762" s="10" t="str">
        <f>IF(A762="","",VLOOKUP(A762,'Cadastro Membros'!$A$3:$H$101,5,FALSE))</f>
        <v/>
      </c>
      <c r="G762" s="36"/>
      <c r="H762" s="36"/>
      <c r="I762" s="36"/>
      <c r="J762" s="36"/>
    </row>
    <row r="763" spans="1:10" x14ac:dyDescent="0.25">
      <c r="A763" s="37"/>
      <c r="B763" s="81"/>
      <c r="C763" s="9" t="str">
        <f>IF(A763="","",VLOOKUP(A763,'Cadastro Membros'!$A$3:$H$101,2,FALSE))</f>
        <v/>
      </c>
      <c r="D763" s="10" t="str">
        <f>IF(A763="","",VLOOKUP(A763,'Cadastro Membros'!$A$3:$H$101,3,FALSE))</f>
        <v/>
      </c>
      <c r="E763" s="10" t="str">
        <f>IF(A763="","",VLOOKUP(A763,'Cadastro Membros'!$A$3:$H$101,4,FALSE))</f>
        <v/>
      </c>
      <c r="F763" s="10" t="str">
        <f>IF(A763="","",VLOOKUP(A763,'Cadastro Membros'!$A$3:$H$101,5,FALSE))</f>
        <v/>
      </c>
      <c r="G763" s="36"/>
      <c r="H763" s="36"/>
      <c r="I763" s="36"/>
      <c r="J763" s="36"/>
    </row>
    <row r="764" spans="1:10" x14ac:dyDescent="0.25">
      <c r="A764" s="37"/>
      <c r="B764" s="81"/>
      <c r="C764" s="9" t="str">
        <f>IF(A764="","",VLOOKUP(A764,'Cadastro Membros'!$A$3:$H$101,2,FALSE))</f>
        <v/>
      </c>
      <c r="D764" s="10" t="str">
        <f>IF(A764="","",VLOOKUP(A764,'Cadastro Membros'!$A$3:$H$101,3,FALSE))</f>
        <v/>
      </c>
      <c r="E764" s="10" t="str">
        <f>IF(A764="","",VLOOKUP(A764,'Cadastro Membros'!$A$3:$H$101,4,FALSE))</f>
        <v/>
      </c>
      <c r="F764" s="10" t="str">
        <f>IF(A764="","",VLOOKUP(A764,'Cadastro Membros'!$A$3:$H$101,5,FALSE))</f>
        <v/>
      </c>
      <c r="G764" s="36"/>
      <c r="H764" s="36"/>
      <c r="I764" s="36"/>
      <c r="J764" s="36"/>
    </row>
    <row r="765" spans="1:10" x14ac:dyDescent="0.25">
      <c r="A765" s="37"/>
      <c r="B765" s="81"/>
      <c r="C765" s="9" t="str">
        <f>IF(A765="","",VLOOKUP(A765,'Cadastro Membros'!$A$3:$H$101,2,FALSE))</f>
        <v/>
      </c>
      <c r="D765" s="10" t="str">
        <f>IF(A765="","",VLOOKUP(A765,'Cadastro Membros'!$A$3:$H$101,3,FALSE))</f>
        <v/>
      </c>
      <c r="E765" s="10" t="str">
        <f>IF(A765="","",VLOOKUP(A765,'Cadastro Membros'!$A$3:$H$101,4,FALSE))</f>
        <v/>
      </c>
      <c r="F765" s="10" t="str">
        <f>IF(A765="","",VLOOKUP(A765,'Cadastro Membros'!$A$3:$H$101,5,FALSE))</f>
        <v/>
      </c>
      <c r="G765" s="36"/>
      <c r="H765" s="36"/>
      <c r="I765" s="36"/>
      <c r="J765" s="36"/>
    </row>
    <row r="766" spans="1:10" x14ac:dyDescent="0.25">
      <c r="A766" s="37"/>
      <c r="B766" s="81"/>
      <c r="C766" s="9" t="str">
        <f>IF(A766="","",VLOOKUP(A766,'Cadastro Membros'!$A$3:$H$101,2,FALSE))</f>
        <v/>
      </c>
      <c r="D766" s="10" t="str">
        <f>IF(A766="","",VLOOKUP(A766,'Cadastro Membros'!$A$3:$H$101,3,FALSE))</f>
        <v/>
      </c>
      <c r="E766" s="10" t="str">
        <f>IF(A766="","",VLOOKUP(A766,'Cadastro Membros'!$A$3:$H$101,4,FALSE))</f>
        <v/>
      </c>
      <c r="F766" s="10" t="str">
        <f>IF(A766="","",VLOOKUP(A766,'Cadastro Membros'!$A$3:$H$101,5,FALSE))</f>
        <v/>
      </c>
      <c r="G766" s="36"/>
      <c r="H766" s="36"/>
      <c r="I766" s="36"/>
      <c r="J766" s="36"/>
    </row>
    <row r="767" spans="1:10" x14ac:dyDescent="0.25">
      <c r="A767" s="37"/>
      <c r="B767" s="81"/>
      <c r="C767" s="9" t="str">
        <f>IF(A767="","",VLOOKUP(A767,'Cadastro Membros'!$A$3:$H$101,2,FALSE))</f>
        <v/>
      </c>
      <c r="D767" s="10" t="str">
        <f>IF(A767="","",VLOOKUP(A767,'Cadastro Membros'!$A$3:$H$101,3,FALSE))</f>
        <v/>
      </c>
      <c r="E767" s="10" t="str">
        <f>IF(A767="","",VLOOKUP(A767,'Cadastro Membros'!$A$3:$H$101,4,FALSE))</f>
        <v/>
      </c>
      <c r="F767" s="10" t="str">
        <f>IF(A767="","",VLOOKUP(A767,'Cadastro Membros'!$A$3:$H$101,5,FALSE))</f>
        <v/>
      </c>
      <c r="G767" s="36"/>
      <c r="H767" s="36"/>
      <c r="I767" s="36"/>
      <c r="J767" s="36"/>
    </row>
    <row r="768" spans="1:10" x14ac:dyDescent="0.25">
      <c r="A768" s="37"/>
      <c r="B768" s="81"/>
      <c r="C768" s="9" t="str">
        <f>IF(A768="","",VLOOKUP(A768,'Cadastro Membros'!$A$3:$H$101,2,FALSE))</f>
        <v/>
      </c>
      <c r="D768" s="10" t="str">
        <f>IF(A768="","",VLOOKUP(A768,'Cadastro Membros'!$A$3:$H$101,3,FALSE))</f>
        <v/>
      </c>
      <c r="E768" s="10" t="str">
        <f>IF(A768="","",VLOOKUP(A768,'Cadastro Membros'!$A$3:$H$101,4,FALSE))</f>
        <v/>
      </c>
      <c r="F768" s="10" t="str">
        <f>IF(A768="","",VLOOKUP(A768,'Cadastro Membros'!$A$3:$H$101,5,FALSE))</f>
        <v/>
      </c>
      <c r="G768" s="36"/>
      <c r="H768" s="36"/>
      <c r="I768" s="36"/>
      <c r="J768" s="36"/>
    </row>
    <row r="769" spans="1:10" x14ac:dyDescent="0.25">
      <c r="A769" s="37"/>
      <c r="B769" s="81"/>
      <c r="C769" s="9" t="str">
        <f>IF(A769="","",VLOOKUP(A769,'Cadastro Membros'!$A$3:$H$101,2,FALSE))</f>
        <v/>
      </c>
      <c r="D769" s="10" t="str">
        <f>IF(A769="","",VLOOKUP(A769,'Cadastro Membros'!$A$3:$H$101,3,FALSE))</f>
        <v/>
      </c>
      <c r="E769" s="10" t="str">
        <f>IF(A769="","",VLOOKUP(A769,'Cadastro Membros'!$A$3:$H$101,4,FALSE))</f>
        <v/>
      </c>
      <c r="F769" s="10" t="str">
        <f>IF(A769="","",VLOOKUP(A769,'Cadastro Membros'!$A$3:$H$101,5,FALSE))</f>
        <v/>
      </c>
      <c r="G769" s="36"/>
      <c r="H769" s="36"/>
      <c r="I769" s="36"/>
      <c r="J769" s="36"/>
    </row>
    <row r="770" spans="1:10" x14ac:dyDescent="0.25">
      <c r="A770" s="37"/>
      <c r="B770" s="81"/>
      <c r="C770" s="9" t="str">
        <f>IF(A770="","",VLOOKUP(A770,'Cadastro Membros'!$A$3:$H$101,2,FALSE))</f>
        <v/>
      </c>
      <c r="D770" s="10" t="str">
        <f>IF(A770="","",VLOOKUP(A770,'Cadastro Membros'!$A$3:$H$101,3,FALSE))</f>
        <v/>
      </c>
      <c r="E770" s="10" t="str">
        <f>IF(A770="","",VLOOKUP(A770,'Cadastro Membros'!$A$3:$H$101,4,FALSE))</f>
        <v/>
      </c>
      <c r="F770" s="10" t="str">
        <f>IF(A770="","",VLOOKUP(A770,'Cadastro Membros'!$A$3:$H$101,5,FALSE))</f>
        <v/>
      </c>
      <c r="G770" s="36"/>
      <c r="H770" s="36"/>
      <c r="I770" s="36"/>
      <c r="J770" s="36"/>
    </row>
    <row r="771" spans="1:10" x14ac:dyDescent="0.25">
      <c r="A771" s="37"/>
      <c r="B771" s="81"/>
      <c r="C771" s="9" t="str">
        <f>IF(A771="","",VLOOKUP(A771,'Cadastro Membros'!$A$3:$H$101,2,FALSE))</f>
        <v/>
      </c>
      <c r="D771" s="10" t="str">
        <f>IF(A771="","",VLOOKUP(A771,'Cadastro Membros'!$A$3:$H$101,3,FALSE))</f>
        <v/>
      </c>
      <c r="E771" s="10" t="str">
        <f>IF(A771="","",VLOOKUP(A771,'Cadastro Membros'!$A$3:$H$101,4,FALSE))</f>
        <v/>
      </c>
      <c r="F771" s="10" t="str">
        <f>IF(A771="","",VLOOKUP(A771,'Cadastro Membros'!$A$3:$H$101,5,FALSE))</f>
        <v/>
      </c>
      <c r="G771" s="36"/>
      <c r="H771" s="36"/>
      <c r="I771" s="36"/>
      <c r="J771" s="36"/>
    </row>
    <row r="772" spans="1:10" x14ac:dyDescent="0.25">
      <c r="A772" s="37"/>
      <c r="B772" s="81"/>
      <c r="C772" s="9" t="str">
        <f>IF(A772="","",VLOOKUP(A772,'Cadastro Membros'!$A$3:$H$101,2,FALSE))</f>
        <v/>
      </c>
      <c r="D772" s="10" t="str">
        <f>IF(A772="","",VLOOKUP(A772,'Cadastro Membros'!$A$3:$H$101,3,FALSE))</f>
        <v/>
      </c>
      <c r="E772" s="10" t="str">
        <f>IF(A772="","",VLOOKUP(A772,'Cadastro Membros'!$A$3:$H$101,4,FALSE))</f>
        <v/>
      </c>
      <c r="F772" s="10" t="str">
        <f>IF(A772="","",VLOOKUP(A772,'Cadastro Membros'!$A$3:$H$101,5,FALSE))</f>
        <v/>
      </c>
      <c r="G772" s="36"/>
      <c r="H772" s="36"/>
      <c r="I772" s="36"/>
      <c r="J772" s="36"/>
    </row>
    <row r="773" spans="1:10" x14ac:dyDescent="0.25">
      <c r="A773" s="37"/>
      <c r="B773" s="81"/>
      <c r="C773" s="9" t="str">
        <f>IF(A773="","",VLOOKUP(A773,'Cadastro Membros'!$A$3:$H$101,2,FALSE))</f>
        <v/>
      </c>
      <c r="D773" s="10" t="str">
        <f>IF(A773="","",VLOOKUP(A773,'Cadastro Membros'!$A$3:$H$101,3,FALSE))</f>
        <v/>
      </c>
      <c r="E773" s="10" t="str">
        <f>IF(A773="","",VLOOKUP(A773,'Cadastro Membros'!$A$3:$H$101,4,FALSE))</f>
        <v/>
      </c>
      <c r="F773" s="10" t="str">
        <f>IF(A773="","",VLOOKUP(A773,'Cadastro Membros'!$A$3:$H$101,5,FALSE))</f>
        <v/>
      </c>
      <c r="G773" s="36"/>
      <c r="H773" s="36"/>
      <c r="I773" s="36"/>
      <c r="J773" s="36"/>
    </row>
    <row r="774" spans="1:10" x14ac:dyDescent="0.25">
      <c r="A774" s="37"/>
      <c r="B774" s="81"/>
      <c r="C774" s="9" t="str">
        <f>IF(A774="","",VLOOKUP(A774,'Cadastro Membros'!$A$3:$H$101,2,FALSE))</f>
        <v/>
      </c>
      <c r="D774" s="10" t="str">
        <f>IF(A774="","",VLOOKUP(A774,'Cadastro Membros'!$A$3:$H$101,3,FALSE))</f>
        <v/>
      </c>
      <c r="E774" s="10" t="str">
        <f>IF(A774="","",VLOOKUP(A774,'Cadastro Membros'!$A$3:$H$101,4,FALSE))</f>
        <v/>
      </c>
      <c r="F774" s="10" t="str">
        <f>IF(A774="","",VLOOKUP(A774,'Cadastro Membros'!$A$3:$H$101,5,FALSE))</f>
        <v/>
      </c>
      <c r="G774" s="36"/>
      <c r="H774" s="36"/>
      <c r="I774" s="36"/>
      <c r="J774" s="36"/>
    </row>
    <row r="775" spans="1:10" x14ac:dyDescent="0.25">
      <c r="A775" s="37"/>
      <c r="B775" s="81"/>
      <c r="C775" s="9" t="str">
        <f>IF(A775="","",VLOOKUP(A775,'Cadastro Membros'!$A$3:$H$101,2,FALSE))</f>
        <v/>
      </c>
      <c r="D775" s="10" t="str">
        <f>IF(A775="","",VLOOKUP(A775,'Cadastro Membros'!$A$3:$H$101,3,FALSE))</f>
        <v/>
      </c>
      <c r="E775" s="10" t="str">
        <f>IF(A775="","",VLOOKUP(A775,'Cadastro Membros'!$A$3:$H$101,4,FALSE))</f>
        <v/>
      </c>
      <c r="F775" s="10" t="str">
        <f>IF(A775="","",VLOOKUP(A775,'Cadastro Membros'!$A$3:$H$101,5,FALSE))</f>
        <v/>
      </c>
      <c r="G775" s="36"/>
      <c r="H775" s="36"/>
      <c r="I775" s="36"/>
      <c r="J775" s="36"/>
    </row>
    <row r="776" spans="1:10" x14ac:dyDescent="0.25">
      <c r="A776" s="37"/>
      <c r="B776" s="81"/>
      <c r="C776" s="9" t="str">
        <f>IF(A776="","",VLOOKUP(A776,'Cadastro Membros'!$A$3:$H$101,2,FALSE))</f>
        <v/>
      </c>
      <c r="D776" s="10" t="str">
        <f>IF(A776="","",VLOOKUP(A776,'Cadastro Membros'!$A$3:$H$101,3,FALSE))</f>
        <v/>
      </c>
      <c r="E776" s="10" t="str">
        <f>IF(A776="","",VLOOKUP(A776,'Cadastro Membros'!$A$3:$H$101,4,FALSE))</f>
        <v/>
      </c>
      <c r="F776" s="10" t="str">
        <f>IF(A776="","",VLOOKUP(A776,'Cadastro Membros'!$A$3:$H$101,5,FALSE))</f>
        <v/>
      </c>
      <c r="G776" s="36"/>
      <c r="H776" s="36"/>
      <c r="I776" s="36"/>
      <c r="J776" s="36"/>
    </row>
    <row r="777" spans="1:10" x14ac:dyDescent="0.25">
      <c r="A777" s="37"/>
      <c r="B777" s="81"/>
      <c r="C777" s="9" t="str">
        <f>IF(A777="","",VLOOKUP(A777,'Cadastro Membros'!$A$3:$H$101,2,FALSE))</f>
        <v/>
      </c>
      <c r="D777" s="10" t="str">
        <f>IF(A777="","",VLOOKUP(A777,'Cadastro Membros'!$A$3:$H$101,3,FALSE))</f>
        <v/>
      </c>
      <c r="E777" s="10" t="str">
        <f>IF(A777="","",VLOOKUP(A777,'Cadastro Membros'!$A$3:$H$101,4,FALSE))</f>
        <v/>
      </c>
      <c r="F777" s="10" t="str">
        <f>IF(A777="","",VLOOKUP(A777,'Cadastro Membros'!$A$3:$H$101,5,FALSE))</f>
        <v/>
      </c>
      <c r="G777" s="36"/>
      <c r="H777" s="36"/>
      <c r="I777" s="36"/>
      <c r="J777" s="36"/>
    </row>
    <row r="778" spans="1:10" x14ac:dyDescent="0.25">
      <c r="A778" s="37"/>
      <c r="B778" s="81"/>
      <c r="C778" s="9" t="str">
        <f>IF(A778="","",VLOOKUP(A778,'Cadastro Membros'!$A$3:$H$101,2,FALSE))</f>
        <v/>
      </c>
      <c r="D778" s="10" t="str">
        <f>IF(A778="","",VLOOKUP(A778,'Cadastro Membros'!$A$3:$H$101,3,FALSE))</f>
        <v/>
      </c>
      <c r="E778" s="10" t="str">
        <f>IF(A778="","",VLOOKUP(A778,'Cadastro Membros'!$A$3:$H$101,4,FALSE))</f>
        <v/>
      </c>
      <c r="F778" s="10" t="str">
        <f>IF(A778="","",VLOOKUP(A778,'Cadastro Membros'!$A$3:$H$101,5,FALSE))</f>
        <v/>
      </c>
      <c r="G778" s="36"/>
      <c r="H778" s="36"/>
      <c r="I778" s="36"/>
      <c r="J778" s="36"/>
    </row>
    <row r="779" spans="1:10" x14ac:dyDescent="0.25">
      <c r="A779" s="37"/>
      <c r="B779" s="81"/>
      <c r="C779" s="9" t="str">
        <f>IF(A779="","",VLOOKUP(A779,'Cadastro Membros'!$A$3:$H$101,2,FALSE))</f>
        <v/>
      </c>
      <c r="D779" s="10" t="str">
        <f>IF(A779="","",VLOOKUP(A779,'Cadastro Membros'!$A$3:$H$101,3,FALSE))</f>
        <v/>
      </c>
      <c r="E779" s="10" t="str">
        <f>IF(A779="","",VLOOKUP(A779,'Cadastro Membros'!$A$3:$H$101,4,FALSE))</f>
        <v/>
      </c>
      <c r="F779" s="10" t="str">
        <f>IF(A779="","",VLOOKUP(A779,'Cadastro Membros'!$A$3:$H$101,5,FALSE))</f>
        <v/>
      </c>
      <c r="G779" s="36"/>
      <c r="H779" s="36"/>
      <c r="I779" s="36"/>
      <c r="J779" s="36"/>
    </row>
    <row r="780" spans="1:10" x14ac:dyDescent="0.25">
      <c r="A780" s="37"/>
      <c r="B780" s="81"/>
      <c r="C780" s="9" t="str">
        <f>IF(A780="","",VLOOKUP(A780,'Cadastro Membros'!$A$3:$H$101,2,FALSE))</f>
        <v/>
      </c>
      <c r="D780" s="10" t="str">
        <f>IF(A780="","",VLOOKUP(A780,'Cadastro Membros'!$A$3:$H$101,3,FALSE))</f>
        <v/>
      </c>
      <c r="E780" s="10" t="str">
        <f>IF(A780="","",VLOOKUP(A780,'Cadastro Membros'!$A$3:$H$101,4,FALSE))</f>
        <v/>
      </c>
      <c r="F780" s="10" t="str">
        <f>IF(A780="","",VLOOKUP(A780,'Cadastro Membros'!$A$3:$H$101,5,FALSE))</f>
        <v/>
      </c>
      <c r="G780" s="36"/>
      <c r="H780" s="36"/>
      <c r="I780" s="36"/>
      <c r="J780" s="36"/>
    </row>
    <row r="781" spans="1:10" x14ac:dyDescent="0.25">
      <c r="A781" s="37"/>
      <c r="B781" s="81"/>
      <c r="C781" s="9" t="str">
        <f>IF(A781="","",VLOOKUP(A781,'Cadastro Membros'!$A$3:$H$101,2,FALSE))</f>
        <v/>
      </c>
      <c r="D781" s="10" t="str">
        <f>IF(A781="","",VLOOKUP(A781,'Cadastro Membros'!$A$3:$H$101,3,FALSE))</f>
        <v/>
      </c>
      <c r="E781" s="10" t="str">
        <f>IF(A781="","",VLOOKUP(A781,'Cadastro Membros'!$A$3:$H$101,4,FALSE))</f>
        <v/>
      </c>
      <c r="F781" s="10" t="str">
        <f>IF(A781="","",VLOOKUP(A781,'Cadastro Membros'!$A$3:$H$101,5,FALSE))</f>
        <v/>
      </c>
      <c r="G781" s="36"/>
      <c r="H781" s="36"/>
      <c r="I781" s="36"/>
      <c r="J781" s="36"/>
    </row>
    <row r="782" spans="1:10" x14ac:dyDescent="0.25">
      <c r="A782" s="37"/>
      <c r="B782" s="81"/>
      <c r="C782" s="9" t="str">
        <f>IF(A782="","",VLOOKUP(A782,'Cadastro Membros'!$A$3:$H$101,2,FALSE))</f>
        <v/>
      </c>
      <c r="D782" s="10" t="str">
        <f>IF(A782="","",VLOOKUP(A782,'Cadastro Membros'!$A$3:$H$101,3,FALSE))</f>
        <v/>
      </c>
      <c r="E782" s="10" t="str">
        <f>IF(A782="","",VLOOKUP(A782,'Cadastro Membros'!$A$3:$H$101,4,FALSE))</f>
        <v/>
      </c>
      <c r="F782" s="10" t="str">
        <f>IF(A782="","",VLOOKUP(A782,'Cadastro Membros'!$A$3:$H$101,5,FALSE))</f>
        <v/>
      </c>
      <c r="G782" s="36"/>
      <c r="H782" s="36"/>
      <c r="I782" s="36"/>
      <c r="J782" s="36"/>
    </row>
    <row r="783" spans="1:10" x14ac:dyDescent="0.25">
      <c r="A783" s="37"/>
      <c r="B783" s="81"/>
      <c r="C783" s="9" t="str">
        <f>IF(A783="","",VLOOKUP(A783,'Cadastro Membros'!$A$3:$H$101,2,FALSE))</f>
        <v/>
      </c>
      <c r="D783" s="10" t="str">
        <f>IF(A783="","",VLOOKUP(A783,'Cadastro Membros'!$A$3:$H$101,3,FALSE))</f>
        <v/>
      </c>
      <c r="E783" s="10" t="str">
        <f>IF(A783="","",VLOOKUP(A783,'Cadastro Membros'!$A$3:$H$101,4,FALSE))</f>
        <v/>
      </c>
      <c r="F783" s="10" t="str">
        <f>IF(A783="","",VLOOKUP(A783,'Cadastro Membros'!$A$3:$H$101,5,FALSE))</f>
        <v/>
      </c>
      <c r="G783" s="36"/>
      <c r="H783" s="36"/>
      <c r="I783" s="36"/>
      <c r="J783" s="36"/>
    </row>
    <row r="784" spans="1:10" x14ac:dyDescent="0.25">
      <c r="A784" s="37"/>
      <c r="B784" s="81"/>
      <c r="C784" s="9" t="str">
        <f>IF(A784="","",VLOOKUP(A784,'Cadastro Membros'!$A$3:$H$101,2,FALSE))</f>
        <v/>
      </c>
      <c r="D784" s="10" t="str">
        <f>IF(A784="","",VLOOKUP(A784,'Cadastro Membros'!$A$3:$H$101,3,FALSE))</f>
        <v/>
      </c>
      <c r="E784" s="10" t="str">
        <f>IF(A784="","",VLOOKUP(A784,'Cadastro Membros'!$A$3:$H$101,4,FALSE))</f>
        <v/>
      </c>
      <c r="F784" s="10" t="str">
        <f>IF(A784="","",VLOOKUP(A784,'Cadastro Membros'!$A$3:$H$101,5,FALSE))</f>
        <v/>
      </c>
      <c r="G784" s="36"/>
      <c r="H784" s="36"/>
      <c r="I784" s="36"/>
      <c r="J784" s="36"/>
    </row>
    <row r="785" spans="1:10" x14ac:dyDescent="0.25">
      <c r="A785" s="37"/>
      <c r="B785" s="81"/>
      <c r="C785" s="9" t="str">
        <f>IF(A785="","",VLOOKUP(A785,'Cadastro Membros'!$A$3:$H$101,2,FALSE))</f>
        <v/>
      </c>
      <c r="D785" s="10" t="str">
        <f>IF(A785="","",VLOOKUP(A785,'Cadastro Membros'!$A$3:$H$101,3,FALSE))</f>
        <v/>
      </c>
      <c r="E785" s="10" t="str">
        <f>IF(A785="","",VLOOKUP(A785,'Cadastro Membros'!$A$3:$H$101,4,FALSE))</f>
        <v/>
      </c>
      <c r="F785" s="10" t="str">
        <f>IF(A785="","",VLOOKUP(A785,'Cadastro Membros'!$A$3:$H$101,5,FALSE))</f>
        <v/>
      </c>
      <c r="G785" s="36"/>
      <c r="H785" s="36"/>
      <c r="I785" s="36"/>
      <c r="J785" s="36"/>
    </row>
    <row r="786" spans="1:10" x14ac:dyDescent="0.25">
      <c r="A786" s="37"/>
      <c r="B786" s="81"/>
      <c r="C786" s="9" t="str">
        <f>IF(A786="","",VLOOKUP(A786,'Cadastro Membros'!$A$3:$H$101,2,FALSE))</f>
        <v/>
      </c>
      <c r="D786" s="10" t="str">
        <f>IF(A786="","",VLOOKUP(A786,'Cadastro Membros'!$A$3:$H$101,3,FALSE))</f>
        <v/>
      </c>
      <c r="E786" s="10" t="str">
        <f>IF(A786="","",VLOOKUP(A786,'Cadastro Membros'!$A$3:$H$101,4,FALSE))</f>
        <v/>
      </c>
      <c r="F786" s="10" t="str">
        <f>IF(A786="","",VLOOKUP(A786,'Cadastro Membros'!$A$3:$H$101,5,FALSE))</f>
        <v/>
      </c>
      <c r="G786" s="36"/>
      <c r="H786" s="36"/>
      <c r="I786" s="36"/>
      <c r="J786" s="36"/>
    </row>
    <row r="787" spans="1:10" x14ac:dyDescent="0.25">
      <c r="A787" s="37"/>
      <c r="B787" s="81"/>
      <c r="C787" s="9" t="str">
        <f>IF(A787="","",VLOOKUP(A787,'Cadastro Membros'!$A$3:$H$101,2,FALSE))</f>
        <v/>
      </c>
      <c r="D787" s="10" t="str">
        <f>IF(A787="","",VLOOKUP(A787,'Cadastro Membros'!$A$3:$H$101,3,FALSE))</f>
        <v/>
      </c>
      <c r="E787" s="10" t="str">
        <f>IF(A787="","",VLOOKUP(A787,'Cadastro Membros'!$A$3:$H$101,4,FALSE))</f>
        <v/>
      </c>
      <c r="F787" s="10" t="str">
        <f>IF(A787="","",VLOOKUP(A787,'Cadastro Membros'!$A$3:$H$101,5,FALSE))</f>
        <v/>
      </c>
      <c r="G787" s="36"/>
      <c r="H787" s="36"/>
      <c r="I787" s="36"/>
      <c r="J787" s="36"/>
    </row>
    <row r="788" spans="1:10" x14ac:dyDescent="0.25">
      <c r="A788" s="37"/>
      <c r="B788" s="81"/>
      <c r="C788" s="9" t="str">
        <f>IF(A788="","",VLOOKUP(A788,'Cadastro Membros'!$A$3:$H$101,2,FALSE))</f>
        <v/>
      </c>
      <c r="D788" s="10" t="str">
        <f>IF(A788="","",VLOOKUP(A788,'Cadastro Membros'!$A$3:$H$101,3,FALSE))</f>
        <v/>
      </c>
      <c r="E788" s="10" t="str">
        <f>IF(A788="","",VLOOKUP(A788,'Cadastro Membros'!$A$3:$H$101,4,FALSE))</f>
        <v/>
      </c>
      <c r="F788" s="10" t="str">
        <f>IF(A788="","",VLOOKUP(A788,'Cadastro Membros'!$A$3:$H$101,5,FALSE))</f>
        <v/>
      </c>
      <c r="G788" s="36"/>
      <c r="H788" s="36"/>
      <c r="I788" s="36"/>
      <c r="J788" s="36"/>
    </row>
    <row r="789" spans="1:10" x14ac:dyDescent="0.25">
      <c r="A789" s="37"/>
      <c r="B789" s="81"/>
      <c r="C789" s="9" t="str">
        <f>IF(A789="","",VLOOKUP(A789,'Cadastro Membros'!$A$3:$H$101,2,FALSE))</f>
        <v/>
      </c>
      <c r="D789" s="10" t="str">
        <f>IF(A789="","",VLOOKUP(A789,'Cadastro Membros'!$A$3:$H$101,3,FALSE))</f>
        <v/>
      </c>
      <c r="E789" s="10" t="str">
        <f>IF(A789="","",VLOOKUP(A789,'Cadastro Membros'!$A$3:$H$101,4,FALSE))</f>
        <v/>
      </c>
      <c r="F789" s="10" t="str">
        <f>IF(A789="","",VLOOKUP(A789,'Cadastro Membros'!$A$3:$H$101,5,FALSE))</f>
        <v/>
      </c>
      <c r="G789" s="36"/>
      <c r="H789" s="36"/>
      <c r="I789" s="36"/>
      <c r="J789" s="36"/>
    </row>
    <row r="790" spans="1:10" x14ac:dyDescent="0.25">
      <c r="A790" s="37"/>
      <c r="B790" s="81"/>
      <c r="C790" s="9" t="str">
        <f>IF(A790="","",VLOOKUP(A790,'Cadastro Membros'!$A$3:$H$101,2,FALSE))</f>
        <v/>
      </c>
      <c r="D790" s="10" t="str">
        <f>IF(A790="","",VLOOKUP(A790,'Cadastro Membros'!$A$3:$H$101,3,FALSE))</f>
        <v/>
      </c>
      <c r="E790" s="10" t="str">
        <f>IF(A790="","",VLOOKUP(A790,'Cadastro Membros'!$A$3:$H$101,4,FALSE))</f>
        <v/>
      </c>
      <c r="F790" s="10" t="str">
        <f>IF(A790="","",VLOOKUP(A790,'Cadastro Membros'!$A$3:$H$101,5,FALSE))</f>
        <v/>
      </c>
      <c r="G790" s="36"/>
      <c r="H790" s="36"/>
      <c r="I790" s="36"/>
      <c r="J790" s="36"/>
    </row>
    <row r="791" spans="1:10" x14ac:dyDescent="0.25">
      <c r="A791" s="37"/>
      <c r="B791" s="81"/>
      <c r="C791" s="9" t="str">
        <f>IF(A791="","",VLOOKUP(A791,'Cadastro Membros'!$A$3:$H$101,2,FALSE))</f>
        <v/>
      </c>
      <c r="D791" s="10" t="str">
        <f>IF(A791="","",VLOOKUP(A791,'Cadastro Membros'!$A$3:$H$101,3,FALSE))</f>
        <v/>
      </c>
      <c r="E791" s="10" t="str">
        <f>IF(A791="","",VLOOKUP(A791,'Cadastro Membros'!$A$3:$H$101,4,FALSE))</f>
        <v/>
      </c>
      <c r="F791" s="10" t="str">
        <f>IF(A791="","",VLOOKUP(A791,'Cadastro Membros'!$A$3:$H$101,5,FALSE))</f>
        <v/>
      </c>
      <c r="G791" s="36"/>
      <c r="H791" s="36"/>
      <c r="I791" s="36"/>
      <c r="J791" s="36"/>
    </row>
    <row r="792" spans="1:10" x14ac:dyDescent="0.25">
      <c r="A792" s="37"/>
      <c r="B792" s="81"/>
      <c r="C792" s="9" t="str">
        <f>IF(A792="","",VLOOKUP(A792,'Cadastro Membros'!$A$3:$H$101,2,FALSE))</f>
        <v/>
      </c>
      <c r="D792" s="10" t="str">
        <f>IF(A792="","",VLOOKUP(A792,'Cadastro Membros'!$A$3:$H$101,3,FALSE))</f>
        <v/>
      </c>
      <c r="E792" s="10" t="str">
        <f>IF(A792="","",VLOOKUP(A792,'Cadastro Membros'!$A$3:$H$101,4,FALSE))</f>
        <v/>
      </c>
      <c r="F792" s="10" t="str">
        <f>IF(A792="","",VLOOKUP(A792,'Cadastro Membros'!$A$3:$H$101,5,FALSE))</f>
        <v/>
      </c>
      <c r="G792" s="36"/>
      <c r="H792" s="36"/>
      <c r="I792" s="36"/>
      <c r="J792" s="36"/>
    </row>
    <row r="793" spans="1:10" x14ac:dyDescent="0.25">
      <c r="A793" s="37"/>
      <c r="B793" s="81"/>
      <c r="C793" s="9" t="str">
        <f>IF(A793="","",VLOOKUP(A793,'Cadastro Membros'!$A$3:$H$101,2,FALSE))</f>
        <v/>
      </c>
      <c r="D793" s="10" t="str">
        <f>IF(A793="","",VLOOKUP(A793,'Cadastro Membros'!$A$3:$H$101,3,FALSE))</f>
        <v/>
      </c>
      <c r="E793" s="10" t="str">
        <f>IF(A793="","",VLOOKUP(A793,'Cadastro Membros'!$A$3:$H$101,4,FALSE))</f>
        <v/>
      </c>
      <c r="F793" s="10" t="str">
        <f>IF(A793="","",VLOOKUP(A793,'Cadastro Membros'!$A$3:$H$101,5,FALSE))</f>
        <v/>
      </c>
      <c r="G793" s="36"/>
      <c r="H793" s="36"/>
      <c r="I793" s="36"/>
      <c r="J793" s="36"/>
    </row>
    <row r="794" spans="1:10" x14ac:dyDescent="0.25">
      <c r="A794" s="37"/>
      <c r="B794" s="81"/>
      <c r="C794" s="9" t="str">
        <f>IF(A794="","",VLOOKUP(A794,'Cadastro Membros'!$A$3:$H$101,2,FALSE))</f>
        <v/>
      </c>
      <c r="D794" s="10" t="str">
        <f>IF(A794="","",VLOOKUP(A794,'Cadastro Membros'!$A$3:$H$101,3,FALSE))</f>
        <v/>
      </c>
      <c r="E794" s="10" t="str">
        <f>IF(A794="","",VLOOKUP(A794,'Cadastro Membros'!$A$3:$H$101,4,FALSE))</f>
        <v/>
      </c>
      <c r="F794" s="10" t="str">
        <f>IF(A794="","",VLOOKUP(A794,'Cadastro Membros'!$A$3:$H$101,5,FALSE))</f>
        <v/>
      </c>
      <c r="G794" s="36"/>
      <c r="H794" s="36"/>
      <c r="I794" s="36"/>
      <c r="J794" s="36"/>
    </row>
    <row r="795" spans="1:10" x14ac:dyDescent="0.25">
      <c r="A795" s="37"/>
      <c r="B795" s="81"/>
      <c r="C795" s="9" t="str">
        <f>IF(A795="","",VLOOKUP(A795,'Cadastro Membros'!$A$3:$H$101,2,FALSE))</f>
        <v/>
      </c>
      <c r="D795" s="10" t="str">
        <f>IF(A795="","",VLOOKUP(A795,'Cadastro Membros'!$A$3:$H$101,3,FALSE))</f>
        <v/>
      </c>
      <c r="E795" s="10" t="str">
        <f>IF(A795="","",VLOOKUP(A795,'Cadastro Membros'!$A$3:$H$101,4,FALSE))</f>
        <v/>
      </c>
      <c r="F795" s="10" t="str">
        <f>IF(A795="","",VLOOKUP(A795,'Cadastro Membros'!$A$3:$H$101,5,FALSE))</f>
        <v/>
      </c>
      <c r="G795" s="36"/>
      <c r="H795" s="36"/>
      <c r="I795" s="36"/>
      <c r="J795" s="36"/>
    </row>
    <row r="796" spans="1:10" x14ac:dyDescent="0.25">
      <c r="A796" s="37"/>
      <c r="B796" s="81"/>
      <c r="C796" s="9" t="str">
        <f>IF(A796="","",VLOOKUP(A796,'Cadastro Membros'!$A$3:$H$101,2,FALSE))</f>
        <v/>
      </c>
      <c r="D796" s="10" t="str">
        <f>IF(A796="","",VLOOKUP(A796,'Cadastro Membros'!$A$3:$H$101,3,FALSE))</f>
        <v/>
      </c>
      <c r="E796" s="10" t="str">
        <f>IF(A796="","",VLOOKUP(A796,'Cadastro Membros'!$A$3:$H$101,4,FALSE))</f>
        <v/>
      </c>
      <c r="F796" s="10" t="str">
        <f>IF(A796="","",VLOOKUP(A796,'Cadastro Membros'!$A$3:$H$101,5,FALSE))</f>
        <v/>
      </c>
      <c r="G796" s="36"/>
      <c r="H796" s="36"/>
      <c r="I796" s="36"/>
      <c r="J796" s="36"/>
    </row>
    <row r="797" spans="1:10" x14ac:dyDescent="0.25">
      <c r="A797" s="37"/>
      <c r="B797" s="81"/>
      <c r="C797" s="9" t="str">
        <f>IF(A797="","",VLOOKUP(A797,'Cadastro Membros'!$A$3:$H$101,2,FALSE))</f>
        <v/>
      </c>
      <c r="D797" s="10" t="str">
        <f>IF(A797="","",VLOOKUP(A797,'Cadastro Membros'!$A$3:$H$101,3,FALSE))</f>
        <v/>
      </c>
      <c r="E797" s="10" t="str">
        <f>IF(A797="","",VLOOKUP(A797,'Cadastro Membros'!$A$3:$H$101,4,FALSE))</f>
        <v/>
      </c>
      <c r="F797" s="10" t="str">
        <f>IF(A797="","",VLOOKUP(A797,'Cadastro Membros'!$A$3:$H$101,5,FALSE))</f>
        <v/>
      </c>
      <c r="G797" s="36"/>
      <c r="H797" s="36"/>
      <c r="I797" s="36"/>
      <c r="J797" s="36"/>
    </row>
    <row r="798" spans="1:10" x14ac:dyDescent="0.25">
      <c r="A798" s="37"/>
      <c r="B798" s="81"/>
      <c r="C798" s="9" t="str">
        <f>IF(A798="","",VLOOKUP(A798,'Cadastro Membros'!$A$3:$H$101,2,FALSE))</f>
        <v/>
      </c>
      <c r="D798" s="10" t="str">
        <f>IF(A798="","",VLOOKUP(A798,'Cadastro Membros'!$A$3:$H$101,3,FALSE))</f>
        <v/>
      </c>
      <c r="E798" s="10" t="str">
        <f>IF(A798="","",VLOOKUP(A798,'Cadastro Membros'!$A$3:$H$101,4,FALSE))</f>
        <v/>
      </c>
      <c r="F798" s="10" t="str">
        <f>IF(A798="","",VLOOKUP(A798,'Cadastro Membros'!$A$3:$H$101,5,FALSE))</f>
        <v/>
      </c>
      <c r="G798" s="36"/>
      <c r="H798" s="36"/>
      <c r="I798" s="36"/>
      <c r="J798" s="36"/>
    </row>
    <row r="799" spans="1:10" x14ac:dyDescent="0.25">
      <c r="A799" s="37"/>
      <c r="B799" s="81"/>
      <c r="C799" s="9" t="str">
        <f>IF(A799="","",VLOOKUP(A799,'Cadastro Membros'!$A$3:$H$101,2,FALSE))</f>
        <v/>
      </c>
      <c r="D799" s="10" t="str">
        <f>IF(A799="","",VLOOKUP(A799,'Cadastro Membros'!$A$3:$H$101,3,FALSE))</f>
        <v/>
      </c>
      <c r="E799" s="10" t="str">
        <f>IF(A799="","",VLOOKUP(A799,'Cadastro Membros'!$A$3:$H$101,4,FALSE))</f>
        <v/>
      </c>
      <c r="F799" s="10" t="str">
        <f>IF(A799="","",VLOOKUP(A799,'Cadastro Membros'!$A$3:$H$101,5,FALSE))</f>
        <v/>
      </c>
      <c r="G799" s="36"/>
      <c r="H799" s="36"/>
      <c r="I799" s="36"/>
      <c r="J799" s="36"/>
    </row>
    <row r="800" spans="1:10" x14ac:dyDescent="0.25">
      <c r="A800" s="37"/>
      <c r="B800" s="81"/>
      <c r="C800" s="9" t="str">
        <f>IF(A800="","",VLOOKUP(A800,'Cadastro Membros'!$A$3:$H$101,2,FALSE))</f>
        <v/>
      </c>
      <c r="D800" s="10" t="str">
        <f>IF(A800="","",VLOOKUP(A800,'Cadastro Membros'!$A$3:$H$101,3,FALSE))</f>
        <v/>
      </c>
      <c r="E800" s="10" t="str">
        <f>IF(A800="","",VLOOKUP(A800,'Cadastro Membros'!$A$3:$H$101,4,FALSE))</f>
        <v/>
      </c>
      <c r="F800" s="10" t="str">
        <f>IF(A800="","",VLOOKUP(A800,'Cadastro Membros'!$A$3:$H$101,5,FALSE))</f>
        <v/>
      </c>
      <c r="G800" s="36"/>
      <c r="H800" s="36"/>
      <c r="I800" s="36"/>
      <c r="J800" s="36"/>
    </row>
    <row r="801" spans="1:10" x14ac:dyDescent="0.25">
      <c r="A801" s="37"/>
      <c r="B801" s="81"/>
      <c r="C801" s="9" t="str">
        <f>IF(A801="","",VLOOKUP(A801,'Cadastro Membros'!$A$3:$H$101,2,FALSE))</f>
        <v/>
      </c>
      <c r="D801" s="10" t="str">
        <f>IF(A801="","",VLOOKUP(A801,'Cadastro Membros'!$A$3:$H$101,3,FALSE))</f>
        <v/>
      </c>
      <c r="E801" s="10" t="str">
        <f>IF(A801="","",VLOOKUP(A801,'Cadastro Membros'!$A$3:$H$101,4,FALSE))</f>
        <v/>
      </c>
      <c r="F801" s="10" t="str">
        <f>IF(A801="","",VLOOKUP(A801,'Cadastro Membros'!$A$3:$H$101,5,FALSE))</f>
        <v/>
      </c>
      <c r="G801" s="36"/>
      <c r="H801" s="36"/>
      <c r="I801" s="36"/>
      <c r="J801" s="36"/>
    </row>
    <row r="802" spans="1:10" x14ac:dyDescent="0.25">
      <c r="A802" s="37"/>
      <c r="B802" s="81"/>
      <c r="C802" s="9" t="str">
        <f>IF(A802="","",VLOOKUP(A802,'Cadastro Membros'!$A$3:$H$101,2,FALSE))</f>
        <v/>
      </c>
      <c r="D802" s="10" t="str">
        <f>IF(A802="","",VLOOKUP(A802,'Cadastro Membros'!$A$3:$H$101,3,FALSE))</f>
        <v/>
      </c>
      <c r="E802" s="10" t="str">
        <f>IF(A802="","",VLOOKUP(A802,'Cadastro Membros'!$A$3:$H$101,4,FALSE))</f>
        <v/>
      </c>
      <c r="F802" s="10" t="str">
        <f>IF(A802="","",VLOOKUP(A802,'Cadastro Membros'!$A$3:$H$101,5,FALSE))</f>
        <v/>
      </c>
      <c r="G802" s="36"/>
      <c r="H802" s="36"/>
      <c r="I802" s="36"/>
      <c r="J802" s="36"/>
    </row>
    <row r="803" spans="1:10" x14ac:dyDescent="0.25">
      <c r="A803" s="37"/>
      <c r="B803" s="81"/>
      <c r="C803" s="9" t="str">
        <f>IF(A803="","",VLOOKUP(A803,'Cadastro Membros'!$A$3:$H$101,2,FALSE))</f>
        <v/>
      </c>
      <c r="D803" s="10" t="str">
        <f>IF(A803="","",VLOOKUP(A803,'Cadastro Membros'!$A$3:$H$101,3,FALSE))</f>
        <v/>
      </c>
      <c r="E803" s="10" t="str">
        <f>IF(A803="","",VLOOKUP(A803,'Cadastro Membros'!$A$3:$H$101,4,FALSE))</f>
        <v/>
      </c>
      <c r="F803" s="10" t="str">
        <f>IF(A803="","",VLOOKUP(A803,'Cadastro Membros'!$A$3:$H$101,5,FALSE))</f>
        <v/>
      </c>
      <c r="G803" s="36"/>
      <c r="H803" s="36"/>
      <c r="I803" s="36"/>
      <c r="J803" s="36"/>
    </row>
    <row r="804" spans="1:10" x14ac:dyDescent="0.25">
      <c r="A804" s="37"/>
      <c r="B804" s="81"/>
      <c r="C804" s="9" t="str">
        <f>IF(A804="","",VLOOKUP(A804,'Cadastro Membros'!$A$3:$H$101,2,FALSE))</f>
        <v/>
      </c>
      <c r="D804" s="10" t="str">
        <f>IF(A804="","",VLOOKUP(A804,'Cadastro Membros'!$A$3:$H$101,3,FALSE))</f>
        <v/>
      </c>
      <c r="E804" s="10" t="str">
        <f>IF(A804="","",VLOOKUP(A804,'Cadastro Membros'!$A$3:$H$101,4,FALSE))</f>
        <v/>
      </c>
      <c r="F804" s="10" t="str">
        <f>IF(A804="","",VLOOKUP(A804,'Cadastro Membros'!$A$3:$H$101,5,FALSE))</f>
        <v/>
      </c>
      <c r="G804" s="36"/>
      <c r="H804" s="36"/>
      <c r="I804" s="36"/>
      <c r="J804" s="36"/>
    </row>
    <row r="805" spans="1:10" x14ac:dyDescent="0.25">
      <c r="A805" s="37"/>
      <c r="B805" s="81"/>
      <c r="C805" s="9" t="str">
        <f>IF(A805="","",VLOOKUP(A805,'Cadastro Membros'!$A$3:$H$101,2,FALSE))</f>
        <v/>
      </c>
      <c r="D805" s="10" t="str">
        <f>IF(A805="","",VLOOKUP(A805,'Cadastro Membros'!$A$3:$H$101,3,FALSE))</f>
        <v/>
      </c>
      <c r="E805" s="10" t="str">
        <f>IF(A805="","",VLOOKUP(A805,'Cadastro Membros'!$A$3:$H$101,4,FALSE))</f>
        <v/>
      </c>
      <c r="F805" s="10" t="str">
        <f>IF(A805="","",VLOOKUP(A805,'Cadastro Membros'!$A$3:$H$101,5,FALSE))</f>
        <v/>
      </c>
      <c r="G805" s="36"/>
      <c r="H805" s="36"/>
      <c r="I805" s="36"/>
      <c r="J805" s="36"/>
    </row>
    <row r="806" spans="1:10" x14ac:dyDescent="0.25">
      <c r="A806" s="37"/>
      <c r="B806" s="81"/>
      <c r="C806" s="9" t="str">
        <f>IF(A806="","",VLOOKUP(A806,'Cadastro Membros'!$A$3:$H$101,2,FALSE))</f>
        <v/>
      </c>
      <c r="D806" s="10" t="str">
        <f>IF(A806="","",VLOOKUP(A806,'Cadastro Membros'!$A$3:$H$101,3,FALSE))</f>
        <v/>
      </c>
      <c r="E806" s="10" t="str">
        <f>IF(A806="","",VLOOKUP(A806,'Cadastro Membros'!$A$3:$H$101,4,FALSE))</f>
        <v/>
      </c>
      <c r="F806" s="10" t="str">
        <f>IF(A806="","",VLOOKUP(A806,'Cadastro Membros'!$A$3:$H$101,5,FALSE))</f>
        <v/>
      </c>
      <c r="G806" s="36"/>
      <c r="H806" s="36"/>
      <c r="I806" s="36"/>
      <c r="J806" s="36"/>
    </row>
    <row r="807" spans="1:10" x14ac:dyDescent="0.25">
      <c r="A807" s="37"/>
      <c r="B807" s="81"/>
      <c r="C807" s="9" t="str">
        <f>IF(A807="","",VLOOKUP(A807,'Cadastro Membros'!$A$3:$H$101,2,FALSE))</f>
        <v/>
      </c>
      <c r="D807" s="10" t="str">
        <f>IF(A807="","",VLOOKUP(A807,'Cadastro Membros'!$A$3:$H$101,3,FALSE))</f>
        <v/>
      </c>
      <c r="E807" s="10" t="str">
        <f>IF(A807="","",VLOOKUP(A807,'Cadastro Membros'!$A$3:$H$101,4,FALSE))</f>
        <v/>
      </c>
      <c r="F807" s="10" t="str">
        <f>IF(A807="","",VLOOKUP(A807,'Cadastro Membros'!$A$3:$H$101,5,FALSE))</f>
        <v/>
      </c>
      <c r="G807" s="36"/>
      <c r="H807" s="36"/>
      <c r="I807" s="36"/>
      <c r="J807" s="36"/>
    </row>
    <row r="808" spans="1:10" x14ac:dyDescent="0.25">
      <c r="A808" s="37"/>
      <c r="B808" s="81"/>
      <c r="C808" s="9" t="str">
        <f>IF(A808="","",VLOOKUP(A808,'Cadastro Membros'!$A$3:$H$101,2,FALSE))</f>
        <v/>
      </c>
      <c r="D808" s="10" t="str">
        <f>IF(A808="","",VLOOKUP(A808,'Cadastro Membros'!$A$3:$H$101,3,FALSE))</f>
        <v/>
      </c>
      <c r="E808" s="10" t="str">
        <f>IF(A808="","",VLOOKUP(A808,'Cadastro Membros'!$A$3:$H$101,4,FALSE))</f>
        <v/>
      </c>
      <c r="F808" s="10" t="str">
        <f>IF(A808="","",VLOOKUP(A808,'Cadastro Membros'!$A$3:$H$101,5,FALSE))</f>
        <v/>
      </c>
      <c r="G808" s="36"/>
      <c r="H808" s="36"/>
      <c r="I808" s="36"/>
      <c r="J808" s="36"/>
    </row>
    <row r="809" spans="1:10" x14ac:dyDescent="0.25">
      <c r="A809" s="37"/>
      <c r="B809" s="81"/>
      <c r="C809" s="9" t="str">
        <f>IF(A809="","",VLOOKUP(A809,'Cadastro Membros'!$A$3:$H$101,2,FALSE))</f>
        <v/>
      </c>
      <c r="D809" s="10" t="str">
        <f>IF(A809="","",VLOOKUP(A809,'Cadastro Membros'!$A$3:$H$101,3,FALSE))</f>
        <v/>
      </c>
      <c r="E809" s="10" t="str">
        <f>IF(A809="","",VLOOKUP(A809,'Cadastro Membros'!$A$3:$H$101,4,FALSE))</f>
        <v/>
      </c>
      <c r="F809" s="10" t="str">
        <f>IF(A809="","",VLOOKUP(A809,'Cadastro Membros'!$A$3:$H$101,5,FALSE))</f>
        <v/>
      </c>
      <c r="G809" s="36"/>
      <c r="H809" s="36"/>
      <c r="I809" s="36"/>
      <c r="J809" s="36"/>
    </row>
    <row r="810" spans="1:10" x14ac:dyDescent="0.25">
      <c r="A810" s="37"/>
      <c r="B810" s="81"/>
      <c r="C810" s="9" t="str">
        <f>IF(A810="","",VLOOKUP(A810,'Cadastro Membros'!$A$3:$H$101,2,FALSE))</f>
        <v/>
      </c>
      <c r="D810" s="10" t="str">
        <f>IF(A810="","",VLOOKUP(A810,'Cadastro Membros'!$A$3:$H$101,3,FALSE))</f>
        <v/>
      </c>
      <c r="E810" s="10" t="str">
        <f>IF(A810="","",VLOOKUP(A810,'Cadastro Membros'!$A$3:$H$101,4,FALSE))</f>
        <v/>
      </c>
      <c r="F810" s="10" t="str">
        <f>IF(A810="","",VLOOKUP(A810,'Cadastro Membros'!$A$3:$H$101,5,FALSE))</f>
        <v/>
      </c>
      <c r="G810" s="36"/>
      <c r="H810" s="36"/>
      <c r="I810" s="36"/>
      <c r="J810" s="36"/>
    </row>
    <row r="811" spans="1:10" x14ac:dyDescent="0.25">
      <c r="A811" s="37"/>
      <c r="B811" s="81"/>
      <c r="C811" s="9" t="str">
        <f>IF(A811="","",VLOOKUP(A811,'Cadastro Membros'!$A$3:$H$101,2,FALSE))</f>
        <v/>
      </c>
      <c r="D811" s="10" t="str">
        <f>IF(A811="","",VLOOKUP(A811,'Cadastro Membros'!$A$3:$H$101,3,FALSE))</f>
        <v/>
      </c>
      <c r="E811" s="10" t="str">
        <f>IF(A811="","",VLOOKUP(A811,'Cadastro Membros'!$A$3:$H$101,4,FALSE))</f>
        <v/>
      </c>
      <c r="F811" s="10" t="str">
        <f>IF(A811="","",VLOOKUP(A811,'Cadastro Membros'!$A$3:$H$101,5,FALSE))</f>
        <v/>
      </c>
      <c r="G811" s="36"/>
      <c r="H811" s="36"/>
      <c r="I811" s="36"/>
      <c r="J811" s="36"/>
    </row>
    <row r="812" spans="1:10" x14ac:dyDescent="0.25">
      <c r="A812" s="37"/>
      <c r="B812" s="81"/>
      <c r="C812" s="9" t="str">
        <f>IF(A812="","",VLOOKUP(A812,'Cadastro Membros'!$A$3:$H$101,2,FALSE))</f>
        <v/>
      </c>
      <c r="D812" s="10" t="str">
        <f>IF(A812="","",VLOOKUP(A812,'Cadastro Membros'!$A$3:$H$101,3,FALSE))</f>
        <v/>
      </c>
      <c r="E812" s="10" t="str">
        <f>IF(A812="","",VLOOKUP(A812,'Cadastro Membros'!$A$3:$H$101,4,FALSE))</f>
        <v/>
      </c>
      <c r="F812" s="10" t="str">
        <f>IF(A812="","",VLOOKUP(A812,'Cadastro Membros'!$A$3:$H$101,5,FALSE))</f>
        <v/>
      </c>
      <c r="G812" s="36"/>
      <c r="H812" s="36"/>
      <c r="I812" s="36"/>
      <c r="J812" s="36"/>
    </row>
    <row r="813" spans="1:10" x14ac:dyDescent="0.25">
      <c r="A813" s="37"/>
      <c r="B813" s="81"/>
      <c r="C813" s="9" t="str">
        <f>IF(A813="","",VLOOKUP(A813,'Cadastro Membros'!$A$3:$H$101,2,FALSE))</f>
        <v/>
      </c>
      <c r="D813" s="10" t="str">
        <f>IF(A813="","",VLOOKUP(A813,'Cadastro Membros'!$A$3:$H$101,3,FALSE))</f>
        <v/>
      </c>
      <c r="E813" s="10" t="str">
        <f>IF(A813="","",VLOOKUP(A813,'Cadastro Membros'!$A$3:$H$101,4,FALSE))</f>
        <v/>
      </c>
      <c r="F813" s="10" t="str">
        <f>IF(A813="","",VLOOKUP(A813,'Cadastro Membros'!$A$3:$H$101,5,FALSE))</f>
        <v/>
      </c>
      <c r="G813" s="36"/>
      <c r="H813" s="36"/>
      <c r="I813" s="36"/>
      <c r="J813" s="36"/>
    </row>
    <row r="814" spans="1:10" x14ac:dyDescent="0.25">
      <c r="A814" s="37"/>
      <c r="B814" s="81"/>
      <c r="C814" s="9" t="str">
        <f>IF(A814="","",VLOOKUP(A814,'Cadastro Membros'!$A$3:$H$101,2,FALSE))</f>
        <v/>
      </c>
      <c r="D814" s="10" t="str">
        <f>IF(A814="","",VLOOKUP(A814,'Cadastro Membros'!$A$3:$H$101,3,FALSE))</f>
        <v/>
      </c>
      <c r="E814" s="10" t="str">
        <f>IF(A814="","",VLOOKUP(A814,'Cadastro Membros'!$A$3:$H$101,4,FALSE))</f>
        <v/>
      </c>
      <c r="F814" s="10" t="str">
        <f>IF(A814="","",VLOOKUP(A814,'Cadastro Membros'!$A$3:$H$101,5,FALSE))</f>
        <v/>
      </c>
      <c r="G814" s="36"/>
      <c r="H814" s="36"/>
      <c r="I814" s="36"/>
      <c r="J814" s="36"/>
    </row>
    <row r="815" spans="1:10" x14ac:dyDescent="0.25">
      <c r="A815" s="37"/>
      <c r="B815" s="81"/>
      <c r="C815" s="9" t="str">
        <f>IF(A815="","",VLOOKUP(A815,'Cadastro Membros'!$A$3:$H$101,2,FALSE))</f>
        <v/>
      </c>
      <c r="D815" s="10" t="str">
        <f>IF(A815="","",VLOOKUP(A815,'Cadastro Membros'!$A$3:$H$101,3,FALSE))</f>
        <v/>
      </c>
      <c r="E815" s="10" t="str">
        <f>IF(A815="","",VLOOKUP(A815,'Cadastro Membros'!$A$3:$H$101,4,FALSE))</f>
        <v/>
      </c>
      <c r="F815" s="10" t="str">
        <f>IF(A815="","",VLOOKUP(A815,'Cadastro Membros'!$A$3:$H$101,5,FALSE))</f>
        <v/>
      </c>
      <c r="G815" s="36"/>
      <c r="H815" s="36"/>
      <c r="I815" s="36"/>
      <c r="J815" s="36"/>
    </row>
    <row r="816" spans="1:10" x14ac:dyDescent="0.25">
      <c r="A816" s="37"/>
      <c r="B816" s="81"/>
      <c r="C816" s="9" t="str">
        <f>IF(A816="","",VLOOKUP(A816,'Cadastro Membros'!$A$3:$H$101,2,FALSE))</f>
        <v/>
      </c>
      <c r="D816" s="10" t="str">
        <f>IF(A816="","",VLOOKUP(A816,'Cadastro Membros'!$A$3:$H$101,3,FALSE))</f>
        <v/>
      </c>
      <c r="E816" s="10" t="str">
        <f>IF(A816="","",VLOOKUP(A816,'Cadastro Membros'!$A$3:$H$101,4,FALSE))</f>
        <v/>
      </c>
      <c r="F816" s="10" t="str">
        <f>IF(A816="","",VLOOKUP(A816,'Cadastro Membros'!$A$3:$H$101,5,FALSE))</f>
        <v/>
      </c>
      <c r="G816" s="36"/>
      <c r="H816" s="36"/>
      <c r="I816" s="36"/>
      <c r="J816" s="36"/>
    </row>
    <row r="817" spans="1:10" x14ac:dyDescent="0.25">
      <c r="A817" s="37"/>
      <c r="B817" s="81"/>
      <c r="C817" s="9" t="str">
        <f>IF(A817="","",VLOOKUP(A817,'Cadastro Membros'!$A$3:$H$101,2,FALSE))</f>
        <v/>
      </c>
      <c r="D817" s="10" t="str">
        <f>IF(A817="","",VLOOKUP(A817,'Cadastro Membros'!$A$3:$H$101,3,FALSE))</f>
        <v/>
      </c>
      <c r="E817" s="10" t="str">
        <f>IF(A817="","",VLOOKUP(A817,'Cadastro Membros'!$A$3:$H$101,4,FALSE))</f>
        <v/>
      </c>
      <c r="F817" s="10" t="str">
        <f>IF(A817="","",VLOOKUP(A817,'Cadastro Membros'!$A$3:$H$101,5,FALSE))</f>
        <v/>
      </c>
      <c r="G817" s="36"/>
      <c r="H817" s="36"/>
      <c r="I817" s="36"/>
      <c r="J817" s="36"/>
    </row>
    <row r="818" spans="1:10" x14ac:dyDescent="0.25">
      <c r="A818" s="37"/>
      <c r="B818" s="81"/>
      <c r="C818" s="9" t="str">
        <f>IF(A818="","",VLOOKUP(A818,'Cadastro Membros'!$A$3:$H$101,2,FALSE))</f>
        <v/>
      </c>
      <c r="D818" s="10" t="str">
        <f>IF(A818="","",VLOOKUP(A818,'Cadastro Membros'!$A$3:$H$101,3,FALSE))</f>
        <v/>
      </c>
      <c r="E818" s="10" t="str">
        <f>IF(A818="","",VLOOKUP(A818,'Cadastro Membros'!$A$3:$H$101,4,FALSE))</f>
        <v/>
      </c>
      <c r="F818" s="10" t="str">
        <f>IF(A818="","",VLOOKUP(A818,'Cadastro Membros'!$A$3:$H$101,5,FALSE))</f>
        <v/>
      </c>
      <c r="G818" s="36"/>
      <c r="H818" s="36"/>
      <c r="I818" s="36"/>
      <c r="J818" s="36"/>
    </row>
    <row r="819" spans="1:10" x14ac:dyDescent="0.25">
      <c r="A819" s="37"/>
      <c r="B819" s="81"/>
      <c r="C819" s="9" t="str">
        <f>IF(A819="","",VLOOKUP(A819,'Cadastro Membros'!$A$3:$H$101,2,FALSE))</f>
        <v/>
      </c>
      <c r="D819" s="10" t="str">
        <f>IF(A819="","",VLOOKUP(A819,'Cadastro Membros'!$A$3:$H$101,3,FALSE))</f>
        <v/>
      </c>
      <c r="E819" s="10" t="str">
        <f>IF(A819="","",VLOOKUP(A819,'Cadastro Membros'!$A$3:$H$101,4,FALSE))</f>
        <v/>
      </c>
      <c r="F819" s="10" t="str">
        <f>IF(A819="","",VLOOKUP(A819,'Cadastro Membros'!$A$3:$H$101,5,FALSE))</f>
        <v/>
      </c>
      <c r="G819" s="36"/>
      <c r="H819" s="36"/>
      <c r="I819" s="36"/>
      <c r="J819" s="36"/>
    </row>
    <row r="820" spans="1:10" x14ac:dyDescent="0.25">
      <c r="A820" s="37"/>
      <c r="B820" s="81"/>
      <c r="C820" s="9" t="str">
        <f>IF(A820="","",VLOOKUP(A820,'Cadastro Membros'!$A$3:$H$101,2,FALSE))</f>
        <v/>
      </c>
      <c r="D820" s="10" t="str">
        <f>IF(A820="","",VLOOKUP(A820,'Cadastro Membros'!$A$3:$H$101,3,FALSE))</f>
        <v/>
      </c>
      <c r="E820" s="10" t="str">
        <f>IF(A820="","",VLOOKUP(A820,'Cadastro Membros'!$A$3:$H$101,4,FALSE))</f>
        <v/>
      </c>
      <c r="F820" s="10" t="str">
        <f>IF(A820="","",VLOOKUP(A820,'Cadastro Membros'!$A$3:$H$101,5,FALSE))</f>
        <v/>
      </c>
      <c r="G820" s="36"/>
      <c r="H820" s="36"/>
      <c r="I820" s="36"/>
      <c r="J820" s="36"/>
    </row>
    <row r="821" spans="1:10" x14ac:dyDescent="0.25">
      <c r="A821" s="37"/>
      <c r="B821" s="81"/>
      <c r="C821" s="9" t="str">
        <f>IF(A821="","",VLOOKUP(A821,'Cadastro Membros'!$A$3:$H$101,2,FALSE))</f>
        <v/>
      </c>
      <c r="D821" s="10" t="str">
        <f>IF(A821="","",VLOOKUP(A821,'Cadastro Membros'!$A$3:$H$101,3,FALSE))</f>
        <v/>
      </c>
      <c r="E821" s="10" t="str">
        <f>IF(A821="","",VLOOKUP(A821,'Cadastro Membros'!$A$3:$H$101,4,FALSE))</f>
        <v/>
      </c>
      <c r="F821" s="10" t="str">
        <f>IF(A821="","",VLOOKUP(A821,'Cadastro Membros'!$A$3:$H$101,5,FALSE))</f>
        <v/>
      </c>
      <c r="G821" s="36"/>
      <c r="H821" s="36"/>
      <c r="I821" s="36"/>
      <c r="J821" s="36"/>
    </row>
    <row r="822" spans="1:10" x14ac:dyDescent="0.25">
      <c r="A822" s="37"/>
      <c r="B822" s="81"/>
      <c r="C822" s="9" t="str">
        <f>IF(A822="","",VLOOKUP(A822,'Cadastro Membros'!$A$3:$H$101,2,FALSE))</f>
        <v/>
      </c>
      <c r="D822" s="10" t="str">
        <f>IF(A822="","",VLOOKUP(A822,'Cadastro Membros'!$A$3:$H$101,3,FALSE))</f>
        <v/>
      </c>
      <c r="E822" s="10" t="str">
        <f>IF(A822="","",VLOOKUP(A822,'Cadastro Membros'!$A$3:$H$101,4,FALSE))</f>
        <v/>
      </c>
      <c r="F822" s="10" t="str">
        <f>IF(A822="","",VLOOKUP(A822,'Cadastro Membros'!$A$3:$H$101,5,FALSE))</f>
        <v/>
      </c>
      <c r="G822" s="36"/>
      <c r="H822" s="36"/>
      <c r="I822" s="36"/>
      <c r="J822" s="36"/>
    </row>
    <row r="823" spans="1:10" x14ac:dyDescent="0.25">
      <c r="A823" s="37"/>
      <c r="B823" s="81"/>
      <c r="C823" s="9" t="str">
        <f>IF(A823="","",VLOOKUP(A823,'Cadastro Membros'!$A$3:$H$101,2,FALSE))</f>
        <v/>
      </c>
      <c r="D823" s="10" t="str">
        <f>IF(A823="","",VLOOKUP(A823,'Cadastro Membros'!$A$3:$H$101,3,FALSE))</f>
        <v/>
      </c>
      <c r="E823" s="10" t="str">
        <f>IF(A823="","",VLOOKUP(A823,'Cadastro Membros'!$A$3:$H$101,4,FALSE))</f>
        <v/>
      </c>
      <c r="F823" s="10" t="str">
        <f>IF(A823="","",VLOOKUP(A823,'Cadastro Membros'!$A$3:$H$101,5,FALSE))</f>
        <v/>
      </c>
      <c r="G823" s="36"/>
      <c r="H823" s="36"/>
      <c r="I823" s="36"/>
      <c r="J823" s="36"/>
    </row>
    <row r="824" spans="1:10" x14ac:dyDescent="0.25">
      <c r="A824" s="37"/>
      <c r="B824" s="81"/>
      <c r="C824" s="9" t="str">
        <f>IF(A824="","",VLOOKUP(A824,'Cadastro Membros'!$A$3:$H$101,2,FALSE))</f>
        <v/>
      </c>
      <c r="D824" s="10" t="str">
        <f>IF(A824="","",VLOOKUP(A824,'Cadastro Membros'!$A$3:$H$101,3,FALSE))</f>
        <v/>
      </c>
      <c r="E824" s="10" t="str">
        <f>IF(A824="","",VLOOKUP(A824,'Cadastro Membros'!$A$3:$H$101,4,FALSE))</f>
        <v/>
      </c>
      <c r="F824" s="10" t="str">
        <f>IF(A824="","",VLOOKUP(A824,'Cadastro Membros'!$A$3:$H$101,5,FALSE))</f>
        <v/>
      </c>
      <c r="G824" s="36"/>
      <c r="H824" s="36"/>
      <c r="I824" s="36"/>
      <c r="J824" s="36"/>
    </row>
    <row r="825" spans="1:10" x14ac:dyDescent="0.25">
      <c r="A825" s="37"/>
      <c r="B825" s="81"/>
      <c r="C825" s="9" t="str">
        <f>IF(A825="","",VLOOKUP(A825,'Cadastro Membros'!$A$3:$H$101,2,FALSE))</f>
        <v/>
      </c>
      <c r="D825" s="10" t="str">
        <f>IF(A825="","",VLOOKUP(A825,'Cadastro Membros'!$A$3:$H$101,3,FALSE))</f>
        <v/>
      </c>
      <c r="E825" s="10" t="str">
        <f>IF(A825="","",VLOOKUP(A825,'Cadastro Membros'!$A$3:$H$101,4,FALSE))</f>
        <v/>
      </c>
      <c r="F825" s="10" t="str">
        <f>IF(A825="","",VLOOKUP(A825,'Cadastro Membros'!$A$3:$H$101,5,FALSE))</f>
        <v/>
      </c>
      <c r="G825" s="36"/>
      <c r="H825" s="36"/>
      <c r="I825" s="36"/>
      <c r="J825" s="36"/>
    </row>
    <row r="826" spans="1:10" x14ac:dyDescent="0.25">
      <c r="A826" s="37"/>
      <c r="B826" s="81"/>
      <c r="C826" s="9" t="str">
        <f>IF(A826="","",VLOOKUP(A826,'Cadastro Membros'!$A$3:$H$101,2,FALSE))</f>
        <v/>
      </c>
      <c r="D826" s="10" t="str">
        <f>IF(A826="","",VLOOKUP(A826,'Cadastro Membros'!$A$3:$H$101,3,FALSE))</f>
        <v/>
      </c>
      <c r="E826" s="10" t="str">
        <f>IF(A826="","",VLOOKUP(A826,'Cadastro Membros'!$A$3:$H$101,4,FALSE))</f>
        <v/>
      </c>
      <c r="F826" s="10" t="str">
        <f>IF(A826="","",VLOOKUP(A826,'Cadastro Membros'!$A$3:$H$101,5,FALSE))</f>
        <v/>
      </c>
      <c r="G826" s="36"/>
      <c r="H826" s="36"/>
      <c r="I826" s="36"/>
      <c r="J826" s="36"/>
    </row>
    <row r="827" spans="1:10" x14ac:dyDescent="0.25">
      <c r="A827" s="37"/>
      <c r="B827" s="81"/>
      <c r="C827" s="9" t="str">
        <f>IF(A827="","",VLOOKUP(A827,'Cadastro Membros'!$A$3:$H$101,2,FALSE))</f>
        <v/>
      </c>
      <c r="D827" s="10" t="str">
        <f>IF(A827="","",VLOOKUP(A827,'Cadastro Membros'!$A$3:$H$101,3,FALSE))</f>
        <v/>
      </c>
      <c r="E827" s="10" t="str">
        <f>IF(A827="","",VLOOKUP(A827,'Cadastro Membros'!$A$3:$H$101,4,FALSE))</f>
        <v/>
      </c>
      <c r="F827" s="10" t="str">
        <f>IF(A827="","",VLOOKUP(A827,'Cadastro Membros'!$A$3:$H$101,5,FALSE))</f>
        <v/>
      </c>
      <c r="G827" s="36"/>
      <c r="H827" s="36"/>
      <c r="I827" s="36"/>
      <c r="J827" s="36"/>
    </row>
    <row r="828" spans="1:10" x14ac:dyDescent="0.25">
      <c r="A828" s="37"/>
      <c r="B828" s="81"/>
      <c r="C828" s="9" t="str">
        <f>IF(A828="","",VLOOKUP(A828,'Cadastro Membros'!$A$3:$H$101,2,FALSE))</f>
        <v/>
      </c>
      <c r="D828" s="10" t="str">
        <f>IF(A828="","",VLOOKUP(A828,'Cadastro Membros'!$A$3:$H$101,3,FALSE))</f>
        <v/>
      </c>
      <c r="E828" s="10" t="str">
        <f>IF(A828="","",VLOOKUP(A828,'Cadastro Membros'!$A$3:$H$101,4,FALSE))</f>
        <v/>
      </c>
      <c r="F828" s="10" t="str">
        <f>IF(A828="","",VLOOKUP(A828,'Cadastro Membros'!$A$3:$H$101,5,FALSE))</f>
        <v/>
      </c>
      <c r="G828" s="36"/>
      <c r="H828" s="36"/>
      <c r="I828" s="36"/>
      <c r="J828" s="36"/>
    </row>
    <row r="829" spans="1:10" x14ac:dyDescent="0.25">
      <c r="A829" s="37"/>
      <c r="B829" s="81"/>
      <c r="C829" s="9" t="str">
        <f>IF(A829="","",VLOOKUP(A829,'Cadastro Membros'!$A$3:$H$101,2,FALSE))</f>
        <v/>
      </c>
      <c r="D829" s="10" t="str">
        <f>IF(A829="","",VLOOKUP(A829,'Cadastro Membros'!$A$3:$H$101,3,FALSE))</f>
        <v/>
      </c>
      <c r="E829" s="10" t="str">
        <f>IF(A829="","",VLOOKUP(A829,'Cadastro Membros'!$A$3:$H$101,4,FALSE))</f>
        <v/>
      </c>
      <c r="F829" s="10" t="str">
        <f>IF(A829="","",VLOOKUP(A829,'Cadastro Membros'!$A$3:$H$101,5,FALSE))</f>
        <v/>
      </c>
      <c r="G829" s="36"/>
      <c r="H829" s="36"/>
      <c r="I829" s="36"/>
      <c r="J829" s="36"/>
    </row>
    <row r="830" spans="1:10" x14ac:dyDescent="0.25">
      <c r="A830" s="37"/>
      <c r="B830" s="81"/>
      <c r="C830" s="9" t="str">
        <f>IF(A830="","",VLOOKUP(A830,'Cadastro Membros'!$A$3:$H$101,2,FALSE))</f>
        <v/>
      </c>
      <c r="D830" s="10" t="str">
        <f>IF(A830="","",VLOOKUP(A830,'Cadastro Membros'!$A$3:$H$101,3,FALSE))</f>
        <v/>
      </c>
      <c r="E830" s="10" t="str">
        <f>IF(A830="","",VLOOKUP(A830,'Cadastro Membros'!$A$3:$H$101,4,FALSE))</f>
        <v/>
      </c>
      <c r="F830" s="10" t="str">
        <f>IF(A830="","",VLOOKUP(A830,'Cadastro Membros'!$A$3:$H$101,5,FALSE))</f>
        <v/>
      </c>
      <c r="G830" s="36"/>
      <c r="H830" s="36"/>
      <c r="I830" s="36"/>
      <c r="J830" s="36"/>
    </row>
    <row r="831" spans="1:10" x14ac:dyDescent="0.25">
      <c r="A831" s="37"/>
      <c r="B831" s="81"/>
      <c r="C831" s="9" t="str">
        <f>IF(A831="","",VLOOKUP(A831,'Cadastro Membros'!$A$3:$H$101,2,FALSE))</f>
        <v/>
      </c>
      <c r="D831" s="10" t="str">
        <f>IF(A831="","",VLOOKUP(A831,'Cadastro Membros'!$A$3:$H$101,3,FALSE))</f>
        <v/>
      </c>
      <c r="E831" s="10" t="str">
        <f>IF(A831="","",VLOOKUP(A831,'Cadastro Membros'!$A$3:$H$101,4,FALSE))</f>
        <v/>
      </c>
      <c r="F831" s="10" t="str">
        <f>IF(A831="","",VLOOKUP(A831,'Cadastro Membros'!$A$3:$H$101,5,FALSE))</f>
        <v/>
      </c>
      <c r="G831" s="36"/>
      <c r="H831" s="36"/>
      <c r="I831" s="36"/>
      <c r="J831" s="36"/>
    </row>
    <row r="832" spans="1:10" x14ac:dyDescent="0.25">
      <c r="A832" s="37"/>
      <c r="B832" s="81"/>
      <c r="C832" s="9" t="str">
        <f>IF(A832="","",VLOOKUP(A832,'Cadastro Membros'!$A$3:$H$101,2,FALSE))</f>
        <v/>
      </c>
      <c r="D832" s="10" t="str">
        <f>IF(A832="","",VLOOKUP(A832,'Cadastro Membros'!$A$3:$H$101,3,FALSE))</f>
        <v/>
      </c>
      <c r="E832" s="10" t="str">
        <f>IF(A832="","",VLOOKUP(A832,'Cadastro Membros'!$A$3:$H$101,4,FALSE))</f>
        <v/>
      </c>
      <c r="F832" s="10" t="str">
        <f>IF(A832="","",VLOOKUP(A832,'Cadastro Membros'!$A$3:$H$101,5,FALSE))</f>
        <v/>
      </c>
      <c r="G832" s="36"/>
      <c r="H832" s="36"/>
      <c r="I832" s="36"/>
      <c r="J832" s="36"/>
    </row>
    <row r="833" spans="1:10" x14ac:dyDescent="0.25">
      <c r="A833" s="37"/>
      <c r="B833" s="81"/>
      <c r="C833" s="9" t="str">
        <f>IF(A833="","",VLOOKUP(A833,'Cadastro Membros'!$A$3:$H$101,2,FALSE))</f>
        <v/>
      </c>
      <c r="D833" s="10" t="str">
        <f>IF(A833="","",VLOOKUP(A833,'Cadastro Membros'!$A$3:$H$101,3,FALSE))</f>
        <v/>
      </c>
      <c r="E833" s="10" t="str">
        <f>IF(A833="","",VLOOKUP(A833,'Cadastro Membros'!$A$3:$H$101,4,FALSE))</f>
        <v/>
      </c>
      <c r="F833" s="10" t="str">
        <f>IF(A833="","",VLOOKUP(A833,'Cadastro Membros'!$A$3:$H$101,5,FALSE))</f>
        <v/>
      </c>
      <c r="G833" s="36"/>
      <c r="H833" s="36"/>
      <c r="I833" s="36"/>
      <c r="J833" s="36"/>
    </row>
    <row r="834" spans="1:10" x14ac:dyDescent="0.25">
      <c r="A834" s="37"/>
      <c r="B834" s="81"/>
      <c r="C834" s="9" t="str">
        <f>IF(A834="","",VLOOKUP(A834,'Cadastro Membros'!$A$3:$H$101,2,FALSE))</f>
        <v/>
      </c>
      <c r="D834" s="10" t="str">
        <f>IF(A834="","",VLOOKUP(A834,'Cadastro Membros'!$A$3:$H$101,3,FALSE))</f>
        <v/>
      </c>
      <c r="E834" s="10" t="str">
        <f>IF(A834="","",VLOOKUP(A834,'Cadastro Membros'!$A$3:$H$101,4,FALSE))</f>
        <v/>
      </c>
      <c r="F834" s="10" t="str">
        <f>IF(A834="","",VLOOKUP(A834,'Cadastro Membros'!$A$3:$H$101,5,FALSE))</f>
        <v/>
      </c>
      <c r="G834" s="36"/>
      <c r="H834" s="36"/>
      <c r="I834" s="36"/>
      <c r="J834" s="36"/>
    </row>
    <row r="835" spans="1:10" x14ac:dyDescent="0.25">
      <c r="A835" s="37"/>
      <c r="B835" s="81"/>
      <c r="C835" s="9" t="str">
        <f>IF(A835="","",VLOOKUP(A835,'Cadastro Membros'!$A$3:$H$101,2,FALSE))</f>
        <v/>
      </c>
      <c r="D835" s="10" t="str">
        <f>IF(A835="","",VLOOKUP(A835,'Cadastro Membros'!$A$3:$H$101,3,FALSE))</f>
        <v/>
      </c>
      <c r="E835" s="10" t="str">
        <f>IF(A835="","",VLOOKUP(A835,'Cadastro Membros'!$A$3:$H$101,4,FALSE))</f>
        <v/>
      </c>
      <c r="F835" s="10" t="str">
        <f>IF(A835="","",VLOOKUP(A835,'Cadastro Membros'!$A$3:$H$101,5,FALSE))</f>
        <v/>
      </c>
      <c r="G835" s="36"/>
      <c r="H835" s="36"/>
      <c r="I835" s="36"/>
      <c r="J835" s="36"/>
    </row>
    <row r="836" spans="1:10" x14ac:dyDescent="0.25">
      <c r="A836" s="37"/>
      <c r="B836" s="81"/>
      <c r="C836" s="9" t="str">
        <f>IF(A836="","",VLOOKUP(A836,'Cadastro Membros'!$A$3:$H$101,2,FALSE))</f>
        <v/>
      </c>
      <c r="D836" s="10" t="str">
        <f>IF(A836="","",VLOOKUP(A836,'Cadastro Membros'!$A$3:$H$101,3,FALSE))</f>
        <v/>
      </c>
      <c r="E836" s="10" t="str">
        <f>IF(A836="","",VLOOKUP(A836,'Cadastro Membros'!$A$3:$H$101,4,FALSE))</f>
        <v/>
      </c>
      <c r="F836" s="10" t="str">
        <f>IF(A836="","",VLOOKUP(A836,'Cadastro Membros'!$A$3:$H$101,5,FALSE))</f>
        <v/>
      </c>
      <c r="G836" s="36"/>
      <c r="H836" s="36"/>
      <c r="I836" s="36"/>
      <c r="J836" s="36"/>
    </row>
    <row r="837" spans="1:10" x14ac:dyDescent="0.25">
      <c r="A837" s="37"/>
      <c r="B837" s="81"/>
      <c r="C837" s="9" t="str">
        <f>IF(A837="","",VLOOKUP(A837,'Cadastro Membros'!$A$3:$H$101,2,FALSE))</f>
        <v/>
      </c>
      <c r="D837" s="10" t="str">
        <f>IF(A837="","",VLOOKUP(A837,'Cadastro Membros'!$A$3:$H$101,3,FALSE))</f>
        <v/>
      </c>
      <c r="E837" s="10" t="str">
        <f>IF(A837="","",VLOOKUP(A837,'Cadastro Membros'!$A$3:$H$101,4,FALSE))</f>
        <v/>
      </c>
      <c r="F837" s="10" t="str">
        <f>IF(A837="","",VLOOKUP(A837,'Cadastro Membros'!$A$3:$H$101,5,FALSE))</f>
        <v/>
      </c>
      <c r="G837" s="36"/>
      <c r="H837" s="36"/>
      <c r="I837" s="36"/>
      <c r="J837" s="36"/>
    </row>
    <row r="838" spans="1:10" x14ac:dyDescent="0.25">
      <c r="A838" s="37"/>
      <c r="B838" s="81"/>
      <c r="C838" s="9" t="str">
        <f>IF(A838="","",VLOOKUP(A838,'Cadastro Membros'!$A$3:$H$101,2,FALSE))</f>
        <v/>
      </c>
      <c r="D838" s="10" t="str">
        <f>IF(A838="","",VLOOKUP(A838,'Cadastro Membros'!$A$3:$H$101,3,FALSE))</f>
        <v/>
      </c>
      <c r="E838" s="10" t="str">
        <f>IF(A838="","",VLOOKUP(A838,'Cadastro Membros'!$A$3:$H$101,4,FALSE))</f>
        <v/>
      </c>
      <c r="F838" s="10" t="str">
        <f>IF(A838="","",VLOOKUP(A838,'Cadastro Membros'!$A$3:$H$101,5,FALSE))</f>
        <v/>
      </c>
      <c r="G838" s="36"/>
      <c r="H838" s="36"/>
      <c r="I838" s="36"/>
      <c r="J838" s="36"/>
    </row>
    <row r="839" spans="1:10" x14ac:dyDescent="0.25">
      <c r="A839" s="37"/>
      <c r="B839" s="81"/>
      <c r="C839" s="9" t="str">
        <f>IF(A839="","",VLOOKUP(A839,'Cadastro Membros'!$A$3:$H$101,2,FALSE))</f>
        <v/>
      </c>
      <c r="D839" s="10" t="str">
        <f>IF(A839="","",VLOOKUP(A839,'Cadastro Membros'!$A$3:$H$101,3,FALSE))</f>
        <v/>
      </c>
      <c r="E839" s="10" t="str">
        <f>IF(A839="","",VLOOKUP(A839,'Cadastro Membros'!$A$3:$H$101,4,FALSE))</f>
        <v/>
      </c>
      <c r="F839" s="10" t="str">
        <f>IF(A839="","",VLOOKUP(A839,'Cadastro Membros'!$A$3:$H$101,5,FALSE))</f>
        <v/>
      </c>
      <c r="G839" s="36"/>
      <c r="H839" s="36"/>
      <c r="I839" s="36"/>
      <c r="J839" s="36"/>
    </row>
    <row r="840" spans="1:10" x14ac:dyDescent="0.25">
      <c r="A840" s="37"/>
      <c r="B840" s="81"/>
      <c r="C840" s="9" t="str">
        <f>IF(A840="","",VLOOKUP(A840,'Cadastro Membros'!$A$3:$H$101,2,FALSE))</f>
        <v/>
      </c>
      <c r="D840" s="10" t="str">
        <f>IF(A840="","",VLOOKUP(A840,'Cadastro Membros'!$A$3:$H$101,3,FALSE))</f>
        <v/>
      </c>
      <c r="E840" s="10" t="str">
        <f>IF(A840="","",VLOOKUP(A840,'Cadastro Membros'!$A$3:$H$101,4,FALSE))</f>
        <v/>
      </c>
      <c r="F840" s="10" t="str">
        <f>IF(A840="","",VLOOKUP(A840,'Cadastro Membros'!$A$3:$H$101,5,FALSE))</f>
        <v/>
      </c>
      <c r="G840" s="36"/>
      <c r="H840" s="36"/>
      <c r="I840" s="36"/>
      <c r="J840" s="36"/>
    </row>
    <row r="841" spans="1:10" x14ac:dyDescent="0.25">
      <c r="A841" s="37"/>
      <c r="B841" s="81"/>
      <c r="C841" s="9" t="str">
        <f>IF(A841="","",VLOOKUP(A841,'Cadastro Membros'!$A$3:$H$101,2,FALSE))</f>
        <v/>
      </c>
      <c r="D841" s="10" t="str">
        <f>IF(A841="","",VLOOKUP(A841,'Cadastro Membros'!$A$3:$H$101,3,FALSE))</f>
        <v/>
      </c>
      <c r="E841" s="10" t="str">
        <f>IF(A841="","",VLOOKUP(A841,'Cadastro Membros'!$A$3:$H$101,4,FALSE))</f>
        <v/>
      </c>
      <c r="F841" s="10" t="str">
        <f>IF(A841="","",VLOOKUP(A841,'Cadastro Membros'!$A$3:$H$101,5,FALSE))</f>
        <v/>
      </c>
      <c r="G841" s="36"/>
      <c r="H841" s="36"/>
      <c r="I841" s="36"/>
      <c r="J841" s="36"/>
    </row>
    <row r="842" spans="1:10" x14ac:dyDescent="0.25">
      <c r="A842" s="37"/>
      <c r="B842" s="81"/>
      <c r="C842" s="9" t="str">
        <f>IF(A842="","",VLOOKUP(A842,'Cadastro Membros'!$A$3:$H$101,2,FALSE))</f>
        <v/>
      </c>
      <c r="D842" s="10" t="str">
        <f>IF(A842="","",VLOOKUP(A842,'Cadastro Membros'!$A$3:$H$101,3,FALSE))</f>
        <v/>
      </c>
      <c r="E842" s="10" t="str">
        <f>IF(A842="","",VLOOKUP(A842,'Cadastro Membros'!$A$3:$H$101,4,FALSE))</f>
        <v/>
      </c>
      <c r="F842" s="10" t="str">
        <f>IF(A842="","",VLOOKUP(A842,'Cadastro Membros'!$A$3:$H$101,5,FALSE))</f>
        <v/>
      </c>
      <c r="G842" s="36"/>
      <c r="H842" s="36"/>
      <c r="I842" s="36"/>
      <c r="J842" s="36"/>
    </row>
    <row r="843" spans="1:10" x14ac:dyDescent="0.25">
      <c r="A843" s="37"/>
      <c r="B843" s="81"/>
      <c r="C843" s="9" t="str">
        <f>IF(A843="","",VLOOKUP(A843,'Cadastro Membros'!$A$3:$H$101,2,FALSE))</f>
        <v/>
      </c>
      <c r="D843" s="10" t="str">
        <f>IF(A843="","",VLOOKUP(A843,'Cadastro Membros'!$A$3:$H$101,3,FALSE))</f>
        <v/>
      </c>
      <c r="E843" s="10" t="str">
        <f>IF(A843="","",VLOOKUP(A843,'Cadastro Membros'!$A$3:$H$101,4,FALSE))</f>
        <v/>
      </c>
      <c r="F843" s="10" t="str">
        <f>IF(A843="","",VLOOKUP(A843,'Cadastro Membros'!$A$3:$H$101,5,FALSE))</f>
        <v/>
      </c>
      <c r="G843" s="36"/>
      <c r="H843" s="36"/>
      <c r="I843" s="36"/>
      <c r="J843" s="36"/>
    </row>
    <row r="844" spans="1:10" x14ac:dyDescent="0.25">
      <c r="A844" s="37"/>
      <c r="B844" s="81"/>
      <c r="C844" s="9" t="str">
        <f>IF(A844="","",VLOOKUP(A844,'Cadastro Membros'!$A$3:$H$101,2,FALSE))</f>
        <v/>
      </c>
      <c r="D844" s="10" t="str">
        <f>IF(A844="","",VLOOKUP(A844,'Cadastro Membros'!$A$3:$H$101,3,FALSE))</f>
        <v/>
      </c>
      <c r="E844" s="10" t="str">
        <f>IF(A844="","",VLOOKUP(A844,'Cadastro Membros'!$A$3:$H$101,4,FALSE))</f>
        <v/>
      </c>
      <c r="F844" s="10" t="str">
        <f>IF(A844="","",VLOOKUP(A844,'Cadastro Membros'!$A$3:$H$101,5,FALSE))</f>
        <v/>
      </c>
      <c r="G844" s="36"/>
      <c r="H844" s="36"/>
      <c r="I844" s="36"/>
      <c r="J844" s="36"/>
    </row>
    <row r="845" spans="1:10" x14ac:dyDescent="0.25">
      <c r="A845" s="37"/>
      <c r="B845" s="81"/>
      <c r="C845" s="9" t="str">
        <f>IF(A845="","",VLOOKUP(A845,'Cadastro Membros'!$A$3:$H$101,2,FALSE))</f>
        <v/>
      </c>
      <c r="D845" s="10" t="str">
        <f>IF(A845="","",VLOOKUP(A845,'Cadastro Membros'!$A$3:$H$101,3,FALSE))</f>
        <v/>
      </c>
      <c r="E845" s="10" t="str">
        <f>IF(A845="","",VLOOKUP(A845,'Cadastro Membros'!$A$3:$H$101,4,FALSE))</f>
        <v/>
      </c>
      <c r="F845" s="10" t="str">
        <f>IF(A845="","",VLOOKUP(A845,'Cadastro Membros'!$A$3:$H$101,5,FALSE))</f>
        <v/>
      </c>
      <c r="G845" s="36"/>
      <c r="H845" s="36"/>
      <c r="I845" s="36"/>
      <c r="J845" s="36"/>
    </row>
    <row r="846" spans="1:10" x14ac:dyDescent="0.25">
      <c r="A846" s="37"/>
      <c r="B846" s="81"/>
      <c r="C846" s="9" t="str">
        <f>IF(A846="","",VLOOKUP(A846,'Cadastro Membros'!$A$3:$H$101,2,FALSE))</f>
        <v/>
      </c>
      <c r="D846" s="10" t="str">
        <f>IF(A846="","",VLOOKUP(A846,'Cadastro Membros'!$A$3:$H$101,3,FALSE))</f>
        <v/>
      </c>
      <c r="E846" s="10" t="str">
        <f>IF(A846="","",VLOOKUP(A846,'Cadastro Membros'!$A$3:$H$101,4,FALSE))</f>
        <v/>
      </c>
      <c r="F846" s="10" t="str">
        <f>IF(A846="","",VLOOKUP(A846,'Cadastro Membros'!$A$3:$H$101,5,FALSE))</f>
        <v/>
      </c>
      <c r="G846" s="36"/>
      <c r="H846" s="36"/>
      <c r="I846" s="36"/>
      <c r="J846" s="36"/>
    </row>
    <row r="847" spans="1:10" x14ac:dyDescent="0.25">
      <c r="A847" s="37"/>
      <c r="B847" s="81"/>
      <c r="C847" s="9" t="str">
        <f>IF(A847="","",VLOOKUP(A847,'Cadastro Membros'!$A$3:$H$101,2,FALSE))</f>
        <v/>
      </c>
      <c r="D847" s="10" t="str">
        <f>IF(A847="","",VLOOKUP(A847,'Cadastro Membros'!$A$3:$H$101,3,FALSE))</f>
        <v/>
      </c>
      <c r="E847" s="10" t="str">
        <f>IF(A847="","",VLOOKUP(A847,'Cadastro Membros'!$A$3:$H$101,4,FALSE))</f>
        <v/>
      </c>
      <c r="F847" s="10" t="str">
        <f>IF(A847="","",VLOOKUP(A847,'Cadastro Membros'!$A$3:$H$101,5,FALSE))</f>
        <v/>
      </c>
      <c r="G847" s="36"/>
      <c r="H847" s="36"/>
      <c r="I847" s="36"/>
      <c r="J847" s="36"/>
    </row>
    <row r="848" spans="1:10" x14ac:dyDescent="0.25">
      <c r="A848" s="37"/>
      <c r="B848" s="81"/>
      <c r="C848" s="9" t="str">
        <f>IF(A848="","",VLOOKUP(A848,'Cadastro Membros'!$A$3:$H$101,2,FALSE))</f>
        <v/>
      </c>
      <c r="D848" s="10" t="str">
        <f>IF(A848="","",VLOOKUP(A848,'Cadastro Membros'!$A$3:$H$101,3,FALSE))</f>
        <v/>
      </c>
      <c r="E848" s="10" t="str">
        <f>IF(A848="","",VLOOKUP(A848,'Cadastro Membros'!$A$3:$H$101,4,FALSE))</f>
        <v/>
      </c>
      <c r="F848" s="10" t="str">
        <f>IF(A848="","",VLOOKUP(A848,'Cadastro Membros'!$A$3:$H$101,5,FALSE))</f>
        <v/>
      </c>
      <c r="G848" s="36"/>
      <c r="H848" s="36"/>
      <c r="I848" s="36"/>
      <c r="J848" s="36"/>
    </row>
    <row r="849" spans="1:10" x14ac:dyDescent="0.25">
      <c r="A849" s="37"/>
      <c r="B849" s="81"/>
      <c r="C849" s="9" t="str">
        <f>IF(A849="","",VLOOKUP(A849,'Cadastro Membros'!$A$3:$H$101,2,FALSE))</f>
        <v/>
      </c>
      <c r="D849" s="10" t="str">
        <f>IF(A849="","",VLOOKUP(A849,'Cadastro Membros'!$A$3:$H$101,3,FALSE))</f>
        <v/>
      </c>
      <c r="E849" s="10" t="str">
        <f>IF(A849="","",VLOOKUP(A849,'Cadastro Membros'!$A$3:$H$101,4,FALSE))</f>
        <v/>
      </c>
      <c r="F849" s="10" t="str">
        <f>IF(A849="","",VLOOKUP(A849,'Cadastro Membros'!$A$3:$H$101,5,FALSE))</f>
        <v/>
      </c>
      <c r="G849" s="36"/>
      <c r="H849" s="36"/>
      <c r="I849" s="36"/>
      <c r="J849" s="36"/>
    </row>
    <row r="850" spans="1:10" x14ac:dyDescent="0.25">
      <c r="A850" s="37"/>
      <c r="B850" s="81"/>
      <c r="C850" s="9" t="str">
        <f>IF(A850="","",VLOOKUP(A850,'Cadastro Membros'!$A$3:$H$101,2,FALSE))</f>
        <v/>
      </c>
      <c r="D850" s="10" t="str">
        <f>IF(A850="","",VLOOKUP(A850,'Cadastro Membros'!$A$3:$H$101,3,FALSE))</f>
        <v/>
      </c>
      <c r="E850" s="10" t="str">
        <f>IF(A850="","",VLOOKUP(A850,'Cadastro Membros'!$A$3:$H$101,4,FALSE))</f>
        <v/>
      </c>
      <c r="F850" s="10" t="str">
        <f>IF(A850="","",VLOOKUP(A850,'Cadastro Membros'!$A$3:$H$101,5,FALSE))</f>
        <v/>
      </c>
      <c r="G850" s="36"/>
      <c r="H850" s="36"/>
      <c r="I850" s="36"/>
      <c r="J850" s="36"/>
    </row>
    <row r="851" spans="1:10" x14ac:dyDescent="0.25">
      <c r="A851" s="37"/>
      <c r="B851" s="81"/>
      <c r="C851" s="9" t="str">
        <f>IF(A851="","",VLOOKUP(A851,'Cadastro Membros'!$A$3:$H$101,2,FALSE))</f>
        <v/>
      </c>
      <c r="D851" s="10" t="str">
        <f>IF(A851="","",VLOOKUP(A851,'Cadastro Membros'!$A$3:$H$101,3,FALSE))</f>
        <v/>
      </c>
      <c r="E851" s="10" t="str">
        <f>IF(A851="","",VLOOKUP(A851,'Cadastro Membros'!$A$3:$H$101,4,FALSE))</f>
        <v/>
      </c>
      <c r="F851" s="10" t="str">
        <f>IF(A851="","",VLOOKUP(A851,'Cadastro Membros'!$A$3:$H$101,5,FALSE))</f>
        <v/>
      </c>
      <c r="G851" s="36"/>
      <c r="H851" s="36"/>
      <c r="I851" s="36"/>
      <c r="J851" s="36"/>
    </row>
    <row r="852" spans="1:10" x14ac:dyDescent="0.25">
      <c r="A852" s="37"/>
      <c r="B852" s="81"/>
      <c r="C852" s="9" t="str">
        <f>IF(A852="","",VLOOKUP(A852,'Cadastro Membros'!$A$3:$H$101,2,FALSE))</f>
        <v/>
      </c>
      <c r="D852" s="10" t="str">
        <f>IF(A852="","",VLOOKUP(A852,'Cadastro Membros'!$A$3:$H$101,3,FALSE))</f>
        <v/>
      </c>
      <c r="E852" s="10" t="str">
        <f>IF(A852="","",VLOOKUP(A852,'Cadastro Membros'!$A$3:$H$101,4,FALSE))</f>
        <v/>
      </c>
      <c r="F852" s="10" t="str">
        <f>IF(A852="","",VLOOKUP(A852,'Cadastro Membros'!$A$3:$H$101,5,FALSE))</f>
        <v/>
      </c>
      <c r="G852" s="36"/>
      <c r="H852" s="36"/>
      <c r="I852" s="36"/>
      <c r="J852" s="36"/>
    </row>
    <row r="853" spans="1:10" x14ac:dyDescent="0.25">
      <c r="A853" s="37"/>
      <c r="B853" s="81"/>
      <c r="C853" s="9" t="str">
        <f>IF(A853="","",VLOOKUP(A853,'Cadastro Membros'!$A$3:$H$101,2,FALSE))</f>
        <v/>
      </c>
      <c r="D853" s="10" t="str">
        <f>IF(A853="","",VLOOKUP(A853,'Cadastro Membros'!$A$3:$H$101,3,FALSE))</f>
        <v/>
      </c>
      <c r="E853" s="10" t="str">
        <f>IF(A853="","",VLOOKUP(A853,'Cadastro Membros'!$A$3:$H$101,4,FALSE))</f>
        <v/>
      </c>
      <c r="F853" s="10" t="str">
        <f>IF(A853="","",VLOOKUP(A853,'Cadastro Membros'!$A$3:$H$101,5,FALSE))</f>
        <v/>
      </c>
      <c r="G853" s="36"/>
      <c r="H853" s="36"/>
      <c r="I853" s="36"/>
      <c r="J853" s="36"/>
    </row>
    <row r="854" spans="1:10" x14ac:dyDescent="0.25">
      <c r="A854" s="37"/>
      <c r="B854" s="81"/>
      <c r="C854" s="9" t="str">
        <f>IF(A854="","",VLOOKUP(A854,'Cadastro Membros'!$A$3:$H$101,2,FALSE))</f>
        <v/>
      </c>
      <c r="D854" s="10" t="str">
        <f>IF(A854="","",VLOOKUP(A854,'Cadastro Membros'!$A$3:$H$101,3,FALSE))</f>
        <v/>
      </c>
      <c r="E854" s="10" t="str">
        <f>IF(A854="","",VLOOKUP(A854,'Cadastro Membros'!$A$3:$H$101,4,FALSE))</f>
        <v/>
      </c>
      <c r="F854" s="10" t="str">
        <f>IF(A854="","",VLOOKUP(A854,'Cadastro Membros'!$A$3:$H$101,5,FALSE))</f>
        <v/>
      </c>
      <c r="G854" s="36"/>
      <c r="H854" s="36"/>
      <c r="I854" s="36"/>
      <c r="J854" s="36"/>
    </row>
    <row r="855" spans="1:10" x14ac:dyDescent="0.25">
      <c r="A855" s="37"/>
      <c r="B855" s="81"/>
      <c r="C855" s="9" t="str">
        <f>IF(A855="","",VLOOKUP(A855,'Cadastro Membros'!$A$3:$H$101,2,FALSE))</f>
        <v/>
      </c>
      <c r="D855" s="10" t="str">
        <f>IF(A855="","",VLOOKUP(A855,'Cadastro Membros'!$A$3:$H$101,3,FALSE))</f>
        <v/>
      </c>
      <c r="E855" s="10" t="str">
        <f>IF(A855="","",VLOOKUP(A855,'Cadastro Membros'!$A$3:$H$101,4,FALSE))</f>
        <v/>
      </c>
      <c r="F855" s="10" t="str">
        <f>IF(A855="","",VLOOKUP(A855,'Cadastro Membros'!$A$3:$H$101,5,FALSE))</f>
        <v/>
      </c>
      <c r="G855" s="36"/>
      <c r="H855" s="36"/>
      <c r="I855" s="36"/>
      <c r="J855" s="36"/>
    </row>
    <row r="856" spans="1:10" x14ac:dyDescent="0.25">
      <c r="A856" s="37"/>
      <c r="B856" s="81"/>
      <c r="C856" s="9" t="str">
        <f>IF(A856="","",VLOOKUP(A856,'Cadastro Membros'!$A$3:$H$101,2,FALSE))</f>
        <v/>
      </c>
      <c r="D856" s="10" t="str">
        <f>IF(A856="","",VLOOKUP(A856,'Cadastro Membros'!$A$3:$H$101,3,FALSE))</f>
        <v/>
      </c>
      <c r="E856" s="10" t="str">
        <f>IF(A856="","",VLOOKUP(A856,'Cadastro Membros'!$A$3:$H$101,4,FALSE))</f>
        <v/>
      </c>
      <c r="F856" s="10" t="str">
        <f>IF(A856="","",VLOOKUP(A856,'Cadastro Membros'!$A$3:$H$101,5,FALSE))</f>
        <v/>
      </c>
      <c r="G856" s="36"/>
      <c r="H856" s="36"/>
      <c r="I856" s="36"/>
      <c r="J856" s="36"/>
    </row>
    <row r="857" spans="1:10" x14ac:dyDescent="0.25">
      <c r="A857" s="37"/>
      <c r="B857" s="81"/>
      <c r="C857" s="9" t="str">
        <f>IF(A857="","",VLOOKUP(A857,'Cadastro Membros'!$A$3:$H$101,2,FALSE))</f>
        <v/>
      </c>
      <c r="D857" s="10" t="str">
        <f>IF(A857="","",VLOOKUP(A857,'Cadastro Membros'!$A$3:$H$101,3,FALSE))</f>
        <v/>
      </c>
      <c r="E857" s="10" t="str">
        <f>IF(A857="","",VLOOKUP(A857,'Cadastro Membros'!$A$3:$H$101,4,FALSE))</f>
        <v/>
      </c>
      <c r="F857" s="10" t="str">
        <f>IF(A857="","",VLOOKUP(A857,'Cadastro Membros'!$A$3:$H$101,5,FALSE))</f>
        <v/>
      </c>
      <c r="G857" s="36"/>
      <c r="H857" s="36"/>
      <c r="I857" s="36"/>
      <c r="J857" s="36"/>
    </row>
    <row r="858" spans="1:10" x14ac:dyDescent="0.25">
      <c r="A858" s="37"/>
      <c r="B858" s="81"/>
      <c r="C858" s="9" t="str">
        <f>IF(A858="","",VLOOKUP(A858,'Cadastro Membros'!$A$3:$H$101,2,FALSE))</f>
        <v/>
      </c>
      <c r="D858" s="10" t="str">
        <f>IF(A858="","",VLOOKUP(A858,'Cadastro Membros'!$A$3:$H$101,3,FALSE))</f>
        <v/>
      </c>
      <c r="E858" s="10" t="str">
        <f>IF(A858="","",VLOOKUP(A858,'Cadastro Membros'!$A$3:$H$101,4,FALSE))</f>
        <v/>
      </c>
      <c r="F858" s="10" t="str">
        <f>IF(A858="","",VLOOKUP(A858,'Cadastro Membros'!$A$3:$H$101,5,FALSE))</f>
        <v/>
      </c>
      <c r="G858" s="36"/>
      <c r="H858" s="36"/>
      <c r="I858" s="36"/>
      <c r="J858" s="36"/>
    </row>
    <row r="859" spans="1:10" x14ac:dyDescent="0.25">
      <c r="A859" s="37"/>
      <c r="B859" s="81"/>
      <c r="C859" s="9" t="str">
        <f>IF(A859="","",VLOOKUP(A859,'Cadastro Membros'!$A$3:$H$101,2,FALSE))</f>
        <v/>
      </c>
      <c r="D859" s="10" t="str">
        <f>IF(A859="","",VLOOKUP(A859,'Cadastro Membros'!$A$3:$H$101,3,FALSE))</f>
        <v/>
      </c>
      <c r="E859" s="10" t="str">
        <f>IF(A859="","",VLOOKUP(A859,'Cadastro Membros'!$A$3:$H$101,4,FALSE))</f>
        <v/>
      </c>
      <c r="F859" s="10" t="str">
        <f>IF(A859="","",VLOOKUP(A859,'Cadastro Membros'!$A$3:$H$101,5,FALSE))</f>
        <v/>
      </c>
      <c r="G859" s="36"/>
      <c r="H859" s="36"/>
      <c r="I859" s="36"/>
      <c r="J859" s="36"/>
    </row>
    <row r="860" spans="1:10" x14ac:dyDescent="0.25">
      <c r="A860" s="37"/>
      <c r="B860" s="81"/>
      <c r="C860" s="9" t="str">
        <f>IF(A860="","",VLOOKUP(A860,'Cadastro Membros'!$A$3:$H$101,2,FALSE))</f>
        <v/>
      </c>
      <c r="D860" s="10" t="str">
        <f>IF(A860="","",VLOOKUP(A860,'Cadastro Membros'!$A$3:$H$101,3,FALSE))</f>
        <v/>
      </c>
      <c r="E860" s="10" t="str">
        <f>IF(A860="","",VLOOKUP(A860,'Cadastro Membros'!$A$3:$H$101,4,FALSE))</f>
        <v/>
      </c>
      <c r="F860" s="10" t="str">
        <f>IF(A860="","",VLOOKUP(A860,'Cadastro Membros'!$A$3:$H$101,5,FALSE))</f>
        <v/>
      </c>
      <c r="G860" s="36"/>
      <c r="H860" s="36"/>
      <c r="I860" s="36"/>
      <c r="J860" s="36"/>
    </row>
    <row r="861" spans="1:10" x14ac:dyDescent="0.25">
      <c r="A861" s="37"/>
      <c r="B861" s="81"/>
      <c r="C861" s="9" t="str">
        <f>IF(A861="","",VLOOKUP(A861,'Cadastro Membros'!$A$3:$H$101,2,FALSE))</f>
        <v/>
      </c>
      <c r="D861" s="10" t="str">
        <f>IF(A861="","",VLOOKUP(A861,'Cadastro Membros'!$A$3:$H$101,3,FALSE))</f>
        <v/>
      </c>
      <c r="E861" s="10" t="str">
        <f>IF(A861="","",VLOOKUP(A861,'Cadastro Membros'!$A$3:$H$101,4,FALSE))</f>
        <v/>
      </c>
      <c r="F861" s="10" t="str">
        <f>IF(A861="","",VLOOKUP(A861,'Cadastro Membros'!$A$3:$H$101,5,FALSE))</f>
        <v/>
      </c>
      <c r="G861" s="36"/>
      <c r="H861" s="36"/>
      <c r="I861" s="36"/>
      <c r="J861" s="36"/>
    </row>
    <row r="862" spans="1:10" x14ac:dyDescent="0.25">
      <c r="A862" s="37"/>
      <c r="B862" s="81"/>
      <c r="C862" s="9" t="str">
        <f>IF(A862="","",VLOOKUP(A862,'Cadastro Membros'!$A$3:$H$101,2,FALSE))</f>
        <v/>
      </c>
      <c r="D862" s="10" t="str">
        <f>IF(A862="","",VLOOKUP(A862,'Cadastro Membros'!$A$3:$H$101,3,FALSE))</f>
        <v/>
      </c>
      <c r="E862" s="10" t="str">
        <f>IF(A862="","",VLOOKUP(A862,'Cadastro Membros'!$A$3:$H$101,4,FALSE))</f>
        <v/>
      </c>
      <c r="F862" s="10" t="str">
        <f>IF(A862="","",VLOOKUP(A862,'Cadastro Membros'!$A$3:$H$101,5,FALSE))</f>
        <v/>
      </c>
      <c r="G862" s="36"/>
      <c r="H862" s="36"/>
      <c r="I862" s="36"/>
      <c r="J862" s="36"/>
    </row>
    <row r="863" spans="1:10" x14ac:dyDescent="0.25">
      <c r="A863" s="37"/>
      <c r="B863" s="81"/>
      <c r="C863" s="9" t="str">
        <f>IF(A863="","",VLOOKUP(A863,'Cadastro Membros'!$A$3:$H$101,2,FALSE))</f>
        <v/>
      </c>
      <c r="D863" s="10" t="str">
        <f>IF(A863="","",VLOOKUP(A863,'Cadastro Membros'!$A$3:$H$101,3,FALSE))</f>
        <v/>
      </c>
      <c r="E863" s="10" t="str">
        <f>IF(A863="","",VLOOKUP(A863,'Cadastro Membros'!$A$3:$H$101,4,FALSE))</f>
        <v/>
      </c>
      <c r="F863" s="10" t="str">
        <f>IF(A863="","",VLOOKUP(A863,'Cadastro Membros'!$A$3:$H$101,5,FALSE))</f>
        <v/>
      </c>
      <c r="G863" s="36"/>
      <c r="H863" s="36"/>
      <c r="I863" s="36"/>
      <c r="J863" s="36"/>
    </row>
    <row r="864" spans="1:10" x14ac:dyDescent="0.25">
      <c r="A864" s="37"/>
      <c r="B864" s="81"/>
      <c r="C864" s="9" t="str">
        <f>IF(A864="","",VLOOKUP(A864,'Cadastro Membros'!$A$3:$H$101,2,FALSE))</f>
        <v/>
      </c>
      <c r="D864" s="10" t="str">
        <f>IF(A864="","",VLOOKUP(A864,'Cadastro Membros'!$A$3:$H$101,3,FALSE))</f>
        <v/>
      </c>
      <c r="E864" s="10" t="str">
        <f>IF(A864="","",VLOOKUP(A864,'Cadastro Membros'!$A$3:$H$101,4,FALSE))</f>
        <v/>
      </c>
      <c r="F864" s="10" t="str">
        <f>IF(A864="","",VLOOKUP(A864,'Cadastro Membros'!$A$3:$H$101,5,FALSE))</f>
        <v/>
      </c>
      <c r="G864" s="36"/>
      <c r="H864" s="36"/>
      <c r="I864" s="36"/>
      <c r="J864" s="36"/>
    </row>
    <row r="865" spans="1:10" x14ac:dyDescent="0.25">
      <c r="A865" s="37"/>
      <c r="B865" s="81"/>
      <c r="C865" s="9" t="str">
        <f>IF(A865="","",VLOOKUP(A865,'Cadastro Membros'!$A$3:$H$101,2,FALSE))</f>
        <v/>
      </c>
      <c r="D865" s="10" t="str">
        <f>IF(A865="","",VLOOKUP(A865,'Cadastro Membros'!$A$3:$H$101,3,FALSE))</f>
        <v/>
      </c>
      <c r="E865" s="10" t="str">
        <f>IF(A865="","",VLOOKUP(A865,'Cadastro Membros'!$A$3:$H$101,4,FALSE))</f>
        <v/>
      </c>
      <c r="F865" s="10" t="str">
        <f>IF(A865="","",VLOOKUP(A865,'Cadastro Membros'!$A$3:$H$101,5,FALSE))</f>
        <v/>
      </c>
      <c r="G865" s="36"/>
      <c r="H865" s="36"/>
      <c r="I865" s="36"/>
      <c r="J865" s="36"/>
    </row>
    <row r="866" spans="1:10" x14ac:dyDescent="0.25">
      <c r="A866" s="37"/>
      <c r="B866" s="81"/>
      <c r="C866" s="9" t="str">
        <f>IF(A866="","",VLOOKUP(A866,'Cadastro Membros'!$A$3:$H$101,2,FALSE))</f>
        <v/>
      </c>
      <c r="D866" s="10" t="str">
        <f>IF(A866="","",VLOOKUP(A866,'Cadastro Membros'!$A$3:$H$101,3,FALSE))</f>
        <v/>
      </c>
      <c r="E866" s="10" t="str">
        <f>IF(A866="","",VLOOKUP(A866,'Cadastro Membros'!$A$3:$H$101,4,FALSE))</f>
        <v/>
      </c>
      <c r="F866" s="10" t="str">
        <f>IF(A866="","",VLOOKUP(A866,'Cadastro Membros'!$A$3:$H$101,5,FALSE))</f>
        <v/>
      </c>
      <c r="G866" s="36"/>
      <c r="H866" s="36"/>
      <c r="I866" s="36"/>
      <c r="J866" s="36"/>
    </row>
    <row r="867" spans="1:10" x14ac:dyDescent="0.25">
      <c r="A867" s="37"/>
      <c r="B867" s="81"/>
      <c r="C867" s="9" t="str">
        <f>IF(A867="","",VLOOKUP(A867,'Cadastro Membros'!$A$3:$H$101,2,FALSE))</f>
        <v/>
      </c>
      <c r="D867" s="10" t="str">
        <f>IF(A867="","",VLOOKUP(A867,'Cadastro Membros'!$A$3:$H$101,3,FALSE))</f>
        <v/>
      </c>
      <c r="E867" s="10" t="str">
        <f>IF(A867="","",VLOOKUP(A867,'Cadastro Membros'!$A$3:$H$101,4,FALSE))</f>
        <v/>
      </c>
      <c r="F867" s="10" t="str">
        <f>IF(A867="","",VLOOKUP(A867,'Cadastro Membros'!$A$3:$H$101,5,FALSE))</f>
        <v/>
      </c>
      <c r="G867" s="36"/>
      <c r="H867" s="36"/>
      <c r="I867" s="36"/>
      <c r="J867" s="36"/>
    </row>
    <row r="868" spans="1:10" x14ac:dyDescent="0.25">
      <c r="A868" s="37"/>
      <c r="B868" s="81"/>
      <c r="C868" s="9" t="str">
        <f>IF(A868="","",VLOOKUP(A868,'Cadastro Membros'!$A$3:$H$101,2,FALSE))</f>
        <v/>
      </c>
      <c r="D868" s="10" t="str">
        <f>IF(A868="","",VLOOKUP(A868,'Cadastro Membros'!$A$3:$H$101,3,FALSE))</f>
        <v/>
      </c>
      <c r="E868" s="10" t="str">
        <f>IF(A868="","",VLOOKUP(A868,'Cadastro Membros'!$A$3:$H$101,4,FALSE))</f>
        <v/>
      </c>
      <c r="F868" s="10" t="str">
        <f>IF(A868="","",VLOOKUP(A868,'Cadastro Membros'!$A$3:$H$101,5,FALSE))</f>
        <v/>
      </c>
      <c r="G868" s="36"/>
      <c r="H868" s="36"/>
      <c r="I868" s="36"/>
      <c r="J868" s="36"/>
    </row>
    <row r="869" spans="1:10" x14ac:dyDescent="0.25">
      <c r="A869" s="37"/>
      <c r="B869" s="81"/>
      <c r="C869" s="9" t="str">
        <f>IF(A869="","",VLOOKUP(A869,'Cadastro Membros'!$A$3:$H$101,2,FALSE))</f>
        <v/>
      </c>
      <c r="D869" s="10" t="str">
        <f>IF(A869="","",VLOOKUP(A869,'Cadastro Membros'!$A$3:$H$101,3,FALSE))</f>
        <v/>
      </c>
      <c r="E869" s="10" t="str">
        <f>IF(A869="","",VLOOKUP(A869,'Cadastro Membros'!$A$3:$H$101,4,FALSE))</f>
        <v/>
      </c>
      <c r="F869" s="10" t="str">
        <f>IF(A869="","",VLOOKUP(A869,'Cadastro Membros'!$A$3:$H$101,5,FALSE))</f>
        <v/>
      </c>
      <c r="G869" s="36"/>
      <c r="H869" s="36"/>
      <c r="I869" s="36"/>
      <c r="J869" s="36"/>
    </row>
    <row r="870" spans="1:10" x14ac:dyDescent="0.25">
      <c r="A870" s="37"/>
      <c r="B870" s="81"/>
      <c r="C870" s="9" t="str">
        <f>IF(A870="","",VLOOKUP(A870,'Cadastro Membros'!$A$3:$H$101,2,FALSE))</f>
        <v/>
      </c>
      <c r="D870" s="10" t="str">
        <f>IF(A870="","",VLOOKUP(A870,'Cadastro Membros'!$A$3:$H$101,3,FALSE))</f>
        <v/>
      </c>
      <c r="E870" s="10" t="str">
        <f>IF(A870="","",VLOOKUP(A870,'Cadastro Membros'!$A$3:$H$101,4,FALSE))</f>
        <v/>
      </c>
      <c r="F870" s="10" t="str">
        <f>IF(A870="","",VLOOKUP(A870,'Cadastro Membros'!$A$3:$H$101,5,FALSE))</f>
        <v/>
      </c>
      <c r="G870" s="36"/>
      <c r="H870" s="36"/>
      <c r="I870" s="36"/>
      <c r="J870" s="36"/>
    </row>
    <row r="871" spans="1:10" x14ac:dyDescent="0.25">
      <c r="A871" s="37"/>
      <c r="B871" s="81"/>
      <c r="C871" s="9" t="str">
        <f>IF(A871="","",VLOOKUP(A871,'Cadastro Membros'!$A$3:$H$101,2,FALSE))</f>
        <v/>
      </c>
      <c r="D871" s="10" t="str">
        <f>IF(A871="","",VLOOKUP(A871,'Cadastro Membros'!$A$3:$H$101,3,FALSE))</f>
        <v/>
      </c>
      <c r="E871" s="10" t="str">
        <f>IF(A871="","",VLOOKUP(A871,'Cadastro Membros'!$A$3:$H$101,4,FALSE))</f>
        <v/>
      </c>
      <c r="F871" s="10" t="str">
        <f>IF(A871="","",VLOOKUP(A871,'Cadastro Membros'!$A$3:$H$101,5,FALSE))</f>
        <v/>
      </c>
      <c r="G871" s="36"/>
      <c r="H871" s="36"/>
      <c r="I871" s="36"/>
      <c r="J871" s="36"/>
    </row>
    <row r="872" spans="1:10" x14ac:dyDescent="0.25">
      <c r="A872" s="37"/>
      <c r="B872" s="81"/>
      <c r="C872" s="9" t="str">
        <f>IF(A872="","",VLOOKUP(A872,'Cadastro Membros'!$A$3:$H$101,2,FALSE))</f>
        <v/>
      </c>
      <c r="D872" s="10" t="str">
        <f>IF(A872="","",VLOOKUP(A872,'Cadastro Membros'!$A$3:$H$101,3,FALSE))</f>
        <v/>
      </c>
      <c r="E872" s="10" t="str">
        <f>IF(A872="","",VLOOKUP(A872,'Cadastro Membros'!$A$3:$H$101,4,FALSE))</f>
        <v/>
      </c>
      <c r="F872" s="10" t="str">
        <f>IF(A872="","",VLOOKUP(A872,'Cadastro Membros'!$A$3:$H$101,5,FALSE))</f>
        <v/>
      </c>
      <c r="G872" s="36"/>
      <c r="H872" s="36"/>
      <c r="I872" s="36"/>
      <c r="J872" s="36"/>
    </row>
    <row r="873" spans="1:10" x14ac:dyDescent="0.25">
      <c r="A873" s="37"/>
      <c r="B873" s="81"/>
      <c r="C873" s="9" t="str">
        <f>IF(A873="","",VLOOKUP(A873,'Cadastro Membros'!$A$3:$H$101,2,FALSE))</f>
        <v/>
      </c>
      <c r="D873" s="10" t="str">
        <f>IF(A873="","",VLOOKUP(A873,'Cadastro Membros'!$A$3:$H$101,3,FALSE))</f>
        <v/>
      </c>
      <c r="E873" s="10" t="str">
        <f>IF(A873="","",VLOOKUP(A873,'Cadastro Membros'!$A$3:$H$101,4,FALSE))</f>
        <v/>
      </c>
      <c r="F873" s="10" t="str">
        <f>IF(A873="","",VLOOKUP(A873,'Cadastro Membros'!$A$3:$H$101,5,FALSE))</f>
        <v/>
      </c>
      <c r="G873" s="36"/>
      <c r="H873" s="36"/>
      <c r="I873" s="36"/>
      <c r="J873" s="36"/>
    </row>
    <row r="874" spans="1:10" x14ac:dyDescent="0.25">
      <c r="A874" s="37"/>
      <c r="B874" s="81"/>
      <c r="C874" s="9" t="str">
        <f>IF(A874="","",VLOOKUP(A874,'Cadastro Membros'!$A$3:$H$101,2,FALSE))</f>
        <v/>
      </c>
      <c r="D874" s="10" t="str">
        <f>IF(A874="","",VLOOKUP(A874,'Cadastro Membros'!$A$3:$H$101,3,FALSE))</f>
        <v/>
      </c>
      <c r="E874" s="10" t="str">
        <f>IF(A874="","",VLOOKUP(A874,'Cadastro Membros'!$A$3:$H$101,4,FALSE))</f>
        <v/>
      </c>
      <c r="F874" s="10" t="str">
        <f>IF(A874="","",VLOOKUP(A874,'Cadastro Membros'!$A$3:$H$101,5,FALSE))</f>
        <v/>
      </c>
      <c r="G874" s="36"/>
      <c r="H874" s="36"/>
      <c r="I874" s="36"/>
      <c r="J874" s="36"/>
    </row>
    <row r="875" spans="1:10" x14ac:dyDescent="0.25">
      <c r="A875" s="37"/>
      <c r="B875" s="81"/>
      <c r="C875" s="9" t="str">
        <f>IF(A875="","",VLOOKUP(A875,'Cadastro Membros'!$A$3:$H$101,2,FALSE))</f>
        <v/>
      </c>
      <c r="D875" s="10" t="str">
        <f>IF(A875="","",VLOOKUP(A875,'Cadastro Membros'!$A$3:$H$101,3,FALSE))</f>
        <v/>
      </c>
      <c r="E875" s="10" t="str">
        <f>IF(A875="","",VLOOKUP(A875,'Cadastro Membros'!$A$3:$H$101,4,FALSE))</f>
        <v/>
      </c>
      <c r="F875" s="10" t="str">
        <f>IF(A875="","",VLOOKUP(A875,'Cadastro Membros'!$A$3:$H$101,5,FALSE))</f>
        <v/>
      </c>
      <c r="G875" s="36"/>
      <c r="H875" s="36"/>
      <c r="I875" s="36"/>
      <c r="J875" s="36"/>
    </row>
    <row r="876" spans="1:10" x14ac:dyDescent="0.25">
      <c r="A876" s="37"/>
      <c r="B876" s="81"/>
      <c r="C876" s="9" t="str">
        <f>IF(A876="","",VLOOKUP(A876,'Cadastro Membros'!$A$3:$H$101,2,FALSE))</f>
        <v/>
      </c>
      <c r="D876" s="10" t="str">
        <f>IF(A876="","",VLOOKUP(A876,'Cadastro Membros'!$A$3:$H$101,3,FALSE))</f>
        <v/>
      </c>
      <c r="E876" s="10" t="str">
        <f>IF(A876="","",VLOOKUP(A876,'Cadastro Membros'!$A$3:$H$101,4,FALSE))</f>
        <v/>
      </c>
      <c r="F876" s="10" t="str">
        <f>IF(A876="","",VLOOKUP(A876,'Cadastro Membros'!$A$3:$H$101,5,FALSE))</f>
        <v/>
      </c>
      <c r="G876" s="36"/>
      <c r="H876" s="36"/>
      <c r="I876" s="36"/>
      <c r="J876" s="36"/>
    </row>
    <row r="877" spans="1:10" x14ac:dyDescent="0.25">
      <c r="A877" s="37"/>
      <c r="B877" s="81"/>
      <c r="C877" s="9" t="str">
        <f>IF(A877="","",VLOOKUP(A877,'Cadastro Membros'!$A$3:$H$101,2,FALSE))</f>
        <v/>
      </c>
      <c r="D877" s="10" t="str">
        <f>IF(A877="","",VLOOKUP(A877,'Cadastro Membros'!$A$3:$H$101,3,FALSE))</f>
        <v/>
      </c>
      <c r="E877" s="10" t="str">
        <f>IF(A877="","",VLOOKUP(A877,'Cadastro Membros'!$A$3:$H$101,4,FALSE))</f>
        <v/>
      </c>
      <c r="F877" s="10" t="str">
        <f>IF(A877="","",VLOOKUP(A877,'Cadastro Membros'!$A$3:$H$101,5,FALSE))</f>
        <v/>
      </c>
      <c r="G877" s="36"/>
      <c r="H877" s="36"/>
      <c r="I877" s="36"/>
      <c r="J877" s="36"/>
    </row>
    <row r="878" spans="1:10" x14ac:dyDescent="0.25">
      <c r="A878" s="37"/>
      <c r="B878" s="81"/>
      <c r="C878" s="9" t="str">
        <f>IF(A878="","",VLOOKUP(A878,'Cadastro Membros'!$A$3:$H$101,2,FALSE))</f>
        <v/>
      </c>
      <c r="D878" s="10" t="str">
        <f>IF(A878="","",VLOOKUP(A878,'Cadastro Membros'!$A$3:$H$101,3,FALSE))</f>
        <v/>
      </c>
      <c r="E878" s="10" t="str">
        <f>IF(A878="","",VLOOKUP(A878,'Cadastro Membros'!$A$3:$H$101,4,FALSE))</f>
        <v/>
      </c>
      <c r="F878" s="10" t="str">
        <f>IF(A878="","",VLOOKUP(A878,'Cadastro Membros'!$A$3:$H$101,5,FALSE))</f>
        <v/>
      </c>
      <c r="G878" s="36"/>
      <c r="H878" s="36"/>
      <c r="I878" s="36"/>
      <c r="J878" s="36"/>
    </row>
    <row r="879" spans="1:10" x14ac:dyDescent="0.25">
      <c r="A879" s="37"/>
      <c r="B879" s="81"/>
      <c r="C879" s="9" t="str">
        <f>IF(A879="","",VLOOKUP(A879,'Cadastro Membros'!$A$3:$H$101,2,FALSE))</f>
        <v/>
      </c>
      <c r="D879" s="10" t="str">
        <f>IF(A879="","",VLOOKUP(A879,'Cadastro Membros'!$A$3:$H$101,3,FALSE))</f>
        <v/>
      </c>
      <c r="E879" s="10" t="str">
        <f>IF(A879="","",VLOOKUP(A879,'Cadastro Membros'!$A$3:$H$101,4,FALSE))</f>
        <v/>
      </c>
      <c r="F879" s="10" t="str">
        <f>IF(A879="","",VLOOKUP(A879,'Cadastro Membros'!$A$3:$H$101,5,FALSE))</f>
        <v/>
      </c>
      <c r="G879" s="36"/>
      <c r="H879" s="36"/>
      <c r="I879" s="36"/>
      <c r="J879" s="36"/>
    </row>
    <row r="880" spans="1:10" x14ac:dyDescent="0.25">
      <c r="A880" s="37"/>
      <c r="B880" s="81"/>
      <c r="C880" s="9" t="str">
        <f>IF(A880="","",VLOOKUP(A880,'Cadastro Membros'!$A$3:$H$101,2,FALSE))</f>
        <v/>
      </c>
      <c r="D880" s="10" t="str">
        <f>IF(A880="","",VLOOKUP(A880,'Cadastro Membros'!$A$3:$H$101,3,FALSE))</f>
        <v/>
      </c>
      <c r="E880" s="10" t="str">
        <f>IF(A880="","",VLOOKUP(A880,'Cadastro Membros'!$A$3:$H$101,4,FALSE))</f>
        <v/>
      </c>
      <c r="F880" s="10" t="str">
        <f>IF(A880="","",VLOOKUP(A880,'Cadastro Membros'!$A$3:$H$101,5,FALSE))</f>
        <v/>
      </c>
      <c r="G880" s="36"/>
      <c r="H880" s="36"/>
      <c r="I880" s="36"/>
      <c r="J880" s="36"/>
    </row>
    <row r="881" spans="1:10" x14ac:dyDescent="0.25">
      <c r="A881" s="37"/>
      <c r="B881" s="81"/>
      <c r="C881" s="9" t="str">
        <f>IF(A881="","",VLOOKUP(A881,'Cadastro Membros'!$A$3:$H$101,2,FALSE))</f>
        <v/>
      </c>
      <c r="D881" s="10" t="str">
        <f>IF(A881="","",VLOOKUP(A881,'Cadastro Membros'!$A$3:$H$101,3,FALSE))</f>
        <v/>
      </c>
      <c r="E881" s="10" t="str">
        <f>IF(A881="","",VLOOKUP(A881,'Cadastro Membros'!$A$3:$H$101,4,FALSE))</f>
        <v/>
      </c>
      <c r="F881" s="10" t="str">
        <f>IF(A881="","",VLOOKUP(A881,'Cadastro Membros'!$A$3:$H$101,5,FALSE))</f>
        <v/>
      </c>
      <c r="G881" s="36"/>
      <c r="H881" s="36"/>
      <c r="I881" s="36"/>
      <c r="J881" s="36"/>
    </row>
    <row r="882" spans="1:10" x14ac:dyDescent="0.25">
      <c r="A882" s="37"/>
      <c r="B882" s="81"/>
      <c r="C882" s="9" t="str">
        <f>IF(A882="","",VLOOKUP(A882,'Cadastro Membros'!$A$3:$H$101,2,FALSE))</f>
        <v/>
      </c>
      <c r="D882" s="10" t="str">
        <f>IF(A882="","",VLOOKUP(A882,'Cadastro Membros'!$A$3:$H$101,3,FALSE))</f>
        <v/>
      </c>
      <c r="E882" s="10" t="str">
        <f>IF(A882="","",VLOOKUP(A882,'Cadastro Membros'!$A$3:$H$101,4,FALSE))</f>
        <v/>
      </c>
      <c r="F882" s="10" t="str">
        <f>IF(A882="","",VLOOKUP(A882,'Cadastro Membros'!$A$3:$H$101,5,FALSE))</f>
        <v/>
      </c>
      <c r="G882" s="36"/>
      <c r="H882" s="36"/>
      <c r="I882" s="36"/>
      <c r="J882" s="36"/>
    </row>
    <row r="883" spans="1:10" x14ac:dyDescent="0.25">
      <c r="A883" s="37"/>
      <c r="B883" s="81"/>
      <c r="C883" s="9" t="str">
        <f>IF(A883="","",VLOOKUP(A883,'Cadastro Membros'!$A$3:$H$101,2,FALSE))</f>
        <v/>
      </c>
      <c r="D883" s="10" t="str">
        <f>IF(A883="","",VLOOKUP(A883,'Cadastro Membros'!$A$3:$H$101,3,FALSE))</f>
        <v/>
      </c>
      <c r="E883" s="10" t="str">
        <f>IF(A883="","",VLOOKUP(A883,'Cadastro Membros'!$A$3:$H$101,4,FALSE))</f>
        <v/>
      </c>
      <c r="F883" s="10" t="str">
        <f>IF(A883="","",VLOOKUP(A883,'Cadastro Membros'!$A$3:$H$101,5,FALSE))</f>
        <v/>
      </c>
      <c r="G883" s="36"/>
      <c r="H883" s="36"/>
      <c r="I883" s="36"/>
      <c r="J883" s="36"/>
    </row>
    <row r="884" spans="1:10" x14ac:dyDescent="0.25">
      <c r="A884" s="37"/>
      <c r="B884" s="81"/>
      <c r="C884" s="9" t="str">
        <f>IF(A884="","",VLOOKUP(A884,'Cadastro Membros'!$A$3:$H$101,2,FALSE))</f>
        <v/>
      </c>
      <c r="D884" s="10" t="str">
        <f>IF(A884="","",VLOOKUP(A884,'Cadastro Membros'!$A$3:$H$101,3,FALSE))</f>
        <v/>
      </c>
      <c r="E884" s="10" t="str">
        <f>IF(A884="","",VLOOKUP(A884,'Cadastro Membros'!$A$3:$H$101,4,FALSE))</f>
        <v/>
      </c>
      <c r="F884" s="10" t="str">
        <f>IF(A884="","",VLOOKUP(A884,'Cadastro Membros'!$A$3:$H$101,5,FALSE))</f>
        <v/>
      </c>
      <c r="G884" s="36"/>
      <c r="H884" s="36"/>
      <c r="I884" s="36"/>
      <c r="J884" s="36"/>
    </row>
    <row r="885" spans="1:10" x14ac:dyDescent="0.25">
      <c r="A885" s="37"/>
      <c r="B885" s="81"/>
      <c r="C885" s="9" t="str">
        <f>IF(A885="","",VLOOKUP(A885,'Cadastro Membros'!$A$3:$H$101,2,FALSE))</f>
        <v/>
      </c>
      <c r="D885" s="10" t="str">
        <f>IF(A885="","",VLOOKUP(A885,'Cadastro Membros'!$A$3:$H$101,3,FALSE))</f>
        <v/>
      </c>
      <c r="E885" s="10" t="str">
        <f>IF(A885="","",VLOOKUP(A885,'Cadastro Membros'!$A$3:$H$101,4,FALSE))</f>
        <v/>
      </c>
      <c r="F885" s="10" t="str">
        <f>IF(A885="","",VLOOKUP(A885,'Cadastro Membros'!$A$3:$H$101,5,FALSE))</f>
        <v/>
      </c>
      <c r="G885" s="36"/>
      <c r="H885" s="36"/>
      <c r="I885" s="36"/>
      <c r="J885" s="36"/>
    </row>
    <row r="886" spans="1:10" x14ac:dyDescent="0.25">
      <c r="A886" s="37"/>
      <c r="B886" s="81"/>
      <c r="C886" s="9" t="str">
        <f>IF(A886="","",VLOOKUP(A886,'Cadastro Membros'!$A$3:$H$101,2,FALSE))</f>
        <v/>
      </c>
      <c r="D886" s="10" t="str">
        <f>IF(A886="","",VLOOKUP(A886,'Cadastro Membros'!$A$3:$H$101,3,FALSE))</f>
        <v/>
      </c>
      <c r="E886" s="10" t="str">
        <f>IF(A886="","",VLOOKUP(A886,'Cadastro Membros'!$A$3:$H$101,4,FALSE))</f>
        <v/>
      </c>
      <c r="F886" s="10" t="str">
        <f>IF(A886="","",VLOOKUP(A886,'Cadastro Membros'!$A$3:$H$101,5,FALSE))</f>
        <v/>
      </c>
      <c r="G886" s="36"/>
      <c r="H886" s="36"/>
      <c r="I886" s="36"/>
      <c r="J886" s="36"/>
    </row>
    <row r="887" spans="1:10" x14ac:dyDescent="0.25">
      <c r="A887" s="37"/>
      <c r="B887" s="81"/>
      <c r="C887" s="9" t="str">
        <f>IF(A887="","",VLOOKUP(A887,'Cadastro Membros'!$A$3:$H$101,2,FALSE))</f>
        <v/>
      </c>
      <c r="D887" s="10" t="str">
        <f>IF(A887="","",VLOOKUP(A887,'Cadastro Membros'!$A$3:$H$101,3,FALSE))</f>
        <v/>
      </c>
      <c r="E887" s="10" t="str">
        <f>IF(A887="","",VLOOKUP(A887,'Cadastro Membros'!$A$3:$H$101,4,FALSE))</f>
        <v/>
      </c>
      <c r="F887" s="10" t="str">
        <f>IF(A887="","",VLOOKUP(A887,'Cadastro Membros'!$A$3:$H$101,5,FALSE))</f>
        <v/>
      </c>
      <c r="G887" s="36"/>
      <c r="H887" s="36"/>
      <c r="I887" s="36"/>
      <c r="J887" s="36"/>
    </row>
    <row r="888" spans="1:10" x14ac:dyDescent="0.25">
      <c r="A888" s="37"/>
      <c r="B888" s="81"/>
      <c r="C888" s="9" t="str">
        <f>IF(A888="","",VLOOKUP(A888,'Cadastro Membros'!$A$3:$H$101,2,FALSE))</f>
        <v/>
      </c>
      <c r="D888" s="10" t="str">
        <f>IF(A888="","",VLOOKUP(A888,'Cadastro Membros'!$A$3:$H$101,3,FALSE))</f>
        <v/>
      </c>
      <c r="E888" s="10" t="str">
        <f>IF(A888="","",VLOOKUP(A888,'Cadastro Membros'!$A$3:$H$101,4,FALSE))</f>
        <v/>
      </c>
      <c r="F888" s="10" t="str">
        <f>IF(A888="","",VLOOKUP(A888,'Cadastro Membros'!$A$3:$H$101,5,FALSE))</f>
        <v/>
      </c>
      <c r="G888" s="36"/>
      <c r="H888" s="36"/>
      <c r="I888" s="36"/>
      <c r="J888" s="36"/>
    </row>
    <row r="889" spans="1:10" x14ac:dyDescent="0.25">
      <c r="A889" s="37"/>
      <c r="B889" s="81"/>
      <c r="C889" s="9" t="str">
        <f>IF(A889="","",VLOOKUP(A889,'Cadastro Membros'!$A$3:$H$101,2,FALSE))</f>
        <v/>
      </c>
      <c r="D889" s="10" t="str">
        <f>IF(A889="","",VLOOKUP(A889,'Cadastro Membros'!$A$3:$H$101,3,FALSE))</f>
        <v/>
      </c>
      <c r="E889" s="10" t="str">
        <f>IF(A889="","",VLOOKUP(A889,'Cadastro Membros'!$A$3:$H$101,4,FALSE))</f>
        <v/>
      </c>
      <c r="F889" s="10" t="str">
        <f>IF(A889="","",VLOOKUP(A889,'Cadastro Membros'!$A$3:$H$101,5,FALSE))</f>
        <v/>
      </c>
      <c r="G889" s="36"/>
      <c r="H889" s="36"/>
      <c r="I889" s="36"/>
      <c r="J889" s="36"/>
    </row>
    <row r="890" spans="1:10" x14ac:dyDescent="0.25">
      <c r="A890" s="37"/>
      <c r="B890" s="81"/>
      <c r="C890" s="9" t="str">
        <f>IF(A890="","",VLOOKUP(A890,'Cadastro Membros'!$A$3:$H$101,2,FALSE))</f>
        <v/>
      </c>
      <c r="D890" s="10" t="str">
        <f>IF(A890="","",VLOOKUP(A890,'Cadastro Membros'!$A$3:$H$101,3,FALSE))</f>
        <v/>
      </c>
      <c r="E890" s="10" t="str">
        <f>IF(A890="","",VLOOKUP(A890,'Cadastro Membros'!$A$3:$H$101,4,FALSE))</f>
        <v/>
      </c>
      <c r="F890" s="10" t="str">
        <f>IF(A890="","",VLOOKUP(A890,'Cadastro Membros'!$A$3:$H$101,5,FALSE))</f>
        <v/>
      </c>
      <c r="G890" s="36"/>
      <c r="H890" s="36"/>
      <c r="I890" s="36"/>
      <c r="J890" s="36"/>
    </row>
    <row r="891" spans="1:10" x14ac:dyDescent="0.25">
      <c r="A891" s="37"/>
      <c r="B891" s="81"/>
      <c r="C891" s="9" t="str">
        <f>IF(A891="","",VLOOKUP(A891,'Cadastro Membros'!$A$3:$H$101,2,FALSE))</f>
        <v/>
      </c>
      <c r="D891" s="10" t="str">
        <f>IF(A891="","",VLOOKUP(A891,'Cadastro Membros'!$A$3:$H$101,3,FALSE))</f>
        <v/>
      </c>
      <c r="E891" s="10" t="str">
        <f>IF(A891="","",VLOOKUP(A891,'Cadastro Membros'!$A$3:$H$101,4,FALSE))</f>
        <v/>
      </c>
      <c r="F891" s="10" t="str">
        <f>IF(A891="","",VLOOKUP(A891,'Cadastro Membros'!$A$3:$H$101,5,FALSE))</f>
        <v/>
      </c>
      <c r="G891" s="36"/>
      <c r="H891" s="36"/>
      <c r="I891" s="36"/>
      <c r="J891" s="36"/>
    </row>
    <row r="892" spans="1:10" x14ac:dyDescent="0.25">
      <c r="A892" s="37"/>
      <c r="B892" s="81"/>
      <c r="C892" s="9" t="str">
        <f>IF(A892="","",VLOOKUP(A892,'Cadastro Membros'!$A$3:$H$101,2,FALSE))</f>
        <v/>
      </c>
      <c r="D892" s="10" t="str">
        <f>IF(A892="","",VLOOKUP(A892,'Cadastro Membros'!$A$3:$H$101,3,FALSE))</f>
        <v/>
      </c>
      <c r="E892" s="10" t="str">
        <f>IF(A892="","",VLOOKUP(A892,'Cadastro Membros'!$A$3:$H$101,4,FALSE))</f>
        <v/>
      </c>
      <c r="F892" s="10" t="str">
        <f>IF(A892="","",VLOOKUP(A892,'Cadastro Membros'!$A$3:$H$101,5,FALSE))</f>
        <v/>
      </c>
      <c r="G892" s="36"/>
      <c r="H892" s="36"/>
      <c r="I892" s="36"/>
      <c r="J892" s="36"/>
    </row>
    <row r="893" spans="1:10" x14ac:dyDescent="0.25">
      <c r="A893" s="37"/>
      <c r="B893" s="81"/>
      <c r="C893" s="9" t="str">
        <f>IF(A893="","",VLOOKUP(A893,'Cadastro Membros'!$A$3:$H$101,2,FALSE))</f>
        <v/>
      </c>
      <c r="D893" s="10" t="str">
        <f>IF(A893="","",VLOOKUP(A893,'Cadastro Membros'!$A$3:$H$101,3,FALSE))</f>
        <v/>
      </c>
      <c r="E893" s="10" t="str">
        <f>IF(A893="","",VLOOKUP(A893,'Cadastro Membros'!$A$3:$H$101,4,FALSE))</f>
        <v/>
      </c>
      <c r="F893" s="10" t="str">
        <f>IF(A893="","",VLOOKUP(A893,'Cadastro Membros'!$A$3:$H$101,5,FALSE))</f>
        <v/>
      </c>
      <c r="G893" s="36"/>
      <c r="H893" s="36"/>
      <c r="I893" s="36"/>
      <c r="J893" s="36"/>
    </row>
    <row r="894" spans="1:10" x14ac:dyDescent="0.25">
      <c r="A894" s="37"/>
      <c r="B894" s="81"/>
      <c r="C894" s="9" t="str">
        <f>IF(A894="","",VLOOKUP(A894,'Cadastro Membros'!$A$3:$H$101,2,FALSE))</f>
        <v/>
      </c>
      <c r="D894" s="10" t="str">
        <f>IF(A894="","",VLOOKUP(A894,'Cadastro Membros'!$A$3:$H$101,3,FALSE))</f>
        <v/>
      </c>
      <c r="E894" s="10" t="str">
        <f>IF(A894="","",VLOOKUP(A894,'Cadastro Membros'!$A$3:$H$101,4,FALSE))</f>
        <v/>
      </c>
      <c r="F894" s="10" t="str">
        <f>IF(A894="","",VLOOKUP(A894,'Cadastro Membros'!$A$3:$H$101,5,FALSE))</f>
        <v/>
      </c>
      <c r="G894" s="36"/>
      <c r="H894" s="36"/>
      <c r="I894" s="36"/>
      <c r="J894" s="36"/>
    </row>
    <row r="895" spans="1:10" x14ac:dyDescent="0.25">
      <c r="A895" s="37"/>
      <c r="B895" s="81"/>
      <c r="C895" s="9" t="str">
        <f>IF(A895="","",VLOOKUP(A895,'Cadastro Membros'!$A$3:$H$101,2,FALSE))</f>
        <v/>
      </c>
      <c r="D895" s="10" t="str">
        <f>IF(A895="","",VLOOKUP(A895,'Cadastro Membros'!$A$3:$H$101,3,FALSE))</f>
        <v/>
      </c>
      <c r="E895" s="10" t="str">
        <f>IF(A895="","",VLOOKUP(A895,'Cadastro Membros'!$A$3:$H$101,4,FALSE))</f>
        <v/>
      </c>
      <c r="F895" s="10" t="str">
        <f>IF(A895="","",VLOOKUP(A895,'Cadastro Membros'!$A$3:$H$101,5,FALSE))</f>
        <v/>
      </c>
      <c r="G895" s="36"/>
      <c r="H895" s="36"/>
      <c r="I895" s="36"/>
      <c r="J895" s="36"/>
    </row>
    <row r="896" spans="1:10" x14ac:dyDescent="0.25">
      <c r="A896" s="37"/>
      <c r="B896" s="81"/>
      <c r="C896" s="9" t="str">
        <f>IF(A896="","",VLOOKUP(A896,'Cadastro Membros'!$A$3:$H$101,2,FALSE))</f>
        <v/>
      </c>
      <c r="D896" s="10" t="str">
        <f>IF(A896="","",VLOOKUP(A896,'Cadastro Membros'!$A$3:$H$101,3,FALSE))</f>
        <v/>
      </c>
      <c r="E896" s="10" t="str">
        <f>IF(A896="","",VLOOKUP(A896,'Cadastro Membros'!$A$3:$H$101,4,FALSE))</f>
        <v/>
      </c>
      <c r="F896" s="10" t="str">
        <f>IF(A896="","",VLOOKUP(A896,'Cadastro Membros'!$A$3:$H$101,5,FALSE))</f>
        <v/>
      </c>
      <c r="G896" s="36"/>
      <c r="H896" s="36"/>
      <c r="I896" s="36"/>
      <c r="J896" s="36"/>
    </row>
    <row r="897" spans="1:10" x14ac:dyDescent="0.25">
      <c r="A897" s="37"/>
      <c r="B897" s="81"/>
      <c r="C897" s="9" t="str">
        <f>IF(A897="","",VLOOKUP(A897,'Cadastro Membros'!$A$3:$H$101,2,FALSE))</f>
        <v/>
      </c>
      <c r="D897" s="10" t="str">
        <f>IF(A897="","",VLOOKUP(A897,'Cadastro Membros'!$A$3:$H$101,3,FALSE))</f>
        <v/>
      </c>
      <c r="E897" s="10" t="str">
        <f>IF(A897="","",VLOOKUP(A897,'Cadastro Membros'!$A$3:$H$101,4,FALSE))</f>
        <v/>
      </c>
      <c r="F897" s="10" t="str">
        <f>IF(A897="","",VLOOKUP(A897,'Cadastro Membros'!$A$3:$H$101,5,FALSE))</f>
        <v/>
      </c>
      <c r="G897" s="36"/>
      <c r="H897" s="36"/>
      <c r="I897" s="36"/>
      <c r="J897" s="36"/>
    </row>
    <row r="898" spans="1:10" x14ac:dyDescent="0.25">
      <c r="A898" s="37"/>
      <c r="B898" s="81"/>
      <c r="C898" s="9" t="str">
        <f>IF(A898="","",VLOOKUP(A898,'Cadastro Membros'!$A$3:$H$101,2,FALSE))</f>
        <v/>
      </c>
      <c r="D898" s="10" t="str">
        <f>IF(A898="","",VLOOKUP(A898,'Cadastro Membros'!$A$3:$H$101,3,FALSE))</f>
        <v/>
      </c>
      <c r="E898" s="10" t="str">
        <f>IF(A898="","",VLOOKUP(A898,'Cadastro Membros'!$A$3:$H$101,4,FALSE))</f>
        <v/>
      </c>
      <c r="F898" s="10" t="str">
        <f>IF(A898="","",VLOOKUP(A898,'Cadastro Membros'!$A$3:$H$101,5,FALSE))</f>
        <v/>
      </c>
      <c r="G898" s="36"/>
      <c r="H898" s="36"/>
      <c r="I898" s="36"/>
      <c r="J898" s="36"/>
    </row>
    <row r="899" spans="1:10" x14ac:dyDescent="0.25">
      <c r="A899" s="37"/>
      <c r="B899" s="81"/>
      <c r="C899" s="9" t="str">
        <f>IF(A899="","",VLOOKUP(A899,'Cadastro Membros'!$A$3:$H$101,2,FALSE))</f>
        <v/>
      </c>
      <c r="D899" s="10" t="str">
        <f>IF(A899="","",VLOOKUP(A899,'Cadastro Membros'!$A$3:$H$101,3,FALSE))</f>
        <v/>
      </c>
      <c r="E899" s="10" t="str">
        <f>IF(A899="","",VLOOKUP(A899,'Cadastro Membros'!$A$3:$H$101,4,FALSE))</f>
        <v/>
      </c>
      <c r="F899" s="10" t="str">
        <f>IF(A899="","",VLOOKUP(A899,'Cadastro Membros'!$A$3:$H$101,5,FALSE))</f>
        <v/>
      </c>
      <c r="G899" s="36"/>
      <c r="H899" s="36"/>
      <c r="I899" s="36"/>
      <c r="J899" s="36"/>
    </row>
    <row r="900" spans="1:10" x14ac:dyDescent="0.25">
      <c r="A900" s="37"/>
      <c r="B900" s="81"/>
      <c r="C900" s="9" t="str">
        <f>IF(A900="","",VLOOKUP(A900,'Cadastro Membros'!$A$3:$H$101,2,FALSE))</f>
        <v/>
      </c>
      <c r="D900" s="10" t="str">
        <f>IF(A900="","",VLOOKUP(A900,'Cadastro Membros'!$A$3:$H$101,3,FALSE))</f>
        <v/>
      </c>
      <c r="E900" s="10" t="str">
        <f>IF(A900="","",VLOOKUP(A900,'Cadastro Membros'!$A$3:$H$101,4,FALSE))</f>
        <v/>
      </c>
      <c r="F900" s="10" t="str">
        <f>IF(A900="","",VLOOKUP(A900,'Cadastro Membros'!$A$3:$H$101,5,FALSE))</f>
        <v/>
      </c>
      <c r="G900" s="36"/>
      <c r="H900" s="36"/>
      <c r="I900" s="36"/>
      <c r="J900" s="36"/>
    </row>
    <row r="901" spans="1:10" x14ac:dyDescent="0.25">
      <c r="A901" s="37"/>
      <c r="B901" s="81"/>
      <c r="C901" s="9" t="str">
        <f>IF(A901="","",VLOOKUP(A901,'Cadastro Membros'!$A$3:$H$101,2,FALSE))</f>
        <v/>
      </c>
      <c r="D901" s="10" t="str">
        <f>IF(A901="","",VLOOKUP(A901,'Cadastro Membros'!$A$3:$H$101,3,FALSE))</f>
        <v/>
      </c>
      <c r="E901" s="10" t="str">
        <f>IF(A901="","",VLOOKUP(A901,'Cadastro Membros'!$A$3:$H$101,4,FALSE))</f>
        <v/>
      </c>
      <c r="F901" s="10" t="str">
        <f>IF(A901="","",VLOOKUP(A901,'Cadastro Membros'!$A$3:$H$101,5,FALSE))</f>
        <v/>
      </c>
      <c r="G901" s="36"/>
      <c r="H901" s="36"/>
      <c r="I901" s="36"/>
      <c r="J901" s="36"/>
    </row>
    <row r="902" spans="1:10" x14ac:dyDescent="0.25">
      <c r="A902" s="37"/>
      <c r="B902" s="81"/>
      <c r="C902" s="9" t="str">
        <f>IF(A902="","",VLOOKUP(A902,'Cadastro Membros'!$A$3:$H$101,2,FALSE))</f>
        <v/>
      </c>
      <c r="D902" s="10" t="str">
        <f>IF(A902="","",VLOOKUP(A902,'Cadastro Membros'!$A$3:$H$101,3,FALSE))</f>
        <v/>
      </c>
      <c r="E902" s="10" t="str">
        <f>IF(A902="","",VLOOKUP(A902,'Cadastro Membros'!$A$3:$H$101,4,FALSE))</f>
        <v/>
      </c>
      <c r="F902" s="10" t="str">
        <f>IF(A902="","",VLOOKUP(A902,'Cadastro Membros'!$A$3:$H$101,5,FALSE))</f>
        <v/>
      </c>
      <c r="G902" s="36"/>
      <c r="H902" s="36"/>
      <c r="I902" s="36"/>
      <c r="J902" s="36"/>
    </row>
    <row r="903" spans="1:10" x14ac:dyDescent="0.25">
      <c r="A903" s="37"/>
      <c r="B903" s="81"/>
      <c r="C903" s="9" t="str">
        <f>IF(A903="","",VLOOKUP(A903,'Cadastro Membros'!$A$3:$H$101,2,FALSE))</f>
        <v/>
      </c>
      <c r="D903" s="10" t="str">
        <f>IF(A903="","",VLOOKUP(A903,'Cadastro Membros'!$A$3:$H$101,3,FALSE))</f>
        <v/>
      </c>
      <c r="E903" s="10" t="str">
        <f>IF(A903="","",VLOOKUP(A903,'Cadastro Membros'!$A$3:$H$101,4,FALSE))</f>
        <v/>
      </c>
      <c r="F903" s="10" t="str">
        <f>IF(A903="","",VLOOKUP(A903,'Cadastro Membros'!$A$3:$H$101,5,FALSE))</f>
        <v/>
      </c>
      <c r="G903" s="36"/>
      <c r="H903" s="36"/>
      <c r="I903" s="36"/>
      <c r="J903" s="36"/>
    </row>
    <row r="904" spans="1:10" x14ac:dyDescent="0.25">
      <c r="A904" s="37"/>
      <c r="B904" s="81"/>
      <c r="C904" s="9" t="str">
        <f>IF(A904="","",VLOOKUP(A904,'Cadastro Membros'!$A$3:$H$101,2,FALSE))</f>
        <v/>
      </c>
      <c r="D904" s="10" t="str">
        <f>IF(A904="","",VLOOKUP(A904,'Cadastro Membros'!$A$3:$H$101,3,FALSE))</f>
        <v/>
      </c>
      <c r="E904" s="10" t="str">
        <f>IF(A904="","",VLOOKUP(A904,'Cadastro Membros'!$A$3:$H$101,4,FALSE))</f>
        <v/>
      </c>
      <c r="F904" s="10" t="str">
        <f>IF(A904="","",VLOOKUP(A904,'Cadastro Membros'!$A$3:$H$101,5,FALSE))</f>
        <v/>
      </c>
      <c r="G904" s="36"/>
      <c r="H904" s="36"/>
      <c r="I904" s="36"/>
      <c r="J904" s="36"/>
    </row>
    <row r="905" spans="1:10" x14ac:dyDescent="0.25">
      <c r="A905" s="37"/>
      <c r="B905" s="81"/>
      <c r="C905" s="9" t="str">
        <f>IF(A905="","",VLOOKUP(A905,'Cadastro Membros'!$A$3:$H$101,2,FALSE))</f>
        <v/>
      </c>
      <c r="D905" s="10" t="str">
        <f>IF(A905="","",VLOOKUP(A905,'Cadastro Membros'!$A$3:$H$101,3,FALSE))</f>
        <v/>
      </c>
      <c r="E905" s="10" t="str">
        <f>IF(A905="","",VLOOKUP(A905,'Cadastro Membros'!$A$3:$H$101,4,FALSE))</f>
        <v/>
      </c>
      <c r="F905" s="10" t="str">
        <f>IF(A905="","",VLOOKUP(A905,'Cadastro Membros'!$A$3:$H$101,5,FALSE))</f>
        <v/>
      </c>
      <c r="G905" s="36"/>
      <c r="H905" s="36"/>
      <c r="I905" s="36"/>
      <c r="J905" s="36"/>
    </row>
    <row r="906" spans="1:10" x14ac:dyDescent="0.25">
      <c r="A906" s="37"/>
      <c r="B906" s="81"/>
      <c r="C906" s="9" t="str">
        <f>IF(A906="","",VLOOKUP(A906,'Cadastro Membros'!$A$3:$H$101,2,FALSE))</f>
        <v/>
      </c>
      <c r="D906" s="10" t="str">
        <f>IF(A906="","",VLOOKUP(A906,'Cadastro Membros'!$A$3:$H$101,3,FALSE))</f>
        <v/>
      </c>
      <c r="E906" s="10" t="str">
        <f>IF(A906="","",VLOOKUP(A906,'Cadastro Membros'!$A$3:$H$101,4,FALSE))</f>
        <v/>
      </c>
      <c r="F906" s="10" t="str">
        <f>IF(A906="","",VLOOKUP(A906,'Cadastro Membros'!$A$3:$H$101,5,FALSE))</f>
        <v/>
      </c>
      <c r="G906" s="36"/>
      <c r="H906" s="36"/>
      <c r="I906" s="36"/>
      <c r="J906" s="36"/>
    </row>
    <row r="907" spans="1:10" x14ac:dyDescent="0.25">
      <c r="A907" s="37"/>
      <c r="B907" s="81"/>
      <c r="C907" s="9" t="str">
        <f>IF(A907="","",VLOOKUP(A907,'Cadastro Membros'!$A$3:$H$101,2,FALSE))</f>
        <v/>
      </c>
      <c r="D907" s="10" t="str">
        <f>IF(A907="","",VLOOKUP(A907,'Cadastro Membros'!$A$3:$H$101,3,FALSE))</f>
        <v/>
      </c>
      <c r="E907" s="10" t="str">
        <f>IF(A907="","",VLOOKUP(A907,'Cadastro Membros'!$A$3:$H$101,4,FALSE))</f>
        <v/>
      </c>
      <c r="F907" s="10" t="str">
        <f>IF(A907="","",VLOOKUP(A907,'Cadastro Membros'!$A$3:$H$101,5,FALSE))</f>
        <v/>
      </c>
      <c r="G907" s="36"/>
      <c r="H907" s="36"/>
      <c r="I907" s="36"/>
      <c r="J907" s="36"/>
    </row>
    <row r="908" spans="1:10" x14ac:dyDescent="0.25">
      <c r="A908" s="37"/>
      <c r="B908" s="81"/>
      <c r="C908" s="9" t="str">
        <f>IF(A908="","",VLOOKUP(A908,'Cadastro Membros'!$A$3:$H$101,2,FALSE))</f>
        <v/>
      </c>
      <c r="D908" s="10" t="str">
        <f>IF(A908="","",VLOOKUP(A908,'Cadastro Membros'!$A$3:$H$101,3,FALSE))</f>
        <v/>
      </c>
      <c r="E908" s="10" t="str">
        <f>IF(A908="","",VLOOKUP(A908,'Cadastro Membros'!$A$3:$H$101,4,FALSE))</f>
        <v/>
      </c>
      <c r="F908" s="10" t="str">
        <f>IF(A908="","",VLOOKUP(A908,'Cadastro Membros'!$A$3:$H$101,5,FALSE))</f>
        <v/>
      </c>
      <c r="G908" s="36"/>
      <c r="H908" s="36"/>
      <c r="I908" s="36"/>
      <c r="J908" s="36"/>
    </row>
    <row r="909" spans="1:10" x14ac:dyDescent="0.25">
      <c r="A909" s="37"/>
      <c r="B909" s="81"/>
      <c r="C909" s="9" t="str">
        <f>IF(A909="","",VLOOKUP(A909,'Cadastro Membros'!$A$3:$H$101,2,FALSE))</f>
        <v/>
      </c>
      <c r="D909" s="10" t="str">
        <f>IF(A909="","",VLOOKUP(A909,'Cadastro Membros'!$A$3:$H$101,3,FALSE))</f>
        <v/>
      </c>
      <c r="E909" s="10" t="str">
        <f>IF(A909="","",VLOOKUP(A909,'Cadastro Membros'!$A$3:$H$101,4,FALSE))</f>
        <v/>
      </c>
      <c r="F909" s="10" t="str">
        <f>IF(A909="","",VLOOKUP(A909,'Cadastro Membros'!$A$3:$H$101,5,FALSE))</f>
        <v/>
      </c>
      <c r="G909" s="36"/>
      <c r="H909" s="36"/>
      <c r="I909" s="36"/>
      <c r="J909" s="36"/>
    </row>
    <row r="910" spans="1:10" x14ac:dyDescent="0.25">
      <c r="A910" s="37"/>
      <c r="B910" s="81"/>
      <c r="C910" s="9" t="str">
        <f>IF(A910="","",VLOOKUP(A910,'Cadastro Membros'!$A$3:$H$101,2,FALSE))</f>
        <v/>
      </c>
      <c r="D910" s="10" t="str">
        <f>IF(A910="","",VLOOKUP(A910,'Cadastro Membros'!$A$3:$H$101,3,FALSE))</f>
        <v/>
      </c>
      <c r="E910" s="10" t="str">
        <f>IF(A910="","",VLOOKUP(A910,'Cadastro Membros'!$A$3:$H$101,4,FALSE))</f>
        <v/>
      </c>
      <c r="F910" s="10" t="str">
        <f>IF(A910="","",VLOOKUP(A910,'Cadastro Membros'!$A$3:$H$101,5,FALSE))</f>
        <v/>
      </c>
      <c r="G910" s="36"/>
      <c r="H910" s="36"/>
      <c r="I910" s="36"/>
      <c r="J910" s="36"/>
    </row>
    <row r="911" spans="1:10" x14ac:dyDescent="0.25">
      <c r="A911" s="37"/>
      <c r="B911" s="81"/>
      <c r="C911" s="9" t="str">
        <f>IF(A911="","",VLOOKUP(A911,'Cadastro Membros'!$A$3:$H$101,2,FALSE))</f>
        <v/>
      </c>
      <c r="D911" s="10" t="str">
        <f>IF(A911="","",VLOOKUP(A911,'Cadastro Membros'!$A$3:$H$101,3,FALSE))</f>
        <v/>
      </c>
      <c r="E911" s="10" t="str">
        <f>IF(A911="","",VLOOKUP(A911,'Cadastro Membros'!$A$3:$H$101,4,FALSE))</f>
        <v/>
      </c>
      <c r="F911" s="10" t="str">
        <f>IF(A911="","",VLOOKUP(A911,'Cadastro Membros'!$A$3:$H$101,5,FALSE))</f>
        <v/>
      </c>
      <c r="G911" s="36"/>
      <c r="H911" s="36"/>
      <c r="I911" s="36"/>
      <c r="J911" s="36"/>
    </row>
    <row r="912" spans="1:10" x14ac:dyDescent="0.25">
      <c r="A912" s="37"/>
      <c r="B912" s="81"/>
      <c r="C912" s="9" t="str">
        <f>IF(A912="","",VLOOKUP(A912,'Cadastro Membros'!$A$3:$H$101,2,FALSE))</f>
        <v/>
      </c>
      <c r="D912" s="10" t="str">
        <f>IF(A912="","",VLOOKUP(A912,'Cadastro Membros'!$A$3:$H$101,3,FALSE))</f>
        <v/>
      </c>
      <c r="E912" s="10" t="str">
        <f>IF(A912="","",VLOOKUP(A912,'Cadastro Membros'!$A$3:$H$101,4,FALSE))</f>
        <v/>
      </c>
      <c r="F912" s="10" t="str">
        <f>IF(A912="","",VLOOKUP(A912,'Cadastro Membros'!$A$3:$H$101,5,FALSE))</f>
        <v/>
      </c>
      <c r="G912" s="36"/>
      <c r="H912" s="36"/>
      <c r="I912" s="36"/>
      <c r="J912" s="36"/>
    </row>
    <row r="913" spans="1:10" x14ac:dyDescent="0.25">
      <c r="A913" s="37"/>
      <c r="B913" s="81"/>
      <c r="C913" s="9" t="str">
        <f>IF(A913="","",VLOOKUP(A913,'Cadastro Membros'!$A$3:$H$101,2,FALSE))</f>
        <v/>
      </c>
      <c r="D913" s="10" t="str">
        <f>IF(A913="","",VLOOKUP(A913,'Cadastro Membros'!$A$3:$H$101,3,FALSE))</f>
        <v/>
      </c>
      <c r="E913" s="10" t="str">
        <f>IF(A913="","",VLOOKUP(A913,'Cadastro Membros'!$A$3:$H$101,4,FALSE))</f>
        <v/>
      </c>
      <c r="F913" s="10" t="str">
        <f>IF(A913="","",VLOOKUP(A913,'Cadastro Membros'!$A$3:$H$101,5,FALSE))</f>
        <v/>
      </c>
      <c r="G913" s="36"/>
      <c r="H913" s="36"/>
      <c r="I913" s="36"/>
      <c r="J913" s="36"/>
    </row>
    <row r="914" spans="1:10" x14ac:dyDescent="0.25">
      <c r="A914" s="37"/>
      <c r="B914" s="81"/>
      <c r="C914" s="9" t="str">
        <f>IF(A914="","",VLOOKUP(A914,'Cadastro Membros'!$A$3:$H$101,2,FALSE))</f>
        <v/>
      </c>
      <c r="D914" s="10" t="str">
        <f>IF(A914="","",VLOOKUP(A914,'Cadastro Membros'!$A$3:$H$101,3,FALSE))</f>
        <v/>
      </c>
      <c r="E914" s="10" t="str">
        <f>IF(A914="","",VLOOKUP(A914,'Cadastro Membros'!$A$3:$H$101,4,FALSE))</f>
        <v/>
      </c>
      <c r="F914" s="10" t="str">
        <f>IF(A914="","",VLOOKUP(A914,'Cadastro Membros'!$A$3:$H$101,5,FALSE))</f>
        <v/>
      </c>
      <c r="G914" s="36"/>
      <c r="H914" s="36"/>
      <c r="I914" s="36"/>
      <c r="J914" s="36"/>
    </row>
    <row r="915" spans="1:10" x14ac:dyDescent="0.25">
      <c r="A915" s="37"/>
      <c r="B915" s="81"/>
      <c r="C915" s="9" t="str">
        <f>IF(A915="","",VLOOKUP(A915,'Cadastro Membros'!$A$3:$H$101,2,FALSE))</f>
        <v/>
      </c>
      <c r="D915" s="10" t="str">
        <f>IF(A915="","",VLOOKUP(A915,'Cadastro Membros'!$A$3:$H$101,3,FALSE))</f>
        <v/>
      </c>
      <c r="E915" s="10" t="str">
        <f>IF(A915="","",VLOOKUP(A915,'Cadastro Membros'!$A$3:$H$101,4,FALSE))</f>
        <v/>
      </c>
      <c r="F915" s="10" t="str">
        <f>IF(A915="","",VLOOKUP(A915,'Cadastro Membros'!$A$3:$H$101,5,FALSE))</f>
        <v/>
      </c>
      <c r="G915" s="36"/>
      <c r="H915" s="36"/>
      <c r="I915" s="36"/>
      <c r="J915" s="36"/>
    </row>
    <row r="916" spans="1:10" x14ac:dyDescent="0.25">
      <c r="A916" s="37"/>
      <c r="B916" s="81"/>
      <c r="C916" s="9" t="str">
        <f>IF(A916="","",VLOOKUP(A916,'Cadastro Membros'!$A$3:$H$101,2,FALSE))</f>
        <v/>
      </c>
      <c r="D916" s="10" t="str">
        <f>IF(A916="","",VLOOKUP(A916,'Cadastro Membros'!$A$3:$H$101,3,FALSE))</f>
        <v/>
      </c>
      <c r="E916" s="10" t="str">
        <f>IF(A916="","",VLOOKUP(A916,'Cadastro Membros'!$A$3:$H$101,4,FALSE))</f>
        <v/>
      </c>
      <c r="F916" s="10" t="str">
        <f>IF(A916="","",VLOOKUP(A916,'Cadastro Membros'!$A$3:$H$101,5,FALSE))</f>
        <v/>
      </c>
      <c r="G916" s="36"/>
      <c r="H916" s="36"/>
      <c r="I916" s="36"/>
      <c r="J916" s="36"/>
    </row>
    <row r="917" spans="1:10" x14ac:dyDescent="0.25">
      <c r="A917" s="37"/>
      <c r="B917" s="81"/>
      <c r="C917" s="9" t="str">
        <f>IF(A917="","",VLOOKUP(A917,'Cadastro Membros'!$A$3:$H$101,2,FALSE))</f>
        <v/>
      </c>
      <c r="D917" s="10" t="str">
        <f>IF(A917="","",VLOOKUP(A917,'Cadastro Membros'!$A$3:$H$101,3,FALSE))</f>
        <v/>
      </c>
      <c r="E917" s="10" t="str">
        <f>IF(A917="","",VLOOKUP(A917,'Cadastro Membros'!$A$3:$H$101,4,FALSE))</f>
        <v/>
      </c>
      <c r="F917" s="10" t="str">
        <f>IF(A917="","",VLOOKUP(A917,'Cadastro Membros'!$A$3:$H$101,5,FALSE))</f>
        <v/>
      </c>
      <c r="G917" s="36"/>
      <c r="H917" s="36"/>
      <c r="I917" s="36"/>
      <c r="J917" s="36"/>
    </row>
    <row r="918" spans="1:10" x14ac:dyDescent="0.25">
      <c r="A918" s="37"/>
      <c r="B918" s="81"/>
      <c r="C918" s="9" t="str">
        <f>IF(A918="","",VLOOKUP(A918,'Cadastro Membros'!$A$3:$H$101,2,FALSE))</f>
        <v/>
      </c>
      <c r="D918" s="10" t="str">
        <f>IF(A918="","",VLOOKUP(A918,'Cadastro Membros'!$A$3:$H$101,3,FALSE))</f>
        <v/>
      </c>
      <c r="E918" s="10" t="str">
        <f>IF(A918="","",VLOOKUP(A918,'Cadastro Membros'!$A$3:$H$101,4,FALSE))</f>
        <v/>
      </c>
      <c r="F918" s="10" t="str">
        <f>IF(A918="","",VLOOKUP(A918,'Cadastro Membros'!$A$3:$H$101,5,FALSE))</f>
        <v/>
      </c>
      <c r="G918" s="36"/>
      <c r="H918" s="36"/>
      <c r="I918" s="36"/>
      <c r="J918" s="36"/>
    </row>
    <row r="919" spans="1:10" x14ac:dyDescent="0.25">
      <c r="A919" s="37"/>
      <c r="B919" s="81"/>
      <c r="C919" s="9" t="str">
        <f>IF(A919="","",VLOOKUP(A919,'Cadastro Membros'!$A$3:$H$101,2,FALSE))</f>
        <v/>
      </c>
      <c r="D919" s="10" t="str">
        <f>IF(A919="","",VLOOKUP(A919,'Cadastro Membros'!$A$3:$H$101,3,FALSE))</f>
        <v/>
      </c>
      <c r="E919" s="10" t="str">
        <f>IF(A919="","",VLOOKUP(A919,'Cadastro Membros'!$A$3:$H$101,4,FALSE))</f>
        <v/>
      </c>
      <c r="F919" s="10" t="str">
        <f>IF(A919="","",VLOOKUP(A919,'Cadastro Membros'!$A$3:$H$101,5,FALSE))</f>
        <v/>
      </c>
      <c r="G919" s="36"/>
      <c r="H919" s="36"/>
      <c r="I919" s="36"/>
      <c r="J919" s="36"/>
    </row>
    <row r="920" spans="1:10" x14ac:dyDescent="0.25">
      <c r="A920" s="37"/>
      <c r="B920" s="81"/>
      <c r="C920" s="9" t="str">
        <f>IF(A920="","",VLOOKUP(A920,'Cadastro Membros'!$A$3:$H$101,2,FALSE))</f>
        <v/>
      </c>
      <c r="D920" s="10" t="str">
        <f>IF(A920="","",VLOOKUP(A920,'Cadastro Membros'!$A$3:$H$101,3,FALSE))</f>
        <v/>
      </c>
      <c r="E920" s="10" t="str">
        <f>IF(A920="","",VLOOKUP(A920,'Cadastro Membros'!$A$3:$H$101,4,FALSE))</f>
        <v/>
      </c>
      <c r="F920" s="10" t="str">
        <f>IF(A920="","",VLOOKUP(A920,'Cadastro Membros'!$A$3:$H$101,5,FALSE))</f>
        <v/>
      </c>
      <c r="G920" s="36"/>
      <c r="H920" s="36"/>
      <c r="I920" s="36"/>
      <c r="J920" s="36"/>
    </row>
    <row r="921" spans="1:10" x14ac:dyDescent="0.25">
      <c r="A921" s="37"/>
      <c r="B921" s="81"/>
      <c r="C921" s="9" t="str">
        <f>IF(A921="","",VLOOKUP(A921,'Cadastro Membros'!$A$3:$H$101,2,FALSE))</f>
        <v/>
      </c>
      <c r="D921" s="10" t="str">
        <f>IF(A921="","",VLOOKUP(A921,'Cadastro Membros'!$A$3:$H$101,3,FALSE))</f>
        <v/>
      </c>
      <c r="E921" s="10" t="str">
        <f>IF(A921="","",VLOOKUP(A921,'Cadastro Membros'!$A$3:$H$101,4,FALSE))</f>
        <v/>
      </c>
      <c r="F921" s="10" t="str">
        <f>IF(A921="","",VLOOKUP(A921,'Cadastro Membros'!$A$3:$H$101,5,FALSE))</f>
        <v/>
      </c>
      <c r="G921" s="36"/>
      <c r="H921" s="36"/>
      <c r="I921" s="36"/>
      <c r="J921" s="36"/>
    </row>
    <row r="922" spans="1:10" x14ac:dyDescent="0.25">
      <c r="A922" s="37"/>
      <c r="B922" s="81"/>
      <c r="C922" s="9" t="str">
        <f>IF(A922="","",VLOOKUP(A922,'Cadastro Membros'!$A$3:$H$101,2,FALSE))</f>
        <v/>
      </c>
      <c r="D922" s="10" t="str">
        <f>IF(A922="","",VLOOKUP(A922,'Cadastro Membros'!$A$3:$H$101,3,FALSE))</f>
        <v/>
      </c>
      <c r="E922" s="10" t="str">
        <f>IF(A922="","",VLOOKUP(A922,'Cadastro Membros'!$A$3:$H$101,4,FALSE))</f>
        <v/>
      </c>
      <c r="F922" s="10" t="str">
        <f>IF(A922="","",VLOOKUP(A922,'Cadastro Membros'!$A$3:$H$101,5,FALSE))</f>
        <v/>
      </c>
      <c r="G922" s="36"/>
      <c r="H922" s="36"/>
      <c r="I922" s="36"/>
      <c r="J922" s="36"/>
    </row>
    <row r="923" spans="1:10" x14ac:dyDescent="0.25">
      <c r="A923" s="37"/>
      <c r="B923" s="81"/>
      <c r="C923" s="9" t="str">
        <f>IF(A923="","",VLOOKUP(A923,'Cadastro Membros'!$A$3:$H$101,2,FALSE))</f>
        <v/>
      </c>
      <c r="D923" s="10" t="str">
        <f>IF(A923="","",VLOOKUP(A923,'Cadastro Membros'!$A$3:$H$101,3,FALSE))</f>
        <v/>
      </c>
      <c r="E923" s="10" t="str">
        <f>IF(A923="","",VLOOKUP(A923,'Cadastro Membros'!$A$3:$H$101,4,FALSE))</f>
        <v/>
      </c>
      <c r="F923" s="10" t="str">
        <f>IF(A923="","",VLOOKUP(A923,'Cadastro Membros'!$A$3:$H$101,5,FALSE))</f>
        <v/>
      </c>
      <c r="G923" s="36"/>
      <c r="H923" s="36"/>
      <c r="I923" s="36"/>
      <c r="J923" s="36"/>
    </row>
    <row r="924" spans="1:10" x14ac:dyDescent="0.25">
      <c r="A924" s="37"/>
      <c r="B924" s="81"/>
      <c r="C924" s="9" t="str">
        <f>IF(A924="","",VLOOKUP(A924,'Cadastro Membros'!$A$3:$H$101,2,FALSE))</f>
        <v/>
      </c>
      <c r="D924" s="10" t="str">
        <f>IF(A924="","",VLOOKUP(A924,'Cadastro Membros'!$A$3:$H$101,3,FALSE))</f>
        <v/>
      </c>
      <c r="E924" s="10" t="str">
        <f>IF(A924="","",VLOOKUP(A924,'Cadastro Membros'!$A$3:$H$101,4,FALSE))</f>
        <v/>
      </c>
      <c r="F924" s="10" t="str">
        <f>IF(A924="","",VLOOKUP(A924,'Cadastro Membros'!$A$3:$H$101,5,FALSE))</f>
        <v/>
      </c>
      <c r="G924" s="36"/>
      <c r="H924" s="36"/>
      <c r="I924" s="36"/>
      <c r="J924" s="36"/>
    </row>
    <row r="925" spans="1:10" x14ac:dyDescent="0.25">
      <c r="A925" s="37"/>
      <c r="B925" s="81"/>
      <c r="C925" s="9" t="str">
        <f>IF(A925="","",VLOOKUP(A925,'Cadastro Membros'!$A$3:$H$101,2,FALSE))</f>
        <v/>
      </c>
      <c r="D925" s="10" t="str">
        <f>IF(A925="","",VLOOKUP(A925,'Cadastro Membros'!$A$3:$H$101,3,FALSE))</f>
        <v/>
      </c>
      <c r="E925" s="10" t="str">
        <f>IF(A925="","",VLOOKUP(A925,'Cadastro Membros'!$A$3:$H$101,4,FALSE))</f>
        <v/>
      </c>
      <c r="F925" s="10" t="str">
        <f>IF(A925="","",VLOOKUP(A925,'Cadastro Membros'!$A$3:$H$101,5,FALSE))</f>
        <v/>
      </c>
      <c r="G925" s="36"/>
      <c r="H925" s="36"/>
      <c r="I925" s="36"/>
      <c r="J925" s="36"/>
    </row>
    <row r="926" spans="1:10" x14ac:dyDescent="0.25">
      <c r="A926" s="37"/>
      <c r="B926" s="81"/>
      <c r="C926" s="9" t="str">
        <f>IF(A926="","",VLOOKUP(A926,'Cadastro Membros'!$A$3:$H$101,2,FALSE))</f>
        <v/>
      </c>
      <c r="D926" s="10" t="str">
        <f>IF(A926="","",VLOOKUP(A926,'Cadastro Membros'!$A$3:$H$101,3,FALSE))</f>
        <v/>
      </c>
      <c r="E926" s="10" t="str">
        <f>IF(A926="","",VLOOKUP(A926,'Cadastro Membros'!$A$3:$H$101,4,FALSE))</f>
        <v/>
      </c>
      <c r="F926" s="10" t="str">
        <f>IF(A926="","",VLOOKUP(A926,'Cadastro Membros'!$A$3:$H$101,5,FALSE))</f>
        <v/>
      </c>
      <c r="G926" s="36"/>
      <c r="H926" s="36"/>
      <c r="I926" s="36"/>
      <c r="J926" s="36"/>
    </row>
    <row r="927" spans="1:10" x14ac:dyDescent="0.25">
      <c r="A927" s="37"/>
      <c r="B927" s="81"/>
      <c r="C927" s="9" t="str">
        <f>IF(A927="","",VLOOKUP(A927,'Cadastro Membros'!$A$3:$H$101,2,FALSE))</f>
        <v/>
      </c>
      <c r="D927" s="10" t="str">
        <f>IF(A927="","",VLOOKUP(A927,'Cadastro Membros'!$A$3:$H$101,3,FALSE))</f>
        <v/>
      </c>
      <c r="E927" s="10" t="str">
        <f>IF(A927="","",VLOOKUP(A927,'Cadastro Membros'!$A$3:$H$101,4,FALSE))</f>
        <v/>
      </c>
      <c r="F927" s="10" t="str">
        <f>IF(A927="","",VLOOKUP(A927,'Cadastro Membros'!$A$3:$H$101,5,FALSE))</f>
        <v/>
      </c>
      <c r="G927" s="36"/>
      <c r="H927" s="36"/>
      <c r="I927" s="36"/>
      <c r="J927" s="36"/>
    </row>
    <row r="928" spans="1:10" x14ac:dyDescent="0.25">
      <c r="A928" s="37"/>
      <c r="B928" s="81"/>
      <c r="C928" s="9" t="str">
        <f>IF(A928="","",VLOOKUP(A928,'Cadastro Membros'!$A$3:$H$101,2,FALSE))</f>
        <v/>
      </c>
      <c r="D928" s="10" t="str">
        <f>IF(A928="","",VLOOKUP(A928,'Cadastro Membros'!$A$3:$H$101,3,FALSE))</f>
        <v/>
      </c>
      <c r="E928" s="10" t="str">
        <f>IF(A928="","",VLOOKUP(A928,'Cadastro Membros'!$A$3:$H$101,4,FALSE))</f>
        <v/>
      </c>
      <c r="F928" s="10" t="str">
        <f>IF(A928="","",VLOOKUP(A928,'Cadastro Membros'!$A$3:$H$101,5,FALSE))</f>
        <v/>
      </c>
      <c r="G928" s="36"/>
      <c r="H928" s="36"/>
      <c r="I928" s="36"/>
      <c r="J928" s="36"/>
    </row>
    <row r="929" spans="1:10" x14ac:dyDescent="0.25">
      <c r="A929" s="37"/>
      <c r="B929" s="81"/>
      <c r="C929" s="9" t="str">
        <f>IF(A929="","",VLOOKUP(A929,'Cadastro Membros'!$A$3:$H$101,2,FALSE))</f>
        <v/>
      </c>
      <c r="D929" s="10" t="str">
        <f>IF(A929="","",VLOOKUP(A929,'Cadastro Membros'!$A$3:$H$101,3,FALSE))</f>
        <v/>
      </c>
      <c r="E929" s="10" t="str">
        <f>IF(A929="","",VLOOKUP(A929,'Cadastro Membros'!$A$3:$H$101,4,FALSE))</f>
        <v/>
      </c>
      <c r="F929" s="10" t="str">
        <f>IF(A929="","",VLOOKUP(A929,'Cadastro Membros'!$A$3:$H$101,5,FALSE))</f>
        <v/>
      </c>
      <c r="G929" s="36"/>
      <c r="H929" s="36"/>
      <c r="I929" s="36"/>
      <c r="J929" s="36"/>
    </row>
    <row r="930" spans="1:10" x14ac:dyDescent="0.25">
      <c r="A930" s="37"/>
      <c r="B930" s="81"/>
      <c r="C930" s="9" t="str">
        <f>IF(A930="","",VLOOKUP(A930,'Cadastro Membros'!$A$3:$H$101,2,FALSE))</f>
        <v/>
      </c>
      <c r="D930" s="10" t="str">
        <f>IF(A930="","",VLOOKUP(A930,'Cadastro Membros'!$A$3:$H$101,3,FALSE))</f>
        <v/>
      </c>
      <c r="E930" s="10" t="str">
        <f>IF(A930="","",VLOOKUP(A930,'Cadastro Membros'!$A$3:$H$101,4,FALSE))</f>
        <v/>
      </c>
      <c r="F930" s="10" t="str">
        <f>IF(A930="","",VLOOKUP(A930,'Cadastro Membros'!$A$3:$H$101,5,FALSE))</f>
        <v/>
      </c>
      <c r="G930" s="36"/>
      <c r="H930" s="36"/>
      <c r="I930" s="36"/>
      <c r="J930" s="36"/>
    </row>
    <row r="931" spans="1:10" x14ac:dyDescent="0.25">
      <c r="A931" s="37"/>
      <c r="B931" s="81"/>
      <c r="C931" s="9" t="str">
        <f>IF(A931="","",VLOOKUP(A931,'Cadastro Membros'!$A$3:$H$101,2,FALSE))</f>
        <v/>
      </c>
      <c r="D931" s="10" t="str">
        <f>IF(A931="","",VLOOKUP(A931,'Cadastro Membros'!$A$3:$H$101,3,FALSE))</f>
        <v/>
      </c>
      <c r="E931" s="10" t="str">
        <f>IF(A931="","",VLOOKUP(A931,'Cadastro Membros'!$A$3:$H$101,4,FALSE))</f>
        <v/>
      </c>
      <c r="F931" s="10" t="str">
        <f>IF(A931="","",VLOOKUP(A931,'Cadastro Membros'!$A$3:$H$101,5,FALSE))</f>
        <v/>
      </c>
      <c r="G931" s="36"/>
      <c r="H931" s="36"/>
      <c r="I931" s="36"/>
      <c r="J931" s="36"/>
    </row>
    <row r="932" spans="1:10" x14ac:dyDescent="0.25">
      <c r="A932" s="37"/>
      <c r="B932" s="81"/>
      <c r="C932" s="9" t="str">
        <f>IF(A932="","",VLOOKUP(A932,'Cadastro Membros'!$A$3:$H$101,2,FALSE))</f>
        <v/>
      </c>
      <c r="D932" s="10" t="str">
        <f>IF(A932="","",VLOOKUP(A932,'Cadastro Membros'!$A$3:$H$101,3,FALSE))</f>
        <v/>
      </c>
      <c r="E932" s="10" t="str">
        <f>IF(A932="","",VLOOKUP(A932,'Cadastro Membros'!$A$3:$H$101,4,FALSE))</f>
        <v/>
      </c>
      <c r="F932" s="10" t="str">
        <f>IF(A932="","",VLOOKUP(A932,'Cadastro Membros'!$A$3:$H$101,5,FALSE))</f>
        <v/>
      </c>
      <c r="G932" s="36"/>
      <c r="H932" s="36"/>
      <c r="I932" s="36"/>
      <c r="J932" s="36"/>
    </row>
    <row r="933" spans="1:10" x14ac:dyDescent="0.25">
      <c r="A933" s="37"/>
      <c r="B933" s="81"/>
      <c r="C933" s="9" t="str">
        <f>IF(A933="","",VLOOKUP(A933,'Cadastro Membros'!$A$3:$H$101,2,FALSE))</f>
        <v/>
      </c>
      <c r="D933" s="10" t="str">
        <f>IF(A933="","",VLOOKUP(A933,'Cadastro Membros'!$A$3:$H$101,3,FALSE))</f>
        <v/>
      </c>
      <c r="E933" s="10" t="str">
        <f>IF(A933="","",VLOOKUP(A933,'Cadastro Membros'!$A$3:$H$101,4,FALSE))</f>
        <v/>
      </c>
      <c r="F933" s="10" t="str">
        <f>IF(A933="","",VLOOKUP(A933,'Cadastro Membros'!$A$3:$H$101,5,FALSE))</f>
        <v/>
      </c>
      <c r="G933" s="36"/>
      <c r="H933" s="36"/>
      <c r="I933" s="36"/>
      <c r="J933" s="36"/>
    </row>
    <row r="934" spans="1:10" x14ac:dyDescent="0.25">
      <c r="A934" s="37"/>
      <c r="B934" s="81"/>
      <c r="C934" s="9" t="str">
        <f>IF(A934="","",VLOOKUP(A934,'Cadastro Membros'!$A$3:$H$101,2,FALSE))</f>
        <v/>
      </c>
      <c r="D934" s="10" t="str">
        <f>IF(A934="","",VLOOKUP(A934,'Cadastro Membros'!$A$3:$H$101,3,FALSE))</f>
        <v/>
      </c>
      <c r="E934" s="10" t="str">
        <f>IF(A934="","",VLOOKUP(A934,'Cadastro Membros'!$A$3:$H$101,4,FALSE))</f>
        <v/>
      </c>
      <c r="F934" s="10" t="str">
        <f>IF(A934="","",VLOOKUP(A934,'Cadastro Membros'!$A$3:$H$101,5,FALSE))</f>
        <v/>
      </c>
      <c r="G934" s="36"/>
      <c r="H934" s="36"/>
      <c r="I934" s="36"/>
      <c r="J934" s="36"/>
    </row>
    <row r="935" spans="1:10" x14ac:dyDescent="0.25">
      <c r="A935" s="37"/>
      <c r="B935" s="81"/>
      <c r="C935" s="9" t="str">
        <f>IF(A935="","",VLOOKUP(A935,'Cadastro Membros'!$A$3:$H$101,2,FALSE))</f>
        <v/>
      </c>
      <c r="D935" s="10" t="str">
        <f>IF(A935="","",VLOOKUP(A935,'Cadastro Membros'!$A$3:$H$101,3,FALSE))</f>
        <v/>
      </c>
      <c r="E935" s="10" t="str">
        <f>IF(A935="","",VLOOKUP(A935,'Cadastro Membros'!$A$3:$H$101,4,FALSE))</f>
        <v/>
      </c>
      <c r="F935" s="10" t="str">
        <f>IF(A935="","",VLOOKUP(A935,'Cadastro Membros'!$A$3:$H$101,5,FALSE))</f>
        <v/>
      </c>
      <c r="G935" s="36"/>
      <c r="H935" s="36"/>
      <c r="I935" s="36"/>
      <c r="J935" s="36"/>
    </row>
    <row r="936" spans="1:10" x14ac:dyDescent="0.25">
      <c r="A936" s="37"/>
      <c r="B936" s="81"/>
      <c r="C936" s="9" t="str">
        <f>IF(A936="","",VLOOKUP(A936,'Cadastro Membros'!$A$3:$H$101,2,FALSE))</f>
        <v/>
      </c>
      <c r="D936" s="10" t="str">
        <f>IF(A936="","",VLOOKUP(A936,'Cadastro Membros'!$A$3:$H$101,3,FALSE))</f>
        <v/>
      </c>
      <c r="E936" s="10" t="str">
        <f>IF(A936="","",VLOOKUP(A936,'Cadastro Membros'!$A$3:$H$101,4,FALSE))</f>
        <v/>
      </c>
      <c r="F936" s="10" t="str">
        <f>IF(A936="","",VLOOKUP(A936,'Cadastro Membros'!$A$3:$H$101,5,FALSE))</f>
        <v/>
      </c>
      <c r="G936" s="36"/>
      <c r="H936" s="36"/>
      <c r="I936" s="36"/>
      <c r="J936" s="36"/>
    </row>
    <row r="937" spans="1:10" x14ac:dyDescent="0.25">
      <c r="A937" s="37"/>
      <c r="B937" s="81"/>
      <c r="C937" s="9" t="str">
        <f>IF(A937="","",VLOOKUP(A937,'Cadastro Membros'!$A$3:$H$101,2,FALSE))</f>
        <v/>
      </c>
      <c r="D937" s="10" t="str">
        <f>IF(A937="","",VLOOKUP(A937,'Cadastro Membros'!$A$3:$H$101,3,FALSE))</f>
        <v/>
      </c>
      <c r="E937" s="10" t="str">
        <f>IF(A937="","",VLOOKUP(A937,'Cadastro Membros'!$A$3:$H$101,4,FALSE))</f>
        <v/>
      </c>
      <c r="F937" s="10" t="str">
        <f>IF(A937="","",VLOOKUP(A937,'Cadastro Membros'!$A$3:$H$101,5,FALSE))</f>
        <v/>
      </c>
      <c r="G937" s="36"/>
      <c r="H937" s="36"/>
      <c r="I937" s="36"/>
      <c r="J937" s="36"/>
    </row>
    <row r="938" spans="1:10" x14ac:dyDescent="0.25">
      <c r="A938" s="37"/>
      <c r="B938" s="81"/>
      <c r="C938" s="9" t="str">
        <f>IF(A938="","",VLOOKUP(A938,'Cadastro Membros'!$A$3:$H$101,2,FALSE))</f>
        <v/>
      </c>
      <c r="D938" s="10" t="str">
        <f>IF(A938="","",VLOOKUP(A938,'Cadastro Membros'!$A$3:$H$101,3,FALSE))</f>
        <v/>
      </c>
      <c r="E938" s="10" t="str">
        <f>IF(A938="","",VLOOKUP(A938,'Cadastro Membros'!$A$3:$H$101,4,FALSE))</f>
        <v/>
      </c>
      <c r="F938" s="10" t="str">
        <f>IF(A938="","",VLOOKUP(A938,'Cadastro Membros'!$A$3:$H$101,5,FALSE))</f>
        <v/>
      </c>
      <c r="G938" s="36"/>
      <c r="H938" s="36"/>
      <c r="I938" s="36"/>
      <c r="J938" s="36"/>
    </row>
    <row r="939" spans="1:10" x14ac:dyDescent="0.25">
      <c r="A939" s="37"/>
      <c r="B939" s="81"/>
      <c r="C939" s="9" t="str">
        <f>IF(A939="","",VLOOKUP(A939,'Cadastro Membros'!$A$3:$H$101,2,FALSE))</f>
        <v/>
      </c>
      <c r="D939" s="10" t="str">
        <f>IF(A939="","",VLOOKUP(A939,'Cadastro Membros'!$A$3:$H$101,3,FALSE))</f>
        <v/>
      </c>
      <c r="E939" s="10" t="str">
        <f>IF(A939="","",VLOOKUP(A939,'Cadastro Membros'!$A$3:$H$101,4,FALSE))</f>
        <v/>
      </c>
      <c r="F939" s="10" t="str">
        <f>IF(A939="","",VLOOKUP(A939,'Cadastro Membros'!$A$3:$H$101,5,FALSE))</f>
        <v/>
      </c>
      <c r="G939" s="36"/>
      <c r="H939" s="36"/>
      <c r="I939" s="36"/>
      <c r="J939" s="36"/>
    </row>
    <row r="940" spans="1:10" x14ac:dyDescent="0.25">
      <c r="A940" s="37"/>
      <c r="B940" s="81"/>
      <c r="C940" s="9" t="str">
        <f>IF(A940="","",VLOOKUP(A940,'Cadastro Membros'!$A$3:$H$101,2,FALSE))</f>
        <v/>
      </c>
      <c r="D940" s="10" t="str">
        <f>IF(A940="","",VLOOKUP(A940,'Cadastro Membros'!$A$3:$H$101,3,FALSE))</f>
        <v/>
      </c>
      <c r="E940" s="10" t="str">
        <f>IF(A940="","",VLOOKUP(A940,'Cadastro Membros'!$A$3:$H$101,4,FALSE))</f>
        <v/>
      </c>
      <c r="F940" s="10" t="str">
        <f>IF(A940="","",VLOOKUP(A940,'Cadastro Membros'!$A$3:$H$101,5,FALSE))</f>
        <v/>
      </c>
      <c r="G940" s="36"/>
      <c r="H940" s="36"/>
      <c r="I940" s="36"/>
      <c r="J940" s="36"/>
    </row>
    <row r="941" spans="1:10" x14ac:dyDescent="0.25">
      <c r="A941" s="37"/>
      <c r="B941" s="81"/>
      <c r="C941" s="9" t="str">
        <f>IF(A941="","",VLOOKUP(A941,'Cadastro Membros'!$A$3:$H$101,2,FALSE))</f>
        <v/>
      </c>
      <c r="D941" s="10" t="str">
        <f>IF(A941="","",VLOOKUP(A941,'Cadastro Membros'!$A$3:$H$101,3,FALSE))</f>
        <v/>
      </c>
      <c r="E941" s="10" t="str">
        <f>IF(A941="","",VLOOKUP(A941,'Cadastro Membros'!$A$3:$H$101,4,FALSE))</f>
        <v/>
      </c>
      <c r="F941" s="10" t="str">
        <f>IF(A941="","",VLOOKUP(A941,'Cadastro Membros'!$A$3:$H$101,5,FALSE))</f>
        <v/>
      </c>
      <c r="G941" s="36"/>
      <c r="H941" s="36"/>
      <c r="I941" s="36"/>
      <c r="J941" s="36"/>
    </row>
    <row r="942" spans="1:10" x14ac:dyDescent="0.25">
      <c r="A942" s="37"/>
      <c r="B942" s="81"/>
      <c r="C942" s="9" t="str">
        <f>IF(A942="","",VLOOKUP(A942,'Cadastro Membros'!$A$3:$H$101,2,FALSE))</f>
        <v/>
      </c>
      <c r="D942" s="10" t="str">
        <f>IF(A942="","",VLOOKUP(A942,'Cadastro Membros'!$A$3:$H$101,3,FALSE))</f>
        <v/>
      </c>
      <c r="E942" s="10" t="str">
        <f>IF(A942="","",VLOOKUP(A942,'Cadastro Membros'!$A$3:$H$101,4,FALSE))</f>
        <v/>
      </c>
      <c r="F942" s="10" t="str">
        <f>IF(A942="","",VLOOKUP(A942,'Cadastro Membros'!$A$3:$H$101,5,FALSE))</f>
        <v/>
      </c>
      <c r="G942" s="36"/>
      <c r="H942" s="36"/>
      <c r="I942" s="36"/>
      <c r="J942" s="36"/>
    </row>
    <row r="943" spans="1:10" x14ac:dyDescent="0.25">
      <c r="A943" s="37"/>
      <c r="B943" s="81"/>
      <c r="C943" s="9" t="str">
        <f>IF(A943="","",VLOOKUP(A943,'Cadastro Membros'!$A$3:$H$101,2,FALSE))</f>
        <v/>
      </c>
      <c r="D943" s="10" t="str">
        <f>IF(A943="","",VLOOKUP(A943,'Cadastro Membros'!$A$3:$H$101,3,FALSE))</f>
        <v/>
      </c>
      <c r="E943" s="10" t="str">
        <f>IF(A943="","",VLOOKUP(A943,'Cadastro Membros'!$A$3:$H$101,4,FALSE))</f>
        <v/>
      </c>
      <c r="F943" s="10" t="str">
        <f>IF(A943="","",VLOOKUP(A943,'Cadastro Membros'!$A$3:$H$101,5,FALSE))</f>
        <v/>
      </c>
      <c r="G943" s="36"/>
      <c r="H943" s="36"/>
      <c r="I943" s="36"/>
      <c r="J943" s="36"/>
    </row>
    <row r="944" spans="1:10" x14ac:dyDescent="0.25">
      <c r="A944" s="37"/>
      <c r="B944" s="81"/>
      <c r="C944" s="9" t="str">
        <f>IF(A944="","",VLOOKUP(A944,'Cadastro Membros'!$A$3:$H$101,2,FALSE))</f>
        <v/>
      </c>
      <c r="D944" s="10" t="str">
        <f>IF(A944="","",VLOOKUP(A944,'Cadastro Membros'!$A$3:$H$101,3,FALSE))</f>
        <v/>
      </c>
      <c r="E944" s="10" t="str">
        <f>IF(A944="","",VLOOKUP(A944,'Cadastro Membros'!$A$3:$H$101,4,FALSE))</f>
        <v/>
      </c>
      <c r="F944" s="10" t="str">
        <f>IF(A944="","",VLOOKUP(A944,'Cadastro Membros'!$A$3:$H$101,5,FALSE))</f>
        <v/>
      </c>
      <c r="G944" s="36"/>
      <c r="H944" s="36"/>
      <c r="I944" s="36"/>
      <c r="J944" s="36"/>
    </row>
    <row r="945" spans="1:10" x14ac:dyDescent="0.25">
      <c r="A945" s="37"/>
      <c r="B945" s="81"/>
      <c r="C945" s="9" t="str">
        <f>IF(A945="","",VLOOKUP(A945,'Cadastro Membros'!$A$3:$H$101,2,FALSE))</f>
        <v/>
      </c>
      <c r="D945" s="10" t="str">
        <f>IF(A945="","",VLOOKUP(A945,'Cadastro Membros'!$A$3:$H$101,3,FALSE))</f>
        <v/>
      </c>
      <c r="E945" s="10" t="str">
        <f>IF(A945="","",VLOOKUP(A945,'Cadastro Membros'!$A$3:$H$101,4,FALSE))</f>
        <v/>
      </c>
      <c r="F945" s="10" t="str">
        <f>IF(A945="","",VLOOKUP(A945,'Cadastro Membros'!$A$3:$H$101,5,FALSE))</f>
        <v/>
      </c>
      <c r="G945" s="36"/>
      <c r="H945" s="36"/>
      <c r="I945" s="36"/>
      <c r="J945" s="36"/>
    </row>
    <row r="946" spans="1:10" x14ac:dyDescent="0.25">
      <c r="A946" s="37"/>
      <c r="B946" s="81"/>
      <c r="C946" s="9" t="str">
        <f>IF(A946="","",VLOOKUP(A946,'Cadastro Membros'!$A$3:$H$101,2,FALSE))</f>
        <v/>
      </c>
      <c r="D946" s="10" t="str">
        <f>IF(A946="","",VLOOKUP(A946,'Cadastro Membros'!$A$3:$H$101,3,FALSE))</f>
        <v/>
      </c>
      <c r="E946" s="10" t="str">
        <f>IF(A946="","",VLOOKUP(A946,'Cadastro Membros'!$A$3:$H$101,4,FALSE))</f>
        <v/>
      </c>
      <c r="F946" s="10" t="str">
        <f>IF(A946="","",VLOOKUP(A946,'Cadastro Membros'!$A$3:$H$101,5,FALSE))</f>
        <v/>
      </c>
      <c r="G946" s="36"/>
      <c r="H946" s="36"/>
      <c r="I946" s="36"/>
      <c r="J946" s="36"/>
    </row>
    <row r="947" spans="1:10" x14ac:dyDescent="0.25">
      <c r="A947" s="37"/>
      <c r="B947" s="81"/>
      <c r="C947" s="9" t="str">
        <f>IF(A947="","",VLOOKUP(A947,'Cadastro Membros'!$A$3:$H$101,2,FALSE))</f>
        <v/>
      </c>
      <c r="D947" s="10" t="str">
        <f>IF(A947="","",VLOOKUP(A947,'Cadastro Membros'!$A$3:$H$101,3,FALSE))</f>
        <v/>
      </c>
      <c r="E947" s="10" t="str">
        <f>IF(A947="","",VLOOKUP(A947,'Cadastro Membros'!$A$3:$H$101,4,FALSE))</f>
        <v/>
      </c>
      <c r="F947" s="10" t="str">
        <f>IF(A947="","",VLOOKUP(A947,'Cadastro Membros'!$A$3:$H$101,5,FALSE))</f>
        <v/>
      </c>
      <c r="G947" s="36"/>
      <c r="H947" s="36"/>
      <c r="I947" s="36"/>
      <c r="J947" s="36"/>
    </row>
    <row r="948" spans="1:10" x14ac:dyDescent="0.25">
      <c r="A948" s="37"/>
      <c r="B948" s="81"/>
      <c r="C948" s="9" t="str">
        <f>IF(A948="","",VLOOKUP(A948,'Cadastro Membros'!$A$3:$H$101,2,FALSE))</f>
        <v/>
      </c>
      <c r="D948" s="10" t="str">
        <f>IF(A948="","",VLOOKUP(A948,'Cadastro Membros'!$A$3:$H$101,3,FALSE))</f>
        <v/>
      </c>
      <c r="E948" s="10" t="str">
        <f>IF(A948="","",VLOOKUP(A948,'Cadastro Membros'!$A$3:$H$101,4,FALSE))</f>
        <v/>
      </c>
      <c r="F948" s="10" t="str">
        <f>IF(A948="","",VLOOKUP(A948,'Cadastro Membros'!$A$3:$H$101,5,FALSE))</f>
        <v/>
      </c>
      <c r="G948" s="36"/>
      <c r="H948" s="36"/>
      <c r="I948" s="36"/>
      <c r="J948" s="36"/>
    </row>
    <row r="949" spans="1:10" x14ac:dyDescent="0.25">
      <c r="A949" s="37"/>
      <c r="B949" s="81"/>
      <c r="C949" s="9" t="str">
        <f>IF(A949="","",VLOOKUP(A949,'Cadastro Membros'!$A$3:$H$101,2,FALSE))</f>
        <v/>
      </c>
      <c r="D949" s="10" t="str">
        <f>IF(A949="","",VLOOKUP(A949,'Cadastro Membros'!$A$3:$H$101,3,FALSE))</f>
        <v/>
      </c>
      <c r="E949" s="10" t="str">
        <f>IF(A949="","",VLOOKUP(A949,'Cadastro Membros'!$A$3:$H$101,4,FALSE))</f>
        <v/>
      </c>
      <c r="F949" s="10" t="str">
        <f>IF(A949="","",VLOOKUP(A949,'Cadastro Membros'!$A$3:$H$101,5,FALSE))</f>
        <v/>
      </c>
      <c r="G949" s="36"/>
      <c r="H949" s="36"/>
      <c r="I949" s="36"/>
      <c r="J949" s="36"/>
    </row>
    <row r="950" spans="1:10" x14ac:dyDescent="0.25">
      <c r="A950" s="37"/>
      <c r="B950" s="81"/>
      <c r="C950" s="9" t="str">
        <f>IF(A950="","",VLOOKUP(A950,'Cadastro Membros'!$A$3:$H$101,2,FALSE))</f>
        <v/>
      </c>
      <c r="D950" s="10" t="str">
        <f>IF(A950="","",VLOOKUP(A950,'Cadastro Membros'!$A$3:$H$101,3,FALSE))</f>
        <v/>
      </c>
      <c r="E950" s="10" t="str">
        <f>IF(A950="","",VLOOKUP(A950,'Cadastro Membros'!$A$3:$H$101,4,FALSE))</f>
        <v/>
      </c>
      <c r="F950" s="10" t="str">
        <f>IF(A950="","",VLOOKUP(A950,'Cadastro Membros'!$A$3:$H$101,5,FALSE))</f>
        <v/>
      </c>
      <c r="G950" s="36"/>
      <c r="H950" s="36"/>
      <c r="I950" s="36"/>
      <c r="J950" s="36"/>
    </row>
    <row r="951" spans="1:10" x14ac:dyDescent="0.25">
      <c r="A951" s="37"/>
      <c r="B951" s="81"/>
      <c r="C951" s="9" t="str">
        <f>IF(A951="","",VLOOKUP(A951,'Cadastro Membros'!$A$3:$H$101,2,FALSE))</f>
        <v/>
      </c>
      <c r="D951" s="10" t="str">
        <f>IF(A951="","",VLOOKUP(A951,'Cadastro Membros'!$A$3:$H$101,3,FALSE))</f>
        <v/>
      </c>
      <c r="E951" s="10" t="str">
        <f>IF(A951="","",VLOOKUP(A951,'Cadastro Membros'!$A$3:$H$101,4,FALSE))</f>
        <v/>
      </c>
      <c r="F951" s="10" t="str">
        <f>IF(A951="","",VLOOKUP(A951,'Cadastro Membros'!$A$3:$H$101,5,FALSE))</f>
        <v/>
      </c>
      <c r="G951" s="36"/>
      <c r="H951" s="36"/>
      <c r="I951" s="36"/>
      <c r="J951" s="36"/>
    </row>
    <row r="952" spans="1:10" x14ac:dyDescent="0.25">
      <c r="A952" s="37"/>
      <c r="B952" s="81"/>
      <c r="C952" s="9" t="str">
        <f>IF(A952="","",VLOOKUP(A952,'Cadastro Membros'!$A$3:$H$101,2,FALSE))</f>
        <v/>
      </c>
      <c r="D952" s="10" t="str">
        <f>IF(A952="","",VLOOKUP(A952,'Cadastro Membros'!$A$3:$H$101,3,FALSE))</f>
        <v/>
      </c>
      <c r="E952" s="10" t="str">
        <f>IF(A952="","",VLOOKUP(A952,'Cadastro Membros'!$A$3:$H$101,4,FALSE))</f>
        <v/>
      </c>
      <c r="F952" s="10" t="str">
        <f>IF(A952="","",VLOOKUP(A952,'Cadastro Membros'!$A$3:$H$101,5,FALSE))</f>
        <v/>
      </c>
      <c r="G952" s="36"/>
      <c r="H952" s="36"/>
      <c r="I952" s="36"/>
      <c r="J952" s="36"/>
    </row>
    <row r="953" spans="1:10" x14ac:dyDescent="0.25">
      <c r="A953" s="37"/>
      <c r="B953" s="81"/>
      <c r="C953" s="9" t="str">
        <f>IF(A953="","",VLOOKUP(A953,'Cadastro Membros'!$A$3:$H$101,2,FALSE))</f>
        <v/>
      </c>
      <c r="D953" s="10" t="str">
        <f>IF(A953="","",VLOOKUP(A953,'Cadastro Membros'!$A$3:$H$101,3,FALSE))</f>
        <v/>
      </c>
      <c r="E953" s="10" t="str">
        <f>IF(A953="","",VLOOKUP(A953,'Cadastro Membros'!$A$3:$H$101,4,FALSE))</f>
        <v/>
      </c>
      <c r="F953" s="10" t="str">
        <f>IF(A953="","",VLOOKUP(A953,'Cadastro Membros'!$A$3:$H$101,5,FALSE))</f>
        <v/>
      </c>
      <c r="G953" s="36"/>
      <c r="H953" s="36"/>
      <c r="I953" s="36"/>
      <c r="J953" s="36"/>
    </row>
    <row r="954" spans="1:10" x14ac:dyDescent="0.25">
      <c r="A954" s="37"/>
      <c r="B954" s="81"/>
      <c r="C954" s="9" t="str">
        <f>IF(A954="","",VLOOKUP(A954,'Cadastro Membros'!$A$3:$H$101,2,FALSE))</f>
        <v/>
      </c>
      <c r="D954" s="10" t="str">
        <f>IF(A954="","",VLOOKUP(A954,'Cadastro Membros'!$A$3:$H$101,3,FALSE))</f>
        <v/>
      </c>
      <c r="E954" s="10" t="str">
        <f>IF(A954="","",VLOOKUP(A954,'Cadastro Membros'!$A$3:$H$101,4,FALSE))</f>
        <v/>
      </c>
      <c r="F954" s="10" t="str">
        <f>IF(A954="","",VLOOKUP(A954,'Cadastro Membros'!$A$3:$H$101,5,FALSE))</f>
        <v/>
      </c>
      <c r="G954" s="36"/>
      <c r="H954" s="36"/>
      <c r="I954" s="36"/>
      <c r="J954" s="36"/>
    </row>
    <row r="955" spans="1:10" x14ac:dyDescent="0.25">
      <c r="A955" s="37"/>
      <c r="B955" s="81"/>
      <c r="C955" s="9" t="str">
        <f>IF(A955="","",VLOOKUP(A955,'Cadastro Membros'!$A$3:$H$101,2,FALSE))</f>
        <v/>
      </c>
      <c r="D955" s="10" t="str">
        <f>IF(A955="","",VLOOKUP(A955,'Cadastro Membros'!$A$3:$H$101,3,FALSE))</f>
        <v/>
      </c>
      <c r="E955" s="10" t="str">
        <f>IF(A955="","",VLOOKUP(A955,'Cadastro Membros'!$A$3:$H$101,4,FALSE))</f>
        <v/>
      </c>
      <c r="F955" s="10" t="str">
        <f>IF(A955="","",VLOOKUP(A955,'Cadastro Membros'!$A$3:$H$101,5,FALSE))</f>
        <v/>
      </c>
      <c r="G955" s="36"/>
      <c r="H955" s="36"/>
      <c r="I955" s="36"/>
      <c r="J955" s="36"/>
    </row>
    <row r="956" spans="1:10" x14ac:dyDescent="0.25">
      <c r="A956" s="37"/>
      <c r="B956" s="81"/>
      <c r="C956" s="9" t="str">
        <f>IF(A956="","",VLOOKUP(A956,'Cadastro Membros'!$A$3:$H$101,2,FALSE))</f>
        <v/>
      </c>
      <c r="D956" s="10" t="str">
        <f>IF(A956="","",VLOOKUP(A956,'Cadastro Membros'!$A$3:$H$101,3,FALSE))</f>
        <v/>
      </c>
      <c r="E956" s="10" t="str">
        <f>IF(A956="","",VLOOKUP(A956,'Cadastro Membros'!$A$3:$H$101,4,FALSE))</f>
        <v/>
      </c>
      <c r="F956" s="10" t="str">
        <f>IF(A956="","",VLOOKUP(A956,'Cadastro Membros'!$A$3:$H$101,5,FALSE))</f>
        <v/>
      </c>
      <c r="G956" s="36"/>
      <c r="H956" s="36"/>
      <c r="I956" s="36"/>
      <c r="J956" s="36"/>
    </row>
    <row r="957" spans="1:10" x14ac:dyDescent="0.25">
      <c r="A957" s="37"/>
      <c r="B957" s="81"/>
      <c r="C957" s="9" t="str">
        <f>IF(A957="","",VLOOKUP(A957,'Cadastro Membros'!$A$3:$H$101,2,FALSE))</f>
        <v/>
      </c>
      <c r="D957" s="10" t="str">
        <f>IF(A957="","",VLOOKUP(A957,'Cadastro Membros'!$A$3:$H$101,3,FALSE))</f>
        <v/>
      </c>
      <c r="E957" s="10" t="str">
        <f>IF(A957="","",VLOOKUP(A957,'Cadastro Membros'!$A$3:$H$101,4,FALSE))</f>
        <v/>
      </c>
      <c r="F957" s="10" t="str">
        <f>IF(A957="","",VLOOKUP(A957,'Cadastro Membros'!$A$3:$H$101,5,FALSE))</f>
        <v/>
      </c>
      <c r="G957" s="36"/>
      <c r="H957" s="36"/>
      <c r="I957" s="36"/>
      <c r="J957" s="36"/>
    </row>
    <row r="958" spans="1:10" x14ac:dyDescent="0.25">
      <c r="A958" s="37"/>
      <c r="B958" s="81"/>
      <c r="C958" s="9" t="str">
        <f>IF(A958="","",VLOOKUP(A958,'Cadastro Membros'!$A$3:$H$101,2,FALSE))</f>
        <v/>
      </c>
      <c r="D958" s="10" t="str">
        <f>IF(A958="","",VLOOKUP(A958,'Cadastro Membros'!$A$3:$H$101,3,FALSE))</f>
        <v/>
      </c>
      <c r="E958" s="10" t="str">
        <f>IF(A958="","",VLOOKUP(A958,'Cadastro Membros'!$A$3:$H$101,4,FALSE))</f>
        <v/>
      </c>
      <c r="F958" s="10" t="str">
        <f>IF(A958="","",VLOOKUP(A958,'Cadastro Membros'!$A$3:$H$101,5,FALSE))</f>
        <v/>
      </c>
      <c r="G958" s="36"/>
      <c r="H958" s="36"/>
      <c r="I958" s="36"/>
      <c r="J958" s="36"/>
    </row>
    <row r="959" spans="1:10" x14ac:dyDescent="0.25">
      <c r="A959" s="37"/>
      <c r="B959" s="81"/>
      <c r="C959" s="9" t="str">
        <f>IF(A959="","",VLOOKUP(A959,'Cadastro Membros'!$A$3:$H$101,2,FALSE))</f>
        <v/>
      </c>
      <c r="D959" s="10" t="str">
        <f>IF(A959="","",VLOOKUP(A959,'Cadastro Membros'!$A$3:$H$101,3,FALSE))</f>
        <v/>
      </c>
      <c r="E959" s="10" t="str">
        <f>IF(A959="","",VLOOKUP(A959,'Cadastro Membros'!$A$3:$H$101,4,FALSE))</f>
        <v/>
      </c>
      <c r="F959" s="10" t="str">
        <f>IF(A959="","",VLOOKUP(A959,'Cadastro Membros'!$A$3:$H$101,5,FALSE))</f>
        <v/>
      </c>
      <c r="G959" s="36"/>
      <c r="H959" s="36"/>
      <c r="I959" s="36"/>
      <c r="J959" s="36"/>
    </row>
    <row r="960" spans="1:10" x14ac:dyDescent="0.25">
      <c r="A960" s="37"/>
      <c r="B960" s="81"/>
      <c r="C960" s="9" t="str">
        <f>IF(A960="","",VLOOKUP(A960,'Cadastro Membros'!$A$3:$H$101,2,FALSE))</f>
        <v/>
      </c>
      <c r="D960" s="10" t="str">
        <f>IF(A960="","",VLOOKUP(A960,'Cadastro Membros'!$A$3:$H$101,3,FALSE))</f>
        <v/>
      </c>
      <c r="E960" s="10" t="str">
        <f>IF(A960="","",VLOOKUP(A960,'Cadastro Membros'!$A$3:$H$101,4,FALSE))</f>
        <v/>
      </c>
      <c r="F960" s="10" t="str">
        <f>IF(A960="","",VLOOKUP(A960,'Cadastro Membros'!$A$3:$H$101,5,FALSE))</f>
        <v/>
      </c>
      <c r="G960" s="36"/>
      <c r="H960" s="36"/>
      <c r="I960" s="36"/>
      <c r="J960" s="36"/>
    </row>
    <row r="961" spans="1:10" x14ac:dyDescent="0.25">
      <c r="A961" s="37"/>
      <c r="B961" s="81"/>
      <c r="C961" s="9" t="str">
        <f>IF(A961="","",VLOOKUP(A961,'Cadastro Membros'!$A$3:$H$101,2,FALSE))</f>
        <v/>
      </c>
      <c r="D961" s="10" t="str">
        <f>IF(A961="","",VLOOKUP(A961,'Cadastro Membros'!$A$3:$H$101,3,FALSE))</f>
        <v/>
      </c>
      <c r="E961" s="10" t="str">
        <f>IF(A961="","",VLOOKUP(A961,'Cadastro Membros'!$A$3:$H$101,4,FALSE))</f>
        <v/>
      </c>
      <c r="F961" s="10" t="str">
        <f>IF(A961="","",VLOOKUP(A961,'Cadastro Membros'!$A$3:$H$101,5,FALSE))</f>
        <v/>
      </c>
      <c r="G961" s="36"/>
      <c r="H961" s="36"/>
      <c r="I961" s="36"/>
      <c r="J961" s="36"/>
    </row>
    <row r="962" spans="1:10" x14ac:dyDescent="0.25">
      <c r="A962" s="37"/>
      <c r="B962" s="81"/>
      <c r="C962" s="9" t="str">
        <f>IF(A962="","",VLOOKUP(A962,'Cadastro Membros'!$A$3:$H$101,2,FALSE))</f>
        <v/>
      </c>
      <c r="D962" s="10" t="str">
        <f>IF(A962="","",VLOOKUP(A962,'Cadastro Membros'!$A$3:$H$101,3,FALSE))</f>
        <v/>
      </c>
      <c r="E962" s="10" t="str">
        <f>IF(A962="","",VLOOKUP(A962,'Cadastro Membros'!$A$3:$H$101,4,FALSE))</f>
        <v/>
      </c>
      <c r="F962" s="10" t="str">
        <f>IF(A962="","",VLOOKUP(A962,'Cadastro Membros'!$A$3:$H$101,5,FALSE))</f>
        <v/>
      </c>
      <c r="G962" s="36"/>
      <c r="H962" s="36"/>
      <c r="I962" s="36"/>
      <c r="J962" s="36"/>
    </row>
    <row r="963" spans="1:10" x14ac:dyDescent="0.25">
      <c r="A963" s="37"/>
      <c r="B963" s="81"/>
      <c r="C963" s="9" t="str">
        <f>IF(A963="","",VLOOKUP(A963,'Cadastro Membros'!$A$3:$H$101,2,FALSE))</f>
        <v/>
      </c>
      <c r="D963" s="10" t="str">
        <f>IF(A963="","",VLOOKUP(A963,'Cadastro Membros'!$A$3:$H$101,3,FALSE))</f>
        <v/>
      </c>
      <c r="E963" s="10" t="str">
        <f>IF(A963="","",VLOOKUP(A963,'Cadastro Membros'!$A$3:$H$101,4,FALSE))</f>
        <v/>
      </c>
      <c r="F963" s="10" t="str">
        <f>IF(A963="","",VLOOKUP(A963,'Cadastro Membros'!$A$3:$H$101,5,FALSE))</f>
        <v/>
      </c>
      <c r="G963" s="36"/>
      <c r="H963" s="36"/>
      <c r="I963" s="36"/>
      <c r="J963" s="36"/>
    </row>
    <row r="964" spans="1:10" x14ac:dyDescent="0.25">
      <c r="A964" s="37"/>
      <c r="B964" s="81"/>
      <c r="C964" s="9" t="str">
        <f>IF(A964="","",VLOOKUP(A964,'Cadastro Membros'!$A$3:$H$101,2,FALSE))</f>
        <v/>
      </c>
      <c r="D964" s="10" t="str">
        <f>IF(A964="","",VLOOKUP(A964,'Cadastro Membros'!$A$3:$H$101,3,FALSE))</f>
        <v/>
      </c>
      <c r="E964" s="10" t="str">
        <f>IF(A964="","",VLOOKUP(A964,'Cadastro Membros'!$A$3:$H$101,4,FALSE))</f>
        <v/>
      </c>
      <c r="F964" s="10" t="str">
        <f>IF(A964="","",VLOOKUP(A964,'Cadastro Membros'!$A$3:$H$101,5,FALSE))</f>
        <v/>
      </c>
      <c r="G964" s="36"/>
      <c r="H964" s="36"/>
      <c r="I964" s="36"/>
      <c r="J964" s="36"/>
    </row>
    <row r="965" spans="1:10" x14ac:dyDescent="0.25">
      <c r="A965" s="37"/>
      <c r="B965" s="81"/>
      <c r="C965" s="9" t="str">
        <f>IF(A965="","",VLOOKUP(A965,'Cadastro Membros'!$A$3:$H$101,2,FALSE))</f>
        <v/>
      </c>
      <c r="D965" s="10" t="str">
        <f>IF(A965="","",VLOOKUP(A965,'Cadastro Membros'!$A$3:$H$101,3,FALSE))</f>
        <v/>
      </c>
      <c r="E965" s="10" t="str">
        <f>IF(A965="","",VLOOKUP(A965,'Cadastro Membros'!$A$3:$H$101,4,FALSE))</f>
        <v/>
      </c>
      <c r="F965" s="10" t="str">
        <f>IF(A965="","",VLOOKUP(A965,'Cadastro Membros'!$A$3:$H$101,5,FALSE))</f>
        <v/>
      </c>
      <c r="G965" s="36"/>
      <c r="H965" s="36"/>
      <c r="I965" s="36"/>
      <c r="J965" s="36"/>
    </row>
    <row r="966" spans="1:10" x14ac:dyDescent="0.25">
      <c r="A966" s="37"/>
      <c r="B966" s="81"/>
      <c r="C966" s="9" t="str">
        <f>IF(A966="","",VLOOKUP(A966,'Cadastro Membros'!$A$3:$H$101,2,FALSE))</f>
        <v/>
      </c>
      <c r="D966" s="10" t="str">
        <f>IF(A966="","",VLOOKUP(A966,'Cadastro Membros'!$A$3:$H$101,3,FALSE))</f>
        <v/>
      </c>
      <c r="E966" s="10" t="str">
        <f>IF(A966="","",VLOOKUP(A966,'Cadastro Membros'!$A$3:$H$101,4,FALSE))</f>
        <v/>
      </c>
      <c r="F966" s="10" t="str">
        <f>IF(A966="","",VLOOKUP(A966,'Cadastro Membros'!$A$3:$H$101,5,FALSE))</f>
        <v/>
      </c>
      <c r="G966" s="36"/>
      <c r="H966" s="36"/>
      <c r="I966" s="36"/>
      <c r="J966" s="36"/>
    </row>
    <row r="967" spans="1:10" x14ac:dyDescent="0.25">
      <c r="A967" s="37"/>
      <c r="B967" s="81"/>
      <c r="C967" s="9" t="str">
        <f>IF(A967="","",VLOOKUP(A967,'Cadastro Membros'!$A$3:$H$101,2,FALSE))</f>
        <v/>
      </c>
      <c r="D967" s="10" t="str">
        <f>IF(A967="","",VLOOKUP(A967,'Cadastro Membros'!$A$3:$H$101,3,FALSE))</f>
        <v/>
      </c>
      <c r="E967" s="10" t="str">
        <f>IF(A967="","",VLOOKUP(A967,'Cadastro Membros'!$A$3:$H$101,4,FALSE))</f>
        <v/>
      </c>
      <c r="F967" s="10" t="str">
        <f>IF(A967="","",VLOOKUP(A967,'Cadastro Membros'!$A$3:$H$101,5,FALSE))</f>
        <v/>
      </c>
      <c r="G967" s="36"/>
      <c r="H967" s="36"/>
      <c r="I967" s="36"/>
      <c r="J967" s="36"/>
    </row>
    <row r="968" spans="1:10" x14ac:dyDescent="0.25">
      <c r="A968" s="37"/>
      <c r="B968" s="81"/>
      <c r="C968" s="9" t="str">
        <f>IF(A968="","",VLOOKUP(A968,'Cadastro Membros'!$A$3:$H$101,2,FALSE))</f>
        <v/>
      </c>
      <c r="D968" s="10" t="str">
        <f>IF(A968="","",VLOOKUP(A968,'Cadastro Membros'!$A$3:$H$101,3,FALSE))</f>
        <v/>
      </c>
      <c r="E968" s="10" t="str">
        <f>IF(A968="","",VLOOKUP(A968,'Cadastro Membros'!$A$3:$H$101,4,FALSE))</f>
        <v/>
      </c>
      <c r="F968" s="10" t="str">
        <f>IF(A968="","",VLOOKUP(A968,'Cadastro Membros'!$A$3:$H$101,5,FALSE))</f>
        <v/>
      </c>
      <c r="G968" s="36"/>
      <c r="H968" s="36"/>
      <c r="I968" s="36"/>
      <c r="J968" s="36"/>
    </row>
    <row r="969" spans="1:10" x14ac:dyDescent="0.25">
      <c r="A969" s="37"/>
      <c r="B969" s="81"/>
      <c r="C969" s="9" t="str">
        <f>IF(A969="","",VLOOKUP(A969,'Cadastro Membros'!$A$3:$H$101,2,FALSE))</f>
        <v/>
      </c>
      <c r="D969" s="10" t="str">
        <f>IF(A969="","",VLOOKUP(A969,'Cadastro Membros'!$A$3:$H$101,3,FALSE))</f>
        <v/>
      </c>
      <c r="E969" s="10" t="str">
        <f>IF(A969="","",VLOOKUP(A969,'Cadastro Membros'!$A$3:$H$101,4,FALSE))</f>
        <v/>
      </c>
      <c r="F969" s="10" t="str">
        <f>IF(A969="","",VLOOKUP(A969,'Cadastro Membros'!$A$3:$H$101,5,FALSE))</f>
        <v/>
      </c>
      <c r="G969" s="36"/>
      <c r="H969" s="36"/>
      <c r="I969" s="36"/>
      <c r="J969" s="36"/>
    </row>
    <row r="970" spans="1:10" x14ac:dyDescent="0.25">
      <c r="A970" s="37"/>
      <c r="B970" s="81"/>
      <c r="C970" s="9" t="str">
        <f>IF(A970="","",VLOOKUP(A970,'Cadastro Membros'!$A$3:$H$101,2,FALSE))</f>
        <v/>
      </c>
      <c r="D970" s="10" t="str">
        <f>IF(A970="","",VLOOKUP(A970,'Cadastro Membros'!$A$3:$H$101,3,FALSE))</f>
        <v/>
      </c>
      <c r="E970" s="10" t="str">
        <f>IF(A970="","",VLOOKUP(A970,'Cadastro Membros'!$A$3:$H$101,4,FALSE))</f>
        <v/>
      </c>
      <c r="F970" s="10" t="str">
        <f>IF(A970="","",VLOOKUP(A970,'Cadastro Membros'!$A$3:$H$101,5,FALSE))</f>
        <v/>
      </c>
      <c r="G970" s="36"/>
      <c r="H970" s="36"/>
      <c r="I970" s="36"/>
      <c r="J970" s="36"/>
    </row>
    <row r="971" spans="1:10" x14ac:dyDescent="0.25">
      <c r="A971" s="37"/>
      <c r="B971" s="81"/>
      <c r="C971" s="9" t="str">
        <f>IF(A971="","",VLOOKUP(A971,'Cadastro Membros'!$A$3:$H$101,2,FALSE))</f>
        <v/>
      </c>
      <c r="D971" s="10" t="str">
        <f>IF(A971="","",VLOOKUP(A971,'Cadastro Membros'!$A$3:$H$101,3,FALSE))</f>
        <v/>
      </c>
      <c r="E971" s="10" t="str">
        <f>IF(A971="","",VLOOKUP(A971,'Cadastro Membros'!$A$3:$H$101,4,FALSE))</f>
        <v/>
      </c>
      <c r="F971" s="10" t="str">
        <f>IF(A971="","",VLOOKUP(A971,'Cadastro Membros'!$A$3:$H$101,5,FALSE))</f>
        <v/>
      </c>
      <c r="G971" s="36"/>
      <c r="H971" s="36"/>
      <c r="I971" s="36"/>
      <c r="J971" s="36"/>
    </row>
    <row r="972" spans="1:10" x14ac:dyDescent="0.25">
      <c r="A972" s="37"/>
      <c r="B972" s="81"/>
      <c r="C972" s="9" t="str">
        <f>IF(A972="","",VLOOKUP(A972,'Cadastro Membros'!$A$3:$H$101,2,FALSE))</f>
        <v/>
      </c>
      <c r="D972" s="10" t="str">
        <f>IF(A972="","",VLOOKUP(A972,'Cadastro Membros'!$A$3:$H$101,3,FALSE))</f>
        <v/>
      </c>
      <c r="E972" s="10" t="str">
        <f>IF(A972="","",VLOOKUP(A972,'Cadastro Membros'!$A$3:$H$101,4,FALSE))</f>
        <v/>
      </c>
      <c r="F972" s="10" t="str">
        <f>IF(A972="","",VLOOKUP(A972,'Cadastro Membros'!$A$3:$H$101,5,FALSE))</f>
        <v/>
      </c>
      <c r="G972" s="36"/>
      <c r="H972" s="36"/>
      <c r="I972" s="36"/>
      <c r="J972" s="36"/>
    </row>
    <row r="973" spans="1:10" x14ac:dyDescent="0.25">
      <c r="A973" s="37"/>
      <c r="B973" s="81"/>
      <c r="C973" s="9" t="str">
        <f>IF(A973="","",VLOOKUP(A973,'Cadastro Membros'!$A$3:$H$101,2,FALSE))</f>
        <v/>
      </c>
      <c r="D973" s="10" t="str">
        <f>IF(A973="","",VLOOKUP(A973,'Cadastro Membros'!$A$3:$H$101,3,FALSE))</f>
        <v/>
      </c>
      <c r="E973" s="10" t="str">
        <f>IF(A973="","",VLOOKUP(A973,'Cadastro Membros'!$A$3:$H$101,4,FALSE))</f>
        <v/>
      </c>
      <c r="F973" s="10" t="str">
        <f>IF(A973="","",VLOOKUP(A973,'Cadastro Membros'!$A$3:$H$101,5,FALSE))</f>
        <v/>
      </c>
      <c r="G973" s="36"/>
      <c r="H973" s="36"/>
      <c r="I973" s="36"/>
      <c r="J973" s="36"/>
    </row>
    <row r="974" spans="1:10" x14ac:dyDescent="0.25">
      <c r="A974" s="37"/>
      <c r="B974" s="81"/>
      <c r="C974" s="9" t="str">
        <f>IF(A974="","",VLOOKUP(A974,'Cadastro Membros'!$A$3:$H$101,2,FALSE))</f>
        <v/>
      </c>
      <c r="D974" s="10" t="str">
        <f>IF(A974="","",VLOOKUP(A974,'Cadastro Membros'!$A$3:$H$101,3,FALSE))</f>
        <v/>
      </c>
      <c r="E974" s="10" t="str">
        <f>IF(A974="","",VLOOKUP(A974,'Cadastro Membros'!$A$3:$H$101,4,FALSE))</f>
        <v/>
      </c>
      <c r="F974" s="10" t="str">
        <f>IF(A974="","",VLOOKUP(A974,'Cadastro Membros'!$A$3:$H$101,5,FALSE))</f>
        <v/>
      </c>
      <c r="G974" s="36"/>
      <c r="H974" s="36"/>
      <c r="I974" s="36"/>
      <c r="J974" s="36"/>
    </row>
    <row r="975" spans="1:10" x14ac:dyDescent="0.25">
      <c r="A975" s="37"/>
      <c r="B975" s="81"/>
      <c r="C975" s="9" t="str">
        <f>IF(A975="","",VLOOKUP(A975,'Cadastro Membros'!$A$3:$H$101,2,FALSE))</f>
        <v/>
      </c>
      <c r="D975" s="10" t="str">
        <f>IF(A975="","",VLOOKUP(A975,'Cadastro Membros'!$A$3:$H$101,3,FALSE))</f>
        <v/>
      </c>
      <c r="E975" s="10" t="str">
        <f>IF(A975="","",VLOOKUP(A975,'Cadastro Membros'!$A$3:$H$101,4,FALSE))</f>
        <v/>
      </c>
      <c r="F975" s="10" t="str">
        <f>IF(A975="","",VLOOKUP(A975,'Cadastro Membros'!$A$3:$H$101,5,FALSE))</f>
        <v/>
      </c>
      <c r="G975" s="36"/>
      <c r="H975" s="36"/>
      <c r="I975" s="36"/>
      <c r="J975" s="36"/>
    </row>
    <row r="976" spans="1:10" x14ac:dyDescent="0.25">
      <c r="A976" s="37"/>
      <c r="B976" s="81"/>
      <c r="C976" s="9" t="str">
        <f>IF(A976="","",VLOOKUP(A976,'Cadastro Membros'!$A$3:$H$101,2,FALSE))</f>
        <v/>
      </c>
      <c r="D976" s="10" t="str">
        <f>IF(A976="","",VLOOKUP(A976,'Cadastro Membros'!$A$3:$H$101,3,FALSE))</f>
        <v/>
      </c>
      <c r="E976" s="10" t="str">
        <f>IF(A976="","",VLOOKUP(A976,'Cadastro Membros'!$A$3:$H$101,4,FALSE))</f>
        <v/>
      </c>
      <c r="F976" s="10" t="str">
        <f>IF(A976="","",VLOOKUP(A976,'Cadastro Membros'!$A$3:$H$101,5,FALSE))</f>
        <v/>
      </c>
      <c r="G976" s="36"/>
      <c r="H976" s="36"/>
      <c r="I976" s="36"/>
      <c r="J976" s="36"/>
    </row>
    <row r="977" spans="1:10" x14ac:dyDescent="0.25">
      <c r="A977" s="37"/>
      <c r="B977" s="81"/>
      <c r="C977" s="9" t="str">
        <f>IF(A977="","",VLOOKUP(A977,'Cadastro Membros'!$A$3:$H$101,2,FALSE))</f>
        <v/>
      </c>
      <c r="D977" s="10" t="str">
        <f>IF(A977="","",VLOOKUP(A977,'Cadastro Membros'!$A$3:$H$101,3,FALSE))</f>
        <v/>
      </c>
      <c r="E977" s="10" t="str">
        <f>IF(A977="","",VLOOKUP(A977,'Cadastro Membros'!$A$3:$H$101,4,FALSE))</f>
        <v/>
      </c>
      <c r="F977" s="10" t="str">
        <f>IF(A977="","",VLOOKUP(A977,'Cadastro Membros'!$A$3:$H$101,5,FALSE))</f>
        <v/>
      </c>
      <c r="G977" s="36"/>
      <c r="H977" s="36"/>
      <c r="I977" s="36"/>
      <c r="J977" s="36"/>
    </row>
    <row r="978" spans="1:10" x14ac:dyDescent="0.25">
      <c r="A978" s="37"/>
      <c r="B978" s="81"/>
      <c r="C978" s="9" t="str">
        <f>IF(A978="","",VLOOKUP(A978,'Cadastro Membros'!$A$3:$H$101,2,FALSE))</f>
        <v/>
      </c>
      <c r="D978" s="10" t="str">
        <f>IF(A978="","",VLOOKUP(A978,'Cadastro Membros'!$A$3:$H$101,3,FALSE))</f>
        <v/>
      </c>
      <c r="E978" s="10" t="str">
        <f>IF(A978="","",VLOOKUP(A978,'Cadastro Membros'!$A$3:$H$101,4,FALSE))</f>
        <v/>
      </c>
      <c r="F978" s="10" t="str">
        <f>IF(A978="","",VLOOKUP(A978,'Cadastro Membros'!$A$3:$H$101,5,FALSE))</f>
        <v/>
      </c>
      <c r="G978" s="36"/>
      <c r="H978" s="36"/>
      <c r="I978" s="36"/>
      <c r="J978" s="36"/>
    </row>
    <row r="979" spans="1:10" x14ac:dyDescent="0.25">
      <c r="A979" s="37"/>
      <c r="B979" s="81"/>
      <c r="C979" s="9" t="str">
        <f>IF(A979="","",VLOOKUP(A979,'Cadastro Membros'!$A$3:$H$101,2,FALSE))</f>
        <v/>
      </c>
      <c r="D979" s="10" t="str">
        <f>IF(A979="","",VLOOKUP(A979,'Cadastro Membros'!$A$3:$H$101,3,FALSE))</f>
        <v/>
      </c>
      <c r="E979" s="10" t="str">
        <f>IF(A979="","",VLOOKUP(A979,'Cadastro Membros'!$A$3:$H$101,4,FALSE))</f>
        <v/>
      </c>
      <c r="F979" s="10" t="str">
        <f>IF(A979="","",VLOOKUP(A979,'Cadastro Membros'!$A$3:$H$101,5,FALSE))</f>
        <v/>
      </c>
      <c r="G979" s="36"/>
      <c r="H979" s="36"/>
      <c r="I979" s="36"/>
      <c r="J979" s="36"/>
    </row>
    <row r="980" spans="1:10" x14ac:dyDescent="0.25">
      <c r="A980" s="37"/>
      <c r="B980" s="81"/>
      <c r="C980" s="9" t="str">
        <f>IF(A980="","",VLOOKUP(A980,'Cadastro Membros'!$A$3:$H$101,2,FALSE))</f>
        <v/>
      </c>
      <c r="D980" s="10" t="str">
        <f>IF(A980="","",VLOOKUP(A980,'Cadastro Membros'!$A$3:$H$101,3,FALSE))</f>
        <v/>
      </c>
      <c r="E980" s="10" t="str">
        <f>IF(A980="","",VLOOKUP(A980,'Cadastro Membros'!$A$3:$H$101,4,FALSE))</f>
        <v/>
      </c>
      <c r="F980" s="10" t="str">
        <f>IF(A980="","",VLOOKUP(A980,'Cadastro Membros'!$A$3:$H$101,5,FALSE))</f>
        <v/>
      </c>
      <c r="G980" s="36"/>
      <c r="H980" s="36"/>
      <c r="I980" s="36"/>
      <c r="J980" s="36"/>
    </row>
    <row r="981" spans="1:10" x14ac:dyDescent="0.25">
      <c r="A981" s="37"/>
      <c r="B981" s="81"/>
      <c r="C981" s="9" t="str">
        <f>IF(A981="","",VLOOKUP(A981,'Cadastro Membros'!$A$3:$H$101,2,FALSE))</f>
        <v/>
      </c>
      <c r="D981" s="10" t="str">
        <f>IF(A981="","",VLOOKUP(A981,'Cadastro Membros'!$A$3:$H$101,3,FALSE))</f>
        <v/>
      </c>
      <c r="E981" s="10" t="str">
        <f>IF(A981="","",VLOOKUP(A981,'Cadastro Membros'!$A$3:$H$101,4,FALSE))</f>
        <v/>
      </c>
      <c r="F981" s="10" t="str">
        <f>IF(A981="","",VLOOKUP(A981,'Cadastro Membros'!$A$3:$H$101,5,FALSE))</f>
        <v/>
      </c>
      <c r="G981" s="36"/>
      <c r="H981" s="36"/>
      <c r="I981" s="36"/>
      <c r="J981" s="36"/>
    </row>
    <row r="982" spans="1:10" x14ac:dyDescent="0.25">
      <c r="A982" s="37"/>
      <c r="B982" s="81"/>
      <c r="C982" s="9" t="str">
        <f>IF(A982="","",VLOOKUP(A982,'Cadastro Membros'!$A$3:$H$101,2,FALSE))</f>
        <v/>
      </c>
      <c r="D982" s="10" t="str">
        <f>IF(A982="","",VLOOKUP(A982,'Cadastro Membros'!$A$3:$H$101,3,FALSE))</f>
        <v/>
      </c>
      <c r="E982" s="10" t="str">
        <f>IF(A982="","",VLOOKUP(A982,'Cadastro Membros'!$A$3:$H$101,4,FALSE))</f>
        <v/>
      </c>
      <c r="F982" s="10" t="str">
        <f>IF(A982="","",VLOOKUP(A982,'Cadastro Membros'!$A$3:$H$101,5,FALSE))</f>
        <v/>
      </c>
      <c r="G982" s="36"/>
      <c r="H982" s="36"/>
      <c r="I982" s="36"/>
      <c r="J982" s="36"/>
    </row>
    <row r="983" spans="1:10" x14ac:dyDescent="0.25">
      <c r="A983" s="37"/>
      <c r="B983" s="81"/>
      <c r="C983" s="9" t="str">
        <f>IF(A983="","",VLOOKUP(A983,'Cadastro Membros'!$A$3:$H$101,2,FALSE))</f>
        <v/>
      </c>
      <c r="D983" s="10" t="str">
        <f>IF(A983="","",VLOOKUP(A983,'Cadastro Membros'!$A$3:$H$101,3,FALSE))</f>
        <v/>
      </c>
      <c r="E983" s="10" t="str">
        <f>IF(A983="","",VLOOKUP(A983,'Cadastro Membros'!$A$3:$H$101,4,FALSE))</f>
        <v/>
      </c>
      <c r="F983" s="10" t="str">
        <f>IF(A983="","",VLOOKUP(A983,'Cadastro Membros'!$A$3:$H$101,5,FALSE))</f>
        <v/>
      </c>
      <c r="G983" s="36"/>
      <c r="H983" s="36"/>
      <c r="I983" s="36"/>
      <c r="J983" s="36"/>
    </row>
    <row r="984" spans="1:10" x14ac:dyDescent="0.25">
      <c r="A984" s="37"/>
      <c r="B984" s="81"/>
      <c r="C984" s="9" t="str">
        <f>IF(A984="","",VLOOKUP(A984,'Cadastro Membros'!$A$3:$H$101,2,FALSE))</f>
        <v/>
      </c>
      <c r="D984" s="10" t="str">
        <f>IF(A984="","",VLOOKUP(A984,'Cadastro Membros'!$A$3:$H$101,3,FALSE))</f>
        <v/>
      </c>
      <c r="E984" s="10" t="str">
        <f>IF(A984="","",VLOOKUP(A984,'Cadastro Membros'!$A$3:$H$101,4,FALSE))</f>
        <v/>
      </c>
      <c r="F984" s="10" t="str">
        <f>IF(A984="","",VLOOKUP(A984,'Cadastro Membros'!$A$3:$H$101,5,FALSE))</f>
        <v/>
      </c>
      <c r="G984" s="36"/>
      <c r="H984" s="36"/>
      <c r="I984" s="36"/>
      <c r="J984" s="36"/>
    </row>
    <row r="985" spans="1:10" x14ac:dyDescent="0.25">
      <c r="A985" s="37"/>
      <c r="B985" s="81"/>
      <c r="C985" s="9" t="str">
        <f>IF(A985="","",VLOOKUP(A985,'Cadastro Membros'!$A$3:$H$101,2,FALSE))</f>
        <v/>
      </c>
      <c r="D985" s="10" t="str">
        <f>IF(A985="","",VLOOKUP(A985,'Cadastro Membros'!$A$3:$H$101,3,FALSE))</f>
        <v/>
      </c>
      <c r="E985" s="10" t="str">
        <f>IF(A985="","",VLOOKUP(A985,'Cadastro Membros'!$A$3:$H$101,4,FALSE))</f>
        <v/>
      </c>
      <c r="F985" s="10" t="str">
        <f>IF(A985="","",VLOOKUP(A985,'Cadastro Membros'!$A$3:$H$101,5,FALSE))</f>
        <v/>
      </c>
      <c r="G985" s="36"/>
      <c r="H985" s="36"/>
      <c r="I985" s="36"/>
      <c r="J985" s="36"/>
    </row>
    <row r="986" spans="1:10" x14ac:dyDescent="0.25">
      <c r="A986" s="37"/>
      <c r="B986" s="81"/>
      <c r="C986" s="9" t="str">
        <f>IF(A986="","",VLOOKUP(A986,'Cadastro Membros'!$A$3:$H$101,2,FALSE))</f>
        <v/>
      </c>
      <c r="D986" s="10" t="str">
        <f>IF(A986="","",VLOOKUP(A986,'Cadastro Membros'!$A$3:$H$101,3,FALSE))</f>
        <v/>
      </c>
      <c r="E986" s="10" t="str">
        <f>IF(A986="","",VLOOKUP(A986,'Cadastro Membros'!$A$3:$H$101,4,FALSE))</f>
        <v/>
      </c>
      <c r="F986" s="10" t="str">
        <f>IF(A986="","",VLOOKUP(A986,'Cadastro Membros'!$A$3:$H$101,5,FALSE))</f>
        <v/>
      </c>
      <c r="G986" s="36"/>
      <c r="H986" s="36"/>
      <c r="I986" s="36"/>
      <c r="J986" s="36"/>
    </row>
    <row r="987" spans="1:10" x14ac:dyDescent="0.25">
      <c r="A987" s="37"/>
      <c r="B987" s="81"/>
      <c r="C987" s="9" t="str">
        <f>IF(A987="","",VLOOKUP(A987,'Cadastro Membros'!$A$3:$H$101,2,FALSE))</f>
        <v/>
      </c>
      <c r="D987" s="10" t="str">
        <f>IF(A987="","",VLOOKUP(A987,'Cadastro Membros'!$A$3:$H$101,3,FALSE))</f>
        <v/>
      </c>
      <c r="E987" s="10" t="str">
        <f>IF(A987="","",VLOOKUP(A987,'Cadastro Membros'!$A$3:$H$101,4,FALSE))</f>
        <v/>
      </c>
      <c r="F987" s="10" t="str">
        <f>IF(A987="","",VLOOKUP(A987,'Cadastro Membros'!$A$3:$H$101,5,FALSE))</f>
        <v/>
      </c>
      <c r="G987" s="36"/>
      <c r="H987" s="36"/>
      <c r="I987" s="36"/>
      <c r="J987" s="36"/>
    </row>
    <row r="988" spans="1:10" x14ac:dyDescent="0.25">
      <c r="A988" s="37"/>
      <c r="B988" s="81"/>
      <c r="C988" s="9" t="str">
        <f>IF(A988="","",VLOOKUP(A988,'Cadastro Membros'!$A$3:$H$101,2,FALSE))</f>
        <v/>
      </c>
      <c r="D988" s="10" t="str">
        <f>IF(A988="","",VLOOKUP(A988,'Cadastro Membros'!$A$3:$H$101,3,FALSE))</f>
        <v/>
      </c>
      <c r="E988" s="10" t="str">
        <f>IF(A988="","",VLOOKUP(A988,'Cadastro Membros'!$A$3:$H$101,4,FALSE))</f>
        <v/>
      </c>
      <c r="F988" s="10" t="str">
        <f>IF(A988="","",VLOOKUP(A988,'Cadastro Membros'!$A$3:$H$101,5,FALSE))</f>
        <v/>
      </c>
      <c r="G988" s="36"/>
      <c r="H988" s="36"/>
      <c r="I988" s="36"/>
      <c r="J988" s="36"/>
    </row>
    <row r="989" spans="1:10" x14ac:dyDescent="0.25">
      <c r="A989" s="37"/>
      <c r="B989" s="81"/>
      <c r="C989" s="9" t="str">
        <f>IF(A989="","",VLOOKUP(A989,'Cadastro Membros'!$A$3:$H$101,2,FALSE))</f>
        <v/>
      </c>
      <c r="D989" s="10" t="str">
        <f>IF(A989="","",VLOOKUP(A989,'Cadastro Membros'!$A$3:$H$101,3,FALSE))</f>
        <v/>
      </c>
      <c r="E989" s="10" t="str">
        <f>IF(A989="","",VLOOKUP(A989,'Cadastro Membros'!$A$3:$H$101,4,FALSE))</f>
        <v/>
      </c>
      <c r="F989" s="10" t="str">
        <f>IF(A989="","",VLOOKUP(A989,'Cadastro Membros'!$A$3:$H$101,5,FALSE))</f>
        <v/>
      </c>
      <c r="G989" s="36"/>
      <c r="H989" s="36"/>
      <c r="I989" s="36"/>
      <c r="J989" s="36"/>
    </row>
    <row r="990" spans="1:10" x14ac:dyDescent="0.25">
      <c r="A990" s="37"/>
      <c r="B990" s="81"/>
      <c r="C990" s="9" t="str">
        <f>IF(A990="","",VLOOKUP(A990,'Cadastro Membros'!$A$3:$H$101,2,FALSE))</f>
        <v/>
      </c>
      <c r="D990" s="10" t="str">
        <f>IF(A990="","",VLOOKUP(A990,'Cadastro Membros'!$A$3:$H$101,3,FALSE))</f>
        <v/>
      </c>
      <c r="E990" s="10" t="str">
        <f>IF(A990="","",VLOOKUP(A990,'Cadastro Membros'!$A$3:$H$101,4,FALSE))</f>
        <v/>
      </c>
      <c r="F990" s="10" t="str">
        <f>IF(A990="","",VLOOKUP(A990,'Cadastro Membros'!$A$3:$H$101,5,FALSE))</f>
        <v/>
      </c>
      <c r="G990" s="36"/>
      <c r="H990" s="36"/>
      <c r="I990" s="36"/>
      <c r="J990" s="36"/>
    </row>
    <row r="991" spans="1:10" x14ac:dyDescent="0.25">
      <c r="A991" s="37"/>
      <c r="B991" s="81"/>
      <c r="C991" s="9" t="str">
        <f>IF(A991="","",VLOOKUP(A991,'Cadastro Membros'!$A$3:$H$101,2,FALSE))</f>
        <v/>
      </c>
      <c r="D991" s="10" t="str">
        <f>IF(A991="","",VLOOKUP(A991,'Cadastro Membros'!$A$3:$H$101,3,FALSE))</f>
        <v/>
      </c>
      <c r="E991" s="10" t="str">
        <f>IF(A991="","",VLOOKUP(A991,'Cadastro Membros'!$A$3:$H$101,4,FALSE))</f>
        <v/>
      </c>
      <c r="F991" s="10" t="str">
        <f>IF(A991="","",VLOOKUP(A991,'Cadastro Membros'!$A$3:$H$101,5,FALSE))</f>
        <v/>
      </c>
      <c r="G991" s="36"/>
      <c r="H991" s="36"/>
      <c r="I991" s="36"/>
      <c r="J991" s="36"/>
    </row>
    <row r="992" spans="1:10" x14ac:dyDescent="0.25">
      <c r="A992" s="37"/>
      <c r="B992" s="81"/>
      <c r="C992" s="9" t="str">
        <f>IF(A992="","",VLOOKUP(A992,'Cadastro Membros'!$A$3:$H$101,2,FALSE))</f>
        <v/>
      </c>
      <c r="D992" s="10" t="str">
        <f>IF(A992="","",VLOOKUP(A992,'Cadastro Membros'!$A$3:$H$101,3,FALSE))</f>
        <v/>
      </c>
      <c r="E992" s="10" t="str">
        <f>IF(A992="","",VLOOKUP(A992,'Cadastro Membros'!$A$3:$H$101,4,FALSE))</f>
        <v/>
      </c>
      <c r="F992" s="10" t="str">
        <f>IF(A992="","",VLOOKUP(A992,'Cadastro Membros'!$A$3:$H$101,5,FALSE))</f>
        <v/>
      </c>
      <c r="G992" s="36"/>
      <c r="H992" s="36"/>
      <c r="I992" s="36"/>
      <c r="J992" s="36"/>
    </row>
    <row r="993" spans="1:10" x14ac:dyDescent="0.25">
      <c r="A993" s="37"/>
      <c r="B993" s="81"/>
      <c r="C993" s="9" t="str">
        <f>IF(A993="","",VLOOKUP(A993,'Cadastro Membros'!$A$3:$H$101,2,FALSE))</f>
        <v/>
      </c>
      <c r="D993" s="10" t="str">
        <f>IF(A993="","",VLOOKUP(A993,'Cadastro Membros'!$A$3:$H$101,3,FALSE))</f>
        <v/>
      </c>
      <c r="E993" s="10" t="str">
        <f>IF(A993="","",VLOOKUP(A993,'Cadastro Membros'!$A$3:$H$101,4,FALSE))</f>
        <v/>
      </c>
      <c r="F993" s="10" t="str">
        <f>IF(A993="","",VLOOKUP(A993,'Cadastro Membros'!$A$3:$H$101,5,FALSE))</f>
        <v/>
      </c>
      <c r="G993" s="36"/>
      <c r="H993" s="36"/>
      <c r="I993" s="36"/>
      <c r="J993" s="36"/>
    </row>
    <row r="994" spans="1:10" x14ac:dyDescent="0.25">
      <c r="A994" s="37"/>
      <c r="B994" s="81"/>
      <c r="C994" s="9" t="str">
        <f>IF(A994="","",VLOOKUP(A994,'Cadastro Membros'!$A$3:$H$101,2,FALSE))</f>
        <v/>
      </c>
      <c r="D994" s="10" t="str">
        <f>IF(A994="","",VLOOKUP(A994,'Cadastro Membros'!$A$3:$H$101,3,FALSE))</f>
        <v/>
      </c>
      <c r="E994" s="10" t="str">
        <f>IF(A994="","",VLOOKUP(A994,'Cadastro Membros'!$A$3:$H$101,4,FALSE))</f>
        <v/>
      </c>
      <c r="F994" s="10" t="str">
        <f>IF(A994="","",VLOOKUP(A994,'Cadastro Membros'!$A$3:$H$101,5,FALSE))</f>
        <v/>
      </c>
      <c r="G994" s="36"/>
      <c r="H994" s="36"/>
      <c r="I994" s="36"/>
      <c r="J994" s="36"/>
    </row>
    <row r="995" spans="1:10" x14ac:dyDescent="0.25">
      <c r="A995" s="37"/>
      <c r="B995" s="81"/>
      <c r="C995" s="9" t="str">
        <f>IF(A995="","",VLOOKUP(A995,'Cadastro Membros'!$A$3:$H$101,2,FALSE))</f>
        <v/>
      </c>
      <c r="D995" s="10" t="str">
        <f>IF(A995="","",VLOOKUP(A995,'Cadastro Membros'!$A$3:$H$101,3,FALSE))</f>
        <v/>
      </c>
      <c r="E995" s="10" t="str">
        <f>IF(A995="","",VLOOKUP(A995,'Cadastro Membros'!$A$3:$H$101,4,FALSE))</f>
        <v/>
      </c>
      <c r="F995" s="10" t="str">
        <f>IF(A995="","",VLOOKUP(A995,'Cadastro Membros'!$A$3:$H$101,5,FALSE))</f>
        <v/>
      </c>
      <c r="G995" s="36"/>
      <c r="H995" s="36"/>
      <c r="I995" s="36"/>
      <c r="J995" s="36"/>
    </row>
    <row r="996" spans="1:10" x14ac:dyDescent="0.25">
      <c r="A996" s="37"/>
      <c r="B996" s="81"/>
      <c r="C996" s="9" t="str">
        <f>IF(A996="","",VLOOKUP(A996,'Cadastro Membros'!$A$3:$H$101,2,FALSE))</f>
        <v/>
      </c>
      <c r="D996" s="10" t="str">
        <f>IF(A996="","",VLOOKUP(A996,'Cadastro Membros'!$A$3:$H$101,3,FALSE))</f>
        <v/>
      </c>
      <c r="E996" s="10" t="str">
        <f>IF(A996="","",VLOOKUP(A996,'Cadastro Membros'!$A$3:$H$101,4,FALSE))</f>
        <v/>
      </c>
      <c r="F996" s="10" t="str">
        <f>IF(A996="","",VLOOKUP(A996,'Cadastro Membros'!$A$3:$H$101,5,FALSE))</f>
        <v/>
      </c>
      <c r="G996" s="36"/>
      <c r="H996" s="36"/>
      <c r="I996" s="36"/>
      <c r="J996" s="36"/>
    </row>
    <row r="997" spans="1:10" x14ac:dyDescent="0.25">
      <c r="A997" s="37"/>
      <c r="B997" s="81"/>
      <c r="C997" s="9" t="str">
        <f>IF(A997="","",VLOOKUP(A997,'Cadastro Membros'!$A$3:$H$101,2,FALSE))</f>
        <v/>
      </c>
      <c r="D997" s="10" t="str">
        <f>IF(A997="","",VLOOKUP(A997,'Cadastro Membros'!$A$3:$H$101,3,FALSE))</f>
        <v/>
      </c>
      <c r="E997" s="10" t="str">
        <f>IF(A997="","",VLOOKUP(A997,'Cadastro Membros'!$A$3:$H$101,4,FALSE))</f>
        <v/>
      </c>
      <c r="F997" s="10" t="str">
        <f>IF(A997="","",VLOOKUP(A997,'Cadastro Membros'!$A$3:$H$101,5,FALSE))</f>
        <v/>
      </c>
      <c r="G997" s="36"/>
      <c r="H997" s="36"/>
      <c r="I997" s="36"/>
      <c r="J997" s="36"/>
    </row>
    <row r="998" spans="1:10" x14ac:dyDescent="0.25">
      <c r="A998" s="37"/>
      <c r="B998" s="81"/>
      <c r="C998" s="9" t="str">
        <f>IF(A998="","",VLOOKUP(A998,'Cadastro Membros'!$A$3:$H$101,2,FALSE))</f>
        <v/>
      </c>
      <c r="D998" s="10" t="str">
        <f>IF(A998="","",VLOOKUP(A998,'Cadastro Membros'!$A$3:$H$101,3,FALSE))</f>
        <v/>
      </c>
      <c r="E998" s="10" t="str">
        <f>IF(A998="","",VLOOKUP(A998,'Cadastro Membros'!$A$3:$H$101,4,FALSE))</f>
        <v/>
      </c>
      <c r="F998" s="10" t="str">
        <f>IF(A998="","",VLOOKUP(A998,'Cadastro Membros'!$A$3:$H$101,5,FALSE))</f>
        <v/>
      </c>
      <c r="G998" s="36"/>
      <c r="H998" s="36"/>
      <c r="I998" s="36"/>
      <c r="J998" s="36"/>
    </row>
    <row r="999" spans="1:10" x14ac:dyDescent="0.25">
      <c r="A999" s="37"/>
      <c r="B999" s="81"/>
      <c r="C999" s="9" t="str">
        <f>IF(A999="","",VLOOKUP(A999,'Cadastro Membros'!$A$3:$H$101,2,FALSE))</f>
        <v/>
      </c>
      <c r="D999" s="10" t="str">
        <f>IF(A999="","",VLOOKUP(A999,'Cadastro Membros'!$A$3:$H$101,3,FALSE))</f>
        <v/>
      </c>
      <c r="E999" s="10" t="str">
        <f>IF(A999="","",VLOOKUP(A999,'Cadastro Membros'!$A$3:$H$101,4,FALSE))</f>
        <v/>
      </c>
      <c r="F999" s="10" t="str">
        <f>IF(A999="","",VLOOKUP(A999,'Cadastro Membros'!$A$3:$H$101,5,FALSE))</f>
        <v/>
      </c>
      <c r="G999" s="36"/>
      <c r="H999" s="36"/>
      <c r="I999" s="36"/>
      <c r="J999" s="36"/>
    </row>
    <row r="1000" spans="1:10" x14ac:dyDescent="0.25">
      <c r="A1000" s="37"/>
      <c r="B1000" s="81"/>
      <c r="C1000" s="9" t="str">
        <f>IF(A1000="","",VLOOKUP(A1000,'Cadastro Membros'!$A$3:$H$101,2,FALSE))</f>
        <v/>
      </c>
      <c r="D1000" s="10" t="str">
        <f>IF(A1000="","",VLOOKUP(A1000,'Cadastro Membros'!$A$3:$H$101,3,FALSE))</f>
        <v/>
      </c>
      <c r="E1000" s="10" t="str">
        <f>IF(A1000="","",VLOOKUP(A1000,'Cadastro Membros'!$A$3:$H$101,4,FALSE))</f>
        <v/>
      </c>
      <c r="F1000" s="10" t="str">
        <f>IF(A1000="","",VLOOKUP(A1000,'Cadastro Membros'!$A$3:$H$101,5,FALSE))</f>
        <v/>
      </c>
      <c r="G1000" s="36"/>
      <c r="H1000" s="36"/>
      <c r="I1000" s="36"/>
      <c r="J1000" s="36"/>
    </row>
    <row r="1001" spans="1:10" x14ac:dyDescent="0.25">
      <c r="A1001" s="37"/>
      <c r="B1001" s="81"/>
      <c r="C1001" s="9" t="str">
        <f>IF(A1001="","",VLOOKUP(A1001,'Cadastro Membros'!$A$3:$H$101,2,FALSE))</f>
        <v/>
      </c>
      <c r="D1001" s="10" t="str">
        <f>IF(A1001="","",VLOOKUP(A1001,'Cadastro Membros'!$A$3:$H$101,3,FALSE))</f>
        <v/>
      </c>
      <c r="E1001" s="10" t="str">
        <f>IF(A1001="","",VLOOKUP(A1001,'Cadastro Membros'!$A$3:$H$101,4,FALSE))</f>
        <v/>
      </c>
      <c r="F1001" s="10" t="str">
        <f>IF(A1001="","",VLOOKUP(A1001,'Cadastro Membros'!$A$3:$H$101,5,FALSE))</f>
        <v/>
      </c>
      <c r="G1001" s="36"/>
      <c r="H1001" s="36"/>
      <c r="I1001" s="36"/>
      <c r="J1001" s="36"/>
    </row>
    <row r="1002" spans="1:10" x14ac:dyDescent="0.25">
      <c r="A1002" s="37"/>
      <c r="B1002" s="81"/>
      <c r="C1002" s="9" t="str">
        <f>IF(A1002="","",VLOOKUP(A1002,'Cadastro Membros'!$A$3:$H$101,2,FALSE))</f>
        <v/>
      </c>
      <c r="D1002" s="10" t="str">
        <f>IF(A1002="","",VLOOKUP(A1002,'Cadastro Membros'!$A$3:$H$101,3,FALSE))</f>
        <v/>
      </c>
      <c r="E1002" s="10" t="str">
        <f>IF(A1002="","",VLOOKUP(A1002,'Cadastro Membros'!$A$3:$H$101,4,FALSE))</f>
        <v/>
      </c>
      <c r="F1002" s="10" t="str">
        <f>IF(A1002="","",VLOOKUP(A1002,'Cadastro Membros'!$A$3:$H$101,5,FALSE))</f>
        <v/>
      </c>
      <c r="G1002" s="36"/>
      <c r="H1002" s="36"/>
      <c r="I1002" s="36"/>
      <c r="J1002" s="36"/>
    </row>
    <row r="1003" spans="1:10" x14ac:dyDescent="0.25">
      <c r="A1003" s="37"/>
      <c r="B1003" s="81"/>
      <c r="C1003" s="9" t="str">
        <f>IF(A1003="","",VLOOKUP(A1003,'Cadastro Membros'!$A$3:$H$101,2,FALSE))</f>
        <v/>
      </c>
      <c r="D1003" s="10" t="str">
        <f>IF(A1003="","",VLOOKUP(A1003,'Cadastro Membros'!$A$3:$H$101,3,FALSE))</f>
        <v/>
      </c>
      <c r="E1003" s="10" t="str">
        <f>IF(A1003="","",VLOOKUP(A1003,'Cadastro Membros'!$A$3:$H$101,4,FALSE))</f>
        <v/>
      </c>
      <c r="F1003" s="10" t="str">
        <f>IF(A1003="","",VLOOKUP(A1003,'Cadastro Membros'!$A$3:$H$101,5,FALSE))</f>
        <v/>
      </c>
      <c r="G1003" s="36"/>
      <c r="H1003" s="36"/>
      <c r="I1003" s="36"/>
      <c r="J1003" s="36"/>
    </row>
    <row r="1004" spans="1:10" x14ac:dyDescent="0.25">
      <c r="A1004" s="37"/>
      <c r="B1004" s="81"/>
      <c r="C1004" s="9" t="str">
        <f>IF(A1004="","",VLOOKUP(A1004,'Cadastro Membros'!$A$3:$H$101,2,FALSE))</f>
        <v/>
      </c>
      <c r="D1004" s="10" t="str">
        <f>IF(A1004="","",VLOOKUP(A1004,'Cadastro Membros'!$A$3:$H$101,3,FALSE))</f>
        <v/>
      </c>
      <c r="E1004" s="10" t="str">
        <f>IF(A1004="","",VLOOKUP(A1004,'Cadastro Membros'!$A$3:$H$101,4,FALSE))</f>
        <v/>
      </c>
      <c r="F1004" s="10" t="str">
        <f>IF(A1004="","",VLOOKUP(A1004,'Cadastro Membros'!$A$3:$H$101,5,FALSE))</f>
        <v/>
      </c>
      <c r="G1004" s="36"/>
      <c r="H1004" s="36"/>
      <c r="I1004" s="36"/>
      <c r="J1004" s="36"/>
    </row>
    <row r="1005" spans="1:10" x14ac:dyDescent="0.25">
      <c r="A1005" s="37"/>
      <c r="B1005" s="81"/>
      <c r="C1005" s="9" t="str">
        <f>IF(A1005="","",VLOOKUP(A1005,'Cadastro Membros'!$A$3:$H$101,2,FALSE))</f>
        <v/>
      </c>
      <c r="D1005" s="10" t="str">
        <f>IF(A1005="","",VLOOKUP(A1005,'Cadastro Membros'!$A$3:$H$101,3,FALSE))</f>
        <v/>
      </c>
      <c r="E1005" s="10" t="str">
        <f>IF(A1005="","",VLOOKUP(A1005,'Cadastro Membros'!$A$3:$H$101,4,FALSE))</f>
        <v/>
      </c>
      <c r="F1005" s="10" t="str">
        <f>IF(A1005="","",VLOOKUP(A1005,'Cadastro Membros'!$A$3:$H$101,5,FALSE))</f>
        <v/>
      </c>
      <c r="G1005" s="36"/>
      <c r="H1005" s="36"/>
      <c r="I1005" s="36"/>
      <c r="J1005" s="36"/>
    </row>
    <row r="1006" spans="1:10" x14ac:dyDescent="0.25">
      <c r="A1006" s="37"/>
      <c r="B1006" s="81"/>
      <c r="C1006" s="9" t="str">
        <f>IF(A1006="","",VLOOKUP(A1006,'Cadastro Membros'!$A$3:$H$101,2,FALSE))</f>
        <v/>
      </c>
      <c r="D1006" s="10" t="str">
        <f>IF(A1006="","",VLOOKUP(A1006,'Cadastro Membros'!$A$3:$H$101,3,FALSE))</f>
        <v/>
      </c>
      <c r="E1006" s="10" t="str">
        <f>IF(A1006="","",VLOOKUP(A1006,'Cadastro Membros'!$A$3:$H$101,4,FALSE))</f>
        <v/>
      </c>
      <c r="F1006" s="10" t="str">
        <f>IF(A1006="","",VLOOKUP(A1006,'Cadastro Membros'!$A$3:$H$101,5,FALSE))</f>
        <v/>
      </c>
      <c r="G1006" s="36"/>
      <c r="H1006" s="36"/>
      <c r="I1006" s="36"/>
      <c r="J1006" s="36"/>
    </row>
    <row r="1007" spans="1:10" x14ac:dyDescent="0.25">
      <c r="A1007" s="37"/>
      <c r="B1007" s="81"/>
      <c r="C1007" s="9" t="str">
        <f>IF(A1007="","",VLOOKUP(A1007,'Cadastro Membros'!$A$3:$H$101,2,FALSE))</f>
        <v/>
      </c>
      <c r="D1007" s="10" t="str">
        <f>IF(A1007="","",VLOOKUP(A1007,'Cadastro Membros'!$A$3:$H$101,3,FALSE))</f>
        <v/>
      </c>
      <c r="E1007" s="10" t="str">
        <f>IF(A1007="","",VLOOKUP(A1007,'Cadastro Membros'!$A$3:$H$101,4,FALSE))</f>
        <v/>
      </c>
      <c r="F1007" s="10" t="str">
        <f>IF(A1007="","",VLOOKUP(A1007,'Cadastro Membros'!$A$3:$H$101,5,FALSE))</f>
        <v/>
      </c>
      <c r="G1007" s="36"/>
      <c r="H1007" s="36"/>
      <c r="I1007" s="36"/>
      <c r="J1007" s="36"/>
    </row>
    <row r="1008" spans="1:10" x14ac:dyDescent="0.25">
      <c r="A1008" s="37"/>
      <c r="B1008" s="81"/>
      <c r="C1008" s="9" t="str">
        <f>IF(A1008="","",VLOOKUP(A1008,'Cadastro Membros'!$A$3:$H$101,2,FALSE))</f>
        <v/>
      </c>
      <c r="D1008" s="10" t="str">
        <f>IF(A1008="","",VLOOKUP(A1008,'Cadastro Membros'!$A$3:$H$101,3,FALSE))</f>
        <v/>
      </c>
      <c r="E1008" s="10" t="str">
        <f>IF(A1008="","",VLOOKUP(A1008,'Cadastro Membros'!$A$3:$H$101,4,FALSE))</f>
        <v/>
      </c>
      <c r="F1008" s="10" t="str">
        <f>IF(A1008="","",VLOOKUP(A1008,'Cadastro Membros'!$A$3:$H$101,5,FALSE))</f>
        <v/>
      </c>
      <c r="G1008" s="36"/>
      <c r="H1008" s="36"/>
      <c r="I1008" s="36"/>
      <c r="J1008" s="36"/>
    </row>
    <row r="1009" spans="1:10" x14ac:dyDescent="0.25">
      <c r="A1009" s="37"/>
      <c r="B1009" s="81"/>
      <c r="C1009" s="9" t="str">
        <f>IF(A1009="","",VLOOKUP(A1009,'Cadastro Membros'!$A$3:$H$101,2,FALSE))</f>
        <v/>
      </c>
      <c r="D1009" s="10" t="str">
        <f>IF(A1009="","",VLOOKUP(A1009,'Cadastro Membros'!$A$3:$H$101,3,FALSE))</f>
        <v/>
      </c>
      <c r="E1009" s="10" t="str">
        <f>IF(A1009="","",VLOOKUP(A1009,'Cadastro Membros'!$A$3:$H$101,4,FALSE))</f>
        <v/>
      </c>
      <c r="F1009" s="10" t="str">
        <f>IF(A1009="","",VLOOKUP(A1009,'Cadastro Membros'!$A$3:$H$101,5,FALSE))</f>
        <v/>
      </c>
      <c r="G1009" s="36"/>
      <c r="H1009" s="36"/>
      <c r="I1009" s="36"/>
      <c r="J1009" s="36"/>
    </row>
    <row r="1010" spans="1:10" x14ac:dyDescent="0.25">
      <c r="A1010" s="37"/>
      <c r="B1010" s="81"/>
      <c r="C1010" s="9" t="str">
        <f>IF(A1010="","",VLOOKUP(A1010,'Cadastro Membros'!$A$3:$H$101,2,FALSE))</f>
        <v/>
      </c>
      <c r="D1010" s="10" t="str">
        <f>IF(A1010="","",VLOOKUP(A1010,'Cadastro Membros'!$A$3:$H$101,3,FALSE))</f>
        <v/>
      </c>
      <c r="E1010" s="10" t="str">
        <f>IF(A1010="","",VLOOKUP(A1010,'Cadastro Membros'!$A$3:$H$101,4,FALSE))</f>
        <v/>
      </c>
      <c r="F1010" s="10" t="str">
        <f>IF(A1010="","",VLOOKUP(A1010,'Cadastro Membros'!$A$3:$H$101,5,FALSE))</f>
        <v/>
      </c>
      <c r="G1010" s="36"/>
      <c r="H1010" s="36"/>
      <c r="I1010" s="36"/>
      <c r="J1010" s="36"/>
    </row>
    <row r="1011" spans="1:10" x14ac:dyDescent="0.25">
      <c r="A1011" s="37"/>
      <c r="B1011" s="81"/>
      <c r="C1011" s="9" t="str">
        <f>IF(A1011="","",VLOOKUP(A1011,'Cadastro Membros'!$A$3:$H$101,2,FALSE))</f>
        <v/>
      </c>
      <c r="D1011" s="10" t="str">
        <f>IF(A1011="","",VLOOKUP(A1011,'Cadastro Membros'!$A$3:$H$101,3,FALSE))</f>
        <v/>
      </c>
      <c r="E1011" s="10" t="str">
        <f>IF(A1011="","",VLOOKUP(A1011,'Cadastro Membros'!$A$3:$H$101,4,FALSE))</f>
        <v/>
      </c>
      <c r="F1011" s="10" t="str">
        <f>IF(A1011="","",VLOOKUP(A1011,'Cadastro Membros'!$A$3:$H$101,5,FALSE))</f>
        <v/>
      </c>
      <c r="G1011" s="36"/>
      <c r="H1011" s="36"/>
      <c r="I1011" s="36"/>
      <c r="J1011" s="36"/>
    </row>
    <row r="1012" spans="1:10" x14ac:dyDescent="0.25">
      <c r="A1012" s="37"/>
      <c r="B1012" s="81"/>
      <c r="C1012" s="9" t="str">
        <f>IF(A1012="","",VLOOKUP(A1012,'Cadastro Membros'!$A$3:$H$101,2,FALSE))</f>
        <v/>
      </c>
      <c r="D1012" s="10" t="str">
        <f>IF(A1012="","",VLOOKUP(A1012,'Cadastro Membros'!$A$3:$H$101,3,FALSE))</f>
        <v/>
      </c>
      <c r="E1012" s="10" t="str">
        <f>IF(A1012="","",VLOOKUP(A1012,'Cadastro Membros'!$A$3:$H$101,4,FALSE))</f>
        <v/>
      </c>
      <c r="F1012" s="10" t="str">
        <f>IF(A1012="","",VLOOKUP(A1012,'Cadastro Membros'!$A$3:$H$101,5,FALSE))</f>
        <v/>
      </c>
      <c r="G1012" s="36"/>
      <c r="H1012" s="36"/>
      <c r="I1012" s="36"/>
      <c r="J1012" s="36"/>
    </row>
    <row r="1013" spans="1:10" x14ac:dyDescent="0.25">
      <c r="A1013" s="37"/>
      <c r="B1013" s="81"/>
      <c r="C1013" s="9" t="str">
        <f>IF(A1013="","",VLOOKUP(A1013,'Cadastro Membros'!$A$3:$H$101,2,FALSE))</f>
        <v/>
      </c>
      <c r="D1013" s="10" t="str">
        <f>IF(A1013="","",VLOOKUP(A1013,'Cadastro Membros'!$A$3:$H$101,3,FALSE))</f>
        <v/>
      </c>
      <c r="E1013" s="10" t="str">
        <f>IF(A1013="","",VLOOKUP(A1013,'Cadastro Membros'!$A$3:$H$101,4,FALSE))</f>
        <v/>
      </c>
      <c r="F1013" s="10" t="str">
        <f>IF(A1013="","",VLOOKUP(A1013,'Cadastro Membros'!$A$3:$H$101,5,FALSE))</f>
        <v/>
      </c>
      <c r="G1013" s="36"/>
      <c r="H1013" s="36"/>
      <c r="I1013" s="36"/>
      <c r="J1013" s="36"/>
    </row>
    <row r="1014" spans="1:10" x14ac:dyDescent="0.25">
      <c r="A1014" s="37"/>
      <c r="B1014" s="81"/>
      <c r="C1014" s="9" t="str">
        <f>IF(A1014="","",VLOOKUP(A1014,'Cadastro Membros'!$A$3:$H$101,2,FALSE))</f>
        <v/>
      </c>
      <c r="D1014" s="10" t="str">
        <f>IF(A1014="","",VLOOKUP(A1014,'Cadastro Membros'!$A$3:$H$101,3,FALSE))</f>
        <v/>
      </c>
      <c r="E1014" s="10" t="str">
        <f>IF(A1014="","",VLOOKUP(A1014,'Cadastro Membros'!$A$3:$H$101,4,FALSE))</f>
        <v/>
      </c>
      <c r="F1014" s="10" t="str">
        <f>IF(A1014="","",VLOOKUP(A1014,'Cadastro Membros'!$A$3:$H$101,5,FALSE))</f>
        <v/>
      </c>
      <c r="G1014" s="36"/>
      <c r="H1014" s="36"/>
      <c r="I1014" s="36"/>
      <c r="J1014" s="36"/>
    </row>
    <row r="1015" spans="1:10" x14ac:dyDescent="0.25">
      <c r="A1015" s="37"/>
      <c r="B1015" s="81"/>
      <c r="C1015" s="9" t="str">
        <f>IF(A1015="","",VLOOKUP(A1015,'Cadastro Membros'!$A$3:$H$101,2,FALSE))</f>
        <v/>
      </c>
      <c r="D1015" s="10" t="str">
        <f>IF(A1015="","",VLOOKUP(A1015,'Cadastro Membros'!$A$3:$H$101,3,FALSE))</f>
        <v/>
      </c>
      <c r="E1015" s="10" t="str">
        <f>IF(A1015="","",VLOOKUP(A1015,'Cadastro Membros'!$A$3:$H$101,4,FALSE))</f>
        <v/>
      </c>
      <c r="F1015" s="10" t="str">
        <f>IF(A1015="","",VLOOKUP(A1015,'Cadastro Membros'!$A$3:$H$101,5,FALSE))</f>
        <v/>
      </c>
      <c r="G1015" s="36"/>
      <c r="H1015" s="36"/>
      <c r="I1015" s="36"/>
      <c r="J1015" s="36"/>
    </row>
    <row r="1016" spans="1:10" x14ac:dyDescent="0.25">
      <c r="A1016" s="37"/>
      <c r="B1016" s="81"/>
      <c r="C1016" s="9" t="str">
        <f>IF(A1016="","",VLOOKUP(A1016,'Cadastro Membros'!$A$3:$H$101,2,FALSE))</f>
        <v/>
      </c>
      <c r="D1016" s="10" t="str">
        <f>IF(A1016="","",VLOOKUP(A1016,'Cadastro Membros'!$A$3:$H$101,3,FALSE))</f>
        <v/>
      </c>
      <c r="E1016" s="10" t="str">
        <f>IF(A1016="","",VLOOKUP(A1016,'Cadastro Membros'!$A$3:$H$101,4,FALSE))</f>
        <v/>
      </c>
      <c r="F1016" s="10" t="str">
        <f>IF(A1016="","",VLOOKUP(A1016,'Cadastro Membros'!$A$3:$H$101,5,FALSE))</f>
        <v/>
      </c>
      <c r="G1016" s="36"/>
      <c r="H1016" s="36"/>
      <c r="I1016" s="36"/>
      <c r="J1016" s="36"/>
    </row>
    <row r="1017" spans="1:10" x14ac:dyDescent="0.25">
      <c r="A1017" s="37"/>
      <c r="B1017" s="81"/>
      <c r="C1017" s="9" t="str">
        <f>IF(A1017="","",VLOOKUP(A1017,'Cadastro Membros'!$A$3:$H$101,2,FALSE))</f>
        <v/>
      </c>
      <c r="D1017" s="10" t="str">
        <f>IF(A1017="","",VLOOKUP(A1017,'Cadastro Membros'!$A$3:$H$101,3,FALSE))</f>
        <v/>
      </c>
      <c r="E1017" s="10" t="str">
        <f>IF(A1017="","",VLOOKUP(A1017,'Cadastro Membros'!$A$3:$H$101,4,FALSE))</f>
        <v/>
      </c>
      <c r="F1017" s="10" t="str">
        <f>IF(A1017="","",VLOOKUP(A1017,'Cadastro Membros'!$A$3:$H$101,5,FALSE))</f>
        <v/>
      </c>
      <c r="G1017" s="36"/>
      <c r="H1017" s="36"/>
      <c r="I1017" s="36"/>
      <c r="J1017" s="36"/>
    </row>
    <row r="1018" spans="1:10" x14ac:dyDescent="0.25">
      <c r="A1018" s="37"/>
      <c r="B1018" s="81"/>
      <c r="C1018" s="9" t="str">
        <f>IF(A1018="","",VLOOKUP(A1018,'Cadastro Membros'!$A$3:$H$101,2,FALSE))</f>
        <v/>
      </c>
      <c r="D1018" s="10" t="str">
        <f>IF(A1018="","",VLOOKUP(A1018,'Cadastro Membros'!$A$3:$H$101,3,FALSE))</f>
        <v/>
      </c>
      <c r="E1018" s="10" t="str">
        <f>IF(A1018="","",VLOOKUP(A1018,'Cadastro Membros'!$A$3:$H$101,4,FALSE))</f>
        <v/>
      </c>
      <c r="F1018" s="10" t="str">
        <f>IF(A1018="","",VLOOKUP(A1018,'Cadastro Membros'!$A$3:$H$101,5,FALSE))</f>
        <v/>
      </c>
      <c r="G1018" s="36"/>
      <c r="H1018" s="36"/>
      <c r="I1018" s="36"/>
      <c r="J1018" s="36"/>
    </row>
    <row r="1019" spans="1:10" x14ac:dyDescent="0.25">
      <c r="A1019" s="37"/>
      <c r="B1019" s="81"/>
      <c r="C1019" s="9" t="str">
        <f>IF(A1019="","",VLOOKUP(A1019,'Cadastro Membros'!$A$3:$H$101,2,FALSE))</f>
        <v/>
      </c>
      <c r="D1019" s="10" t="str">
        <f>IF(A1019="","",VLOOKUP(A1019,'Cadastro Membros'!$A$3:$H$101,3,FALSE))</f>
        <v/>
      </c>
      <c r="E1019" s="10" t="str">
        <f>IF(A1019="","",VLOOKUP(A1019,'Cadastro Membros'!$A$3:$H$101,4,FALSE))</f>
        <v/>
      </c>
      <c r="F1019" s="10" t="str">
        <f>IF(A1019="","",VLOOKUP(A1019,'Cadastro Membros'!$A$3:$H$101,5,FALSE))</f>
        <v/>
      </c>
      <c r="G1019" s="36"/>
      <c r="H1019" s="36"/>
      <c r="I1019" s="36"/>
      <c r="J1019" s="36"/>
    </row>
    <row r="1020" spans="1:10" x14ac:dyDescent="0.25">
      <c r="A1020" s="37"/>
      <c r="B1020" s="81"/>
      <c r="C1020" s="9" t="str">
        <f>IF(A1020="","",VLOOKUP(A1020,'Cadastro Membros'!$A$3:$H$101,2,FALSE))</f>
        <v/>
      </c>
      <c r="D1020" s="10" t="str">
        <f>IF(A1020="","",VLOOKUP(A1020,'Cadastro Membros'!$A$3:$H$101,3,FALSE))</f>
        <v/>
      </c>
      <c r="E1020" s="10" t="str">
        <f>IF(A1020="","",VLOOKUP(A1020,'Cadastro Membros'!$A$3:$H$101,4,FALSE))</f>
        <v/>
      </c>
      <c r="F1020" s="10" t="str">
        <f>IF(A1020="","",VLOOKUP(A1020,'Cadastro Membros'!$A$3:$H$101,5,FALSE))</f>
        <v/>
      </c>
      <c r="G1020" s="36"/>
      <c r="H1020" s="36"/>
      <c r="I1020" s="36"/>
      <c r="J1020" s="36"/>
    </row>
    <row r="1021" spans="1:10" x14ac:dyDescent="0.25">
      <c r="A1021" s="37"/>
      <c r="B1021" s="81"/>
      <c r="C1021" s="9" t="str">
        <f>IF(A1021="","",VLOOKUP(A1021,'Cadastro Membros'!$A$3:$H$101,2,FALSE))</f>
        <v/>
      </c>
      <c r="D1021" s="10" t="str">
        <f>IF(A1021="","",VLOOKUP(A1021,'Cadastro Membros'!$A$3:$H$101,3,FALSE))</f>
        <v/>
      </c>
      <c r="E1021" s="10" t="str">
        <f>IF(A1021="","",VLOOKUP(A1021,'Cadastro Membros'!$A$3:$H$101,4,FALSE))</f>
        <v/>
      </c>
      <c r="F1021" s="10" t="str">
        <f>IF(A1021="","",VLOOKUP(A1021,'Cadastro Membros'!$A$3:$H$101,5,FALSE))</f>
        <v/>
      </c>
      <c r="G1021" s="36"/>
      <c r="H1021" s="36"/>
      <c r="I1021" s="36"/>
      <c r="J1021" s="36"/>
    </row>
    <row r="1022" spans="1:10" x14ac:dyDescent="0.25">
      <c r="A1022" s="37"/>
      <c r="B1022" s="81"/>
      <c r="C1022" s="9" t="str">
        <f>IF(A1022="","",VLOOKUP(A1022,'Cadastro Membros'!$A$3:$H$101,2,FALSE))</f>
        <v/>
      </c>
      <c r="D1022" s="10" t="str">
        <f>IF(A1022="","",VLOOKUP(A1022,'Cadastro Membros'!$A$3:$H$101,3,FALSE))</f>
        <v/>
      </c>
      <c r="E1022" s="10" t="str">
        <f>IF(A1022="","",VLOOKUP(A1022,'Cadastro Membros'!$A$3:$H$101,4,FALSE))</f>
        <v/>
      </c>
      <c r="F1022" s="10" t="str">
        <f>IF(A1022="","",VLOOKUP(A1022,'Cadastro Membros'!$A$3:$H$101,5,FALSE))</f>
        <v/>
      </c>
      <c r="G1022" s="36"/>
      <c r="H1022" s="36"/>
      <c r="I1022" s="36"/>
      <c r="J1022" s="36"/>
    </row>
    <row r="1023" spans="1:10" x14ac:dyDescent="0.25">
      <c r="A1023" s="37"/>
      <c r="B1023" s="81"/>
      <c r="C1023" s="9" t="str">
        <f>IF(A1023="","",VLOOKUP(A1023,'Cadastro Membros'!$A$3:$H$101,2,FALSE))</f>
        <v/>
      </c>
      <c r="D1023" s="10" t="str">
        <f>IF(A1023="","",VLOOKUP(A1023,'Cadastro Membros'!$A$3:$H$101,3,FALSE))</f>
        <v/>
      </c>
      <c r="E1023" s="10" t="str">
        <f>IF(A1023="","",VLOOKUP(A1023,'Cadastro Membros'!$A$3:$H$101,4,FALSE))</f>
        <v/>
      </c>
      <c r="F1023" s="10" t="str">
        <f>IF(A1023="","",VLOOKUP(A1023,'Cadastro Membros'!$A$3:$H$101,5,FALSE))</f>
        <v/>
      </c>
      <c r="G1023" s="36"/>
      <c r="H1023" s="36"/>
      <c r="I1023" s="36"/>
      <c r="J1023" s="36"/>
    </row>
    <row r="1024" spans="1:10" x14ac:dyDescent="0.25">
      <c r="A1024" s="37"/>
      <c r="B1024" s="81"/>
      <c r="C1024" s="9" t="str">
        <f>IF(A1024="","",VLOOKUP(A1024,'Cadastro Membros'!$A$3:$H$101,2,FALSE))</f>
        <v/>
      </c>
      <c r="D1024" s="10" t="str">
        <f>IF(A1024="","",VLOOKUP(A1024,'Cadastro Membros'!$A$3:$H$101,3,FALSE))</f>
        <v/>
      </c>
      <c r="E1024" s="10" t="str">
        <f>IF(A1024="","",VLOOKUP(A1024,'Cadastro Membros'!$A$3:$H$101,4,FALSE))</f>
        <v/>
      </c>
      <c r="F1024" s="10" t="str">
        <f>IF(A1024="","",VLOOKUP(A1024,'Cadastro Membros'!$A$3:$H$101,5,FALSE))</f>
        <v/>
      </c>
      <c r="G1024" s="36"/>
      <c r="H1024" s="36"/>
      <c r="I1024" s="36"/>
      <c r="J1024" s="36"/>
    </row>
    <row r="1025" spans="1:10" x14ac:dyDescent="0.25">
      <c r="A1025" s="37"/>
      <c r="B1025" s="81"/>
      <c r="C1025" s="9" t="str">
        <f>IF(A1025="","",VLOOKUP(A1025,'Cadastro Membros'!$A$3:$H$101,2,FALSE))</f>
        <v/>
      </c>
      <c r="D1025" s="10" t="str">
        <f>IF(A1025="","",VLOOKUP(A1025,'Cadastro Membros'!$A$3:$H$101,3,FALSE))</f>
        <v/>
      </c>
      <c r="E1025" s="10" t="str">
        <f>IF(A1025="","",VLOOKUP(A1025,'Cadastro Membros'!$A$3:$H$101,4,FALSE))</f>
        <v/>
      </c>
      <c r="F1025" s="10" t="str">
        <f>IF(A1025="","",VLOOKUP(A1025,'Cadastro Membros'!$A$3:$H$101,5,FALSE))</f>
        <v/>
      </c>
      <c r="G1025" s="36"/>
      <c r="H1025" s="36"/>
      <c r="I1025" s="36"/>
      <c r="J1025" s="36"/>
    </row>
    <row r="1026" spans="1:10" x14ac:dyDescent="0.25">
      <c r="A1026" s="37"/>
      <c r="B1026" s="81"/>
      <c r="C1026" s="9" t="str">
        <f>IF(A1026="","",VLOOKUP(A1026,'Cadastro Membros'!$A$3:$H$101,2,FALSE))</f>
        <v/>
      </c>
      <c r="D1026" s="10" t="str">
        <f>IF(A1026="","",VLOOKUP(A1026,'Cadastro Membros'!$A$3:$H$101,3,FALSE))</f>
        <v/>
      </c>
      <c r="E1026" s="10" t="str">
        <f>IF(A1026="","",VLOOKUP(A1026,'Cadastro Membros'!$A$3:$H$101,4,FALSE))</f>
        <v/>
      </c>
      <c r="F1026" s="10" t="str">
        <f>IF(A1026="","",VLOOKUP(A1026,'Cadastro Membros'!$A$3:$H$101,5,FALSE))</f>
        <v/>
      </c>
      <c r="G1026" s="36"/>
      <c r="H1026" s="36"/>
      <c r="I1026" s="36"/>
      <c r="J1026" s="36"/>
    </row>
    <row r="1027" spans="1:10" x14ac:dyDescent="0.25">
      <c r="A1027" s="37"/>
      <c r="B1027" s="81"/>
      <c r="C1027" s="9" t="str">
        <f>IF(A1027="","",VLOOKUP(A1027,'Cadastro Membros'!$A$3:$H$101,2,FALSE))</f>
        <v/>
      </c>
      <c r="D1027" s="10" t="str">
        <f>IF(A1027="","",VLOOKUP(A1027,'Cadastro Membros'!$A$3:$H$101,3,FALSE))</f>
        <v/>
      </c>
      <c r="E1027" s="10" t="str">
        <f>IF(A1027="","",VLOOKUP(A1027,'Cadastro Membros'!$A$3:$H$101,4,FALSE))</f>
        <v/>
      </c>
      <c r="F1027" s="10" t="str">
        <f>IF(A1027="","",VLOOKUP(A1027,'Cadastro Membros'!$A$3:$H$101,5,FALSE))</f>
        <v/>
      </c>
      <c r="G1027" s="36"/>
      <c r="H1027" s="36"/>
      <c r="I1027" s="36"/>
      <c r="J1027" s="36"/>
    </row>
    <row r="1028" spans="1:10" x14ac:dyDescent="0.25">
      <c r="A1028" s="37"/>
      <c r="B1028" s="81"/>
      <c r="C1028" s="9" t="str">
        <f>IF(A1028="","",VLOOKUP(A1028,'Cadastro Membros'!$A$3:$H$101,2,FALSE))</f>
        <v/>
      </c>
      <c r="D1028" s="10" t="str">
        <f>IF(A1028="","",VLOOKUP(A1028,'Cadastro Membros'!$A$3:$H$101,3,FALSE))</f>
        <v/>
      </c>
      <c r="E1028" s="10" t="str">
        <f>IF(A1028="","",VLOOKUP(A1028,'Cadastro Membros'!$A$3:$H$101,4,FALSE))</f>
        <v/>
      </c>
      <c r="F1028" s="10" t="str">
        <f>IF(A1028="","",VLOOKUP(A1028,'Cadastro Membros'!$A$3:$H$101,5,FALSE))</f>
        <v/>
      </c>
      <c r="G1028" s="36"/>
      <c r="H1028" s="36"/>
      <c r="I1028" s="36"/>
      <c r="J1028" s="36"/>
    </row>
    <row r="1029" spans="1:10" x14ac:dyDescent="0.25">
      <c r="A1029" s="37"/>
      <c r="B1029" s="81"/>
      <c r="C1029" s="9" t="str">
        <f>IF(A1029="","",VLOOKUP(A1029,'Cadastro Membros'!$A$3:$H$101,2,FALSE))</f>
        <v/>
      </c>
      <c r="D1029" s="10" t="str">
        <f>IF(A1029="","",VLOOKUP(A1029,'Cadastro Membros'!$A$3:$H$101,3,FALSE))</f>
        <v/>
      </c>
      <c r="E1029" s="10" t="str">
        <f>IF(A1029="","",VLOOKUP(A1029,'Cadastro Membros'!$A$3:$H$101,4,FALSE))</f>
        <v/>
      </c>
      <c r="F1029" s="10" t="str">
        <f>IF(A1029="","",VLOOKUP(A1029,'Cadastro Membros'!$A$3:$H$101,5,FALSE))</f>
        <v/>
      </c>
      <c r="G1029" s="36"/>
      <c r="H1029" s="36"/>
      <c r="I1029" s="36"/>
      <c r="J1029" s="36"/>
    </row>
    <row r="1030" spans="1:10" x14ac:dyDescent="0.25">
      <c r="A1030" s="37"/>
      <c r="B1030" s="81"/>
      <c r="C1030" s="9" t="str">
        <f>IF(A1030="","",VLOOKUP(A1030,'Cadastro Membros'!$A$3:$H$101,2,FALSE))</f>
        <v/>
      </c>
      <c r="D1030" s="10" t="str">
        <f>IF(A1030="","",VLOOKUP(A1030,'Cadastro Membros'!$A$3:$H$101,3,FALSE))</f>
        <v/>
      </c>
      <c r="E1030" s="10" t="str">
        <f>IF(A1030="","",VLOOKUP(A1030,'Cadastro Membros'!$A$3:$H$101,4,FALSE))</f>
        <v/>
      </c>
      <c r="F1030" s="10" t="str">
        <f>IF(A1030="","",VLOOKUP(A1030,'Cadastro Membros'!$A$3:$H$101,5,FALSE))</f>
        <v/>
      </c>
      <c r="G1030" s="36"/>
      <c r="H1030" s="36"/>
      <c r="I1030" s="36"/>
      <c r="J1030" s="36"/>
    </row>
    <row r="1031" spans="1:10" x14ac:dyDescent="0.25">
      <c r="A1031" s="37"/>
      <c r="B1031" s="81"/>
      <c r="C1031" s="9" t="str">
        <f>IF(A1031="","",VLOOKUP(A1031,'Cadastro Membros'!$A$3:$H$101,2,FALSE))</f>
        <v/>
      </c>
      <c r="D1031" s="10" t="str">
        <f>IF(A1031="","",VLOOKUP(A1031,'Cadastro Membros'!$A$3:$H$101,3,FALSE))</f>
        <v/>
      </c>
      <c r="E1031" s="10" t="str">
        <f>IF(A1031="","",VLOOKUP(A1031,'Cadastro Membros'!$A$3:$H$101,4,FALSE))</f>
        <v/>
      </c>
      <c r="F1031" s="10" t="str">
        <f>IF(A1031="","",VLOOKUP(A1031,'Cadastro Membros'!$A$3:$H$101,5,FALSE))</f>
        <v/>
      </c>
      <c r="G1031" s="36"/>
      <c r="H1031" s="36"/>
      <c r="I1031" s="36"/>
      <c r="J1031" s="36"/>
    </row>
    <row r="1032" spans="1:10" x14ac:dyDescent="0.25">
      <c r="A1032" s="37"/>
      <c r="B1032" s="81"/>
      <c r="C1032" s="9" t="str">
        <f>IF(A1032="","",VLOOKUP(A1032,'Cadastro Membros'!$A$3:$H$101,2,FALSE))</f>
        <v/>
      </c>
      <c r="D1032" s="10" t="str">
        <f>IF(A1032="","",VLOOKUP(A1032,'Cadastro Membros'!$A$3:$H$101,3,FALSE))</f>
        <v/>
      </c>
      <c r="E1032" s="10" t="str">
        <f>IF(A1032="","",VLOOKUP(A1032,'Cadastro Membros'!$A$3:$H$101,4,FALSE))</f>
        <v/>
      </c>
      <c r="F1032" s="10" t="str">
        <f>IF(A1032="","",VLOOKUP(A1032,'Cadastro Membros'!$A$3:$H$101,5,FALSE))</f>
        <v/>
      </c>
      <c r="G1032" s="36"/>
      <c r="H1032" s="36"/>
      <c r="I1032" s="36"/>
      <c r="J1032" s="36"/>
    </row>
    <row r="1033" spans="1:10" x14ac:dyDescent="0.25">
      <c r="A1033" s="37"/>
      <c r="B1033" s="81"/>
      <c r="C1033" s="9" t="str">
        <f>IF(A1033="","",VLOOKUP(A1033,'Cadastro Membros'!$A$3:$H$101,2,FALSE))</f>
        <v/>
      </c>
      <c r="D1033" s="10" t="str">
        <f>IF(A1033="","",VLOOKUP(A1033,'Cadastro Membros'!$A$3:$H$101,3,FALSE))</f>
        <v/>
      </c>
      <c r="E1033" s="10" t="str">
        <f>IF(A1033="","",VLOOKUP(A1033,'Cadastro Membros'!$A$3:$H$101,4,FALSE))</f>
        <v/>
      </c>
      <c r="F1033" s="10" t="str">
        <f>IF(A1033="","",VLOOKUP(A1033,'Cadastro Membros'!$A$3:$H$101,5,FALSE))</f>
        <v/>
      </c>
      <c r="G1033" s="36"/>
      <c r="H1033" s="36"/>
      <c r="I1033" s="36"/>
      <c r="J1033" s="36"/>
    </row>
    <row r="1034" spans="1:10" x14ac:dyDescent="0.25">
      <c r="A1034" s="37"/>
      <c r="B1034" s="81"/>
      <c r="C1034" s="9" t="str">
        <f>IF(A1034="","",VLOOKUP(A1034,'Cadastro Membros'!$A$3:$H$101,2,FALSE))</f>
        <v/>
      </c>
      <c r="D1034" s="10" t="str">
        <f>IF(A1034="","",VLOOKUP(A1034,'Cadastro Membros'!$A$3:$H$101,3,FALSE))</f>
        <v/>
      </c>
      <c r="E1034" s="10" t="str">
        <f>IF(A1034="","",VLOOKUP(A1034,'Cadastro Membros'!$A$3:$H$101,4,FALSE))</f>
        <v/>
      </c>
      <c r="F1034" s="10" t="str">
        <f>IF(A1034="","",VLOOKUP(A1034,'Cadastro Membros'!$A$3:$H$101,5,FALSE))</f>
        <v/>
      </c>
      <c r="G1034" s="36"/>
      <c r="H1034" s="36"/>
      <c r="I1034" s="36"/>
      <c r="J1034" s="36"/>
    </row>
    <row r="1035" spans="1:10" x14ac:dyDescent="0.25">
      <c r="A1035" s="37"/>
      <c r="B1035" s="81"/>
      <c r="C1035" s="9" t="str">
        <f>IF(A1035="","",VLOOKUP(A1035,'Cadastro Membros'!$A$3:$H$101,2,FALSE))</f>
        <v/>
      </c>
      <c r="D1035" s="10" t="str">
        <f>IF(A1035="","",VLOOKUP(A1035,'Cadastro Membros'!$A$3:$H$101,3,FALSE))</f>
        <v/>
      </c>
      <c r="E1035" s="10" t="str">
        <f>IF(A1035="","",VLOOKUP(A1035,'Cadastro Membros'!$A$3:$H$101,4,FALSE))</f>
        <v/>
      </c>
      <c r="F1035" s="10" t="str">
        <f>IF(A1035="","",VLOOKUP(A1035,'Cadastro Membros'!$A$3:$H$101,5,FALSE))</f>
        <v/>
      </c>
      <c r="G1035" s="36"/>
      <c r="H1035" s="36"/>
      <c r="I1035" s="36"/>
      <c r="J1035" s="36"/>
    </row>
    <row r="1036" spans="1:10" x14ac:dyDescent="0.25">
      <c r="A1036" s="37"/>
      <c r="B1036" s="81"/>
      <c r="C1036" s="9" t="str">
        <f>IF(A1036="","",VLOOKUP(A1036,'Cadastro Membros'!$A$3:$H$101,2,FALSE))</f>
        <v/>
      </c>
      <c r="D1036" s="10" t="str">
        <f>IF(A1036="","",VLOOKUP(A1036,'Cadastro Membros'!$A$3:$H$101,3,FALSE))</f>
        <v/>
      </c>
      <c r="E1036" s="10" t="str">
        <f>IF(A1036="","",VLOOKUP(A1036,'Cadastro Membros'!$A$3:$H$101,4,FALSE))</f>
        <v/>
      </c>
      <c r="F1036" s="10" t="str">
        <f>IF(A1036="","",VLOOKUP(A1036,'Cadastro Membros'!$A$3:$H$101,5,FALSE))</f>
        <v/>
      </c>
      <c r="G1036" s="36"/>
      <c r="H1036" s="36"/>
      <c r="I1036" s="36"/>
      <c r="J1036" s="36"/>
    </row>
    <row r="1037" spans="1:10" x14ac:dyDescent="0.25">
      <c r="A1037" s="37"/>
      <c r="B1037" s="81"/>
      <c r="C1037" s="9" t="str">
        <f>IF(A1037="","",VLOOKUP(A1037,'Cadastro Membros'!$A$3:$H$101,2,FALSE))</f>
        <v/>
      </c>
      <c r="D1037" s="10" t="str">
        <f>IF(A1037="","",VLOOKUP(A1037,'Cadastro Membros'!$A$3:$H$101,3,FALSE))</f>
        <v/>
      </c>
      <c r="E1037" s="10" t="str">
        <f>IF(A1037="","",VLOOKUP(A1037,'Cadastro Membros'!$A$3:$H$101,4,FALSE))</f>
        <v/>
      </c>
      <c r="F1037" s="10" t="str">
        <f>IF(A1037="","",VLOOKUP(A1037,'Cadastro Membros'!$A$3:$H$101,5,FALSE))</f>
        <v/>
      </c>
      <c r="G1037" s="36"/>
      <c r="H1037" s="36"/>
      <c r="I1037" s="36"/>
      <c r="J1037" s="36"/>
    </row>
    <row r="1038" spans="1:10" x14ac:dyDescent="0.25">
      <c r="A1038" s="37"/>
      <c r="B1038" s="81"/>
      <c r="C1038" s="9" t="str">
        <f>IF(A1038="","",VLOOKUP(A1038,'Cadastro Membros'!$A$3:$H$101,2,FALSE))</f>
        <v/>
      </c>
      <c r="D1038" s="10" t="str">
        <f>IF(A1038="","",VLOOKUP(A1038,'Cadastro Membros'!$A$3:$H$101,3,FALSE))</f>
        <v/>
      </c>
      <c r="E1038" s="10" t="str">
        <f>IF(A1038="","",VLOOKUP(A1038,'Cadastro Membros'!$A$3:$H$101,4,FALSE))</f>
        <v/>
      </c>
      <c r="F1038" s="10" t="str">
        <f>IF(A1038="","",VLOOKUP(A1038,'Cadastro Membros'!$A$3:$H$101,5,FALSE))</f>
        <v/>
      </c>
      <c r="G1038" s="36"/>
      <c r="H1038" s="36"/>
      <c r="I1038" s="36"/>
      <c r="J1038" s="36"/>
    </row>
    <row r="1039" spans="1:10" x14ac:dyDescent="0.25">
      <c r="A1039" s="37"/>
      <c r="B1039" s="81"/>
      <c r="C1039" s="9" t="str">
        <f>IF(A1039="","",VLOOKUP(A1039,'Cadastro Membros'!$A$3:$H$101,2,FALSE))</f>
        <v/>
      </c>
      <c r="D1039" s="10" t="str">
        <f>IF(A1039="","",VLOOKUP(A1039,'Cadastro Membros'!$A$3:$H$101,3,FALSE))</f>
        <v/>
      </c>
      <c r="E1039" s="10" t="str">
        <f>IF(A1039="","",VLOOKUP(A1039,'Cadastro Membros'!$A$3:$H$101,4,FALSE))</f>
        <v/>
      </c>
      <c r="F1039" s="10" t="str">
        <f>IF(A1039="","",VLOOKUP(A1039,'Cadastro Membros'!$A$3:$H$101,5,FALSE))</f>
        <v/>
      </c>
      <c r="G1039" s="36"/>
      <c r="H1039" s="36"/>
      <c r="I1039" s="36"/>
      <c r="J1039" s="36"/>
    </row>
    <row r="1040" spans="1:10" x14ac:dyDescent="0.25">
      <c r="A1040" s="37"/>
      <c r="B1040" s="81"/>
      <c r="C1040" s="9" t="str">
        <f>IF(A1040="","",VLOOKUP(A1040,'Cadastro Membros'!$A$3:$H$101,2,FALSE))</f>
        <v/>
      </c>
      <c r="D1040" s="10" t="str">
        <f>IF(A1040="","",VLOOKUP(A1040,'Cadastro Membros'!$A$3:$H$101,3,FALSE))</f>
        <v/>
      </c>
      <c r="E1040" s="10" t="str">
        <f>IF(A1040="","",VLOOKUP(A1040,'Cadastro Membros'!$A$3:$H$101,4,FALSE))</f>
        <v/>
      </c>
      <c r="F1040" s="10" t="str">
        <f>IF(A1040="","",VLOOKUP(A1040,'Cadastro Membros'!$A$3:$H$101,5,FALSE))</f>
        <v/>
      </c>
      <c r="G1040" s="36"/>
      <c r="H1040" s="36"/>
      <c r="I1040" s="36"/>
      <c r="J1040" s="36"/>
    </row>
    <row r="1041" spans="1:10" x14ac:dyDescent="0.25">
      <c r="A1041" s="37"/>
      <c r="B1041" s="81"/>
      <c r="C1041" s="9" t="str">
        <f>IF(A1041="","",VLOOKUP(A1041,'Cadastro Membros'!$A$3:$H$101,2,FALSE))</f>
        <v/>
      </c>
      <c r="D1041" s="10" t="str">
        <f>IF(A1041="","",VLOOKUP(A1041,'Cadastro Membros'!$A$3:$H$101,3,FALSE))</f>
        <v/>
      </c>
      <c r="E1041" s="10" t="str">
        <f>IF(A1041="","",VLOOKUP(A1041,'Cadastro Membros'!$A$3:$H$101,4,FALSE))</f>
        <v/>
      </c>
      <c r="F1041" s="10" t="str">
        <f>IF(A1041="","",VLOOKUP(A1041,'Cadastro Membros'!$A$3:$H$101,5,FALSE))</f>
        <v/>
      </c>
      <c r="G1041" s="36"/>
      <c r="H1041" s="36"/>
      <c r="I1041" s="36"/>
      <c r="J1041" s="36"/>
    </row>
    <row r="1042" spans="1:10" x14ac:dyDescent="0.25">
      <c r="A1042" s="37"/>
      <c r="B1042" s="81"/>
      <c r="C1042" s="9" t="str">
        <f>IF(A1042="","",VLOOKUP(A1042,'Cadastro Membros'!$A$3:$H$101,2,FALSE))</f>
        <v/>
      </c>
      <c r="D1042" s="10" t="str">
        <f>IF(A1042="","",VLOOKUP(A1042,'Cadastro Membros'!$A$3:$H$101,3,FALSE))</f>
        <v/>
      </c>
      <c r="E1042" s="10" t="str">
        <f>IF(A1042="","",VLOOKUP(A1042,'Cadastro Membros'!$A$3:$H$101,4,FALSE))</f>
        <v/>
      </c>
      <c r="F1042" s="10" t="str">
        <f>IF(A1042="","",VLOOKUP(A1042,'Cadastro Membros'!$A$3:$H$101,5,FALSE))</f>
        <v/>
      </c>
      <c r="G1042" s="36"/>
      <c r="H1042" s="36"/>
      <c r="I1042" s="36"/>
      <c r="J1042" s="36"/>
    </row>
    <row r="1043" spans="1:10" x14ac:dyDescent="0.25">
      <c r="A1043" s="37"/>
      <c r="B1043" s="81"/>
      <c r="C1043" s="9" t="str">
        <f>IF(A1043="","",VLOOKUP(A1043,'Cadastro Membros'!$A$3:$H$101,2,FALSE))</f>
        <v/>
      </c>
      <c r="D1043" s="10" t="str">
        <f>IF(A1043="","",VLOOKUP(A1043,'Cadastro Membros'!$A$3:$H$101,3,FALSE))</f>
        <v/>
      </c>
      <c r="E1043" s="10" t="str">
        <f>IF(A1043="","",VLOOKUP(A1043,'Cadastro Membros'!$A$3:$H$101,4,FALSE))</f>
        <v/>
      </c>
      <c r="F1043" s="10" t="str">
        <f>IF(A1043="","",VLOOKUP(A1043,'Cadastro Membros'!$A$3:$H$101,5,FALSE))</f>
        <v/>
      </c>
      <c r="G1043" s="36"/>
      <c r="H1043" s="36"/>
      <c r="I1043" s="36"/>
      <c r="J1043" s="36"/>
    </row>
    <row r="1044" spans="1:10" x14ac:dyDescent="0.25">
      <c r="A1044" s="37"/>
      <c r="B1044" s="81"/>
      <c r="C1044" s="9" t="str">
        <f>IF(A1044="","",VLOOKUP(A1044,'Cadastro Membros'!$A$3:$H$101,2,FALSE))</f>
        <v/>
      </c>
      <c r="D1044" s="10" t="str">
        <f>IF(A1044="","",VLOOKUP(A1044,'Cadastro Membros'!$A$3:$H$101,3,FALSE))</f>
        <v/>
      </c>
      <c r="E1044" s="10" t="str">
        <f>IF(A1044="","",VLOOKUP(A1044,'Cadastro Membros'!$A$3:$H$101,4,FALSE))</f>
        <v/>
      </c>
      <c r="F1044" s="10" t="str">
        <f>IF(A1044="","",VLOOKUP(A1044,'Cadastro Membros'!$A$3:$H$101,5,FALSE))</f>
        <v/>
      </c>
      <c r="G1044" s="36"/>
      <c r="H1044" s="36"/>
      <c r="I1044" s="36"/>
      <c r="J1044" s="36"/>
    </row>
    <row r="1045" spans="1:10" x14ac:dyDescent="0.25">
      <c r="A1045" s="37"/>
      <c r="B1045" s="81"/>
      <c r="C1045" s="9" t="str">
        <f>IF(A1045="","",VLOOKUP(A1045,'Cadastro Membros'!$A$3:$H$101,2,FALSE))</f>
        <v/>
      </c>
      <c r="D1045" s="10" t="str">
        <f>IF(A1045="","",VLOOKUP(A1045,'Cadastro Membros'!$A$3:$H$101,3,FALSE))</f>
        <v/>
      </c>
      <c r="E1045" s="10" t="str">
        <f>IF(A1045="","",VLOOKUP(A1045,'Cadastro Membros'!$A$3:$H$101,4,FALSE))</f>
        <v/>
      </c>
      <c r="F1045" s="10" t="str">
        <f>IF(A1045="","",VLOOKUP(A1045,'Cadastro Membros'!$A$3:$H$101,5,FALSE))</f>
        <v/>
      </c>
      <c r="G1045" s="36"/>
      <c r="H1045" s="36"/>
      <c r="I1045" s="36"/>
      <c r="J1045" s="36"/>
    </row>
    <row r="1046" spans="1:10" x14ac:dyDescent="0.25">
      <c r="A1046" s="37"/>
      <c r="B1046" s="81"/>
      <c r="C1046" s="9" t="str">
        <f>IF(A1046="","",VLOOKUP(A1046,'Cadastro Membros'!$A$3:$H$101,2,FALSE))</f>
        <v/>
      </c>
      <c r="D1046" s="10" t="str">
        <f>IF(A1046="","",VLOOKUP(A1046,'Cadastro Membros'!$A$3:$H$101,3,FALSE))</f>
        <v/>
      </c>
      <c r="E1046" s="10" t="str">
        <f>IF(A1046="","",VLOOKUP(A1046,'Cadastro Membros'!$A$3:$H$101,4,FALSE))</f>
        <v/>
      </c>
      <c r="F1046" s="10" t="str">
        <f>IF(A1046="","",VLOOKUP(A1046,'Cadastro Membros'!$A$3:$H$101,5,FALSE))</f>
        <v/>
      </c>
      <c r="G1046" s="36"/>
      <c r="H1046" s="36"/>
      <c r="I1046" s="36"/>
      <c r="J1046" s="36"/>
    </row>
    <row r="1047" spans="1:10" x14ac:dyDescent="0.25">
      <c r="A1047" s="37"/>
      <c r="B1047" s="81"/>
      <c r="C1047" s="9" t="str">
        <f>IF(A1047="","",VLOOKUP(A1047,'Cadastro Membros'!$A$3:$H$101,2,FALSE))</f>
        <v/>
      </c>
      <c r="D1047" s="10" t="str">
        <f>IF(A1047="","",VLOOKUP(A1047,'Cadastro Membros'!$A$3:$H$101,3,FALSE))</f>
        <v/>
      </c>
      <c r="E1047" s="10" t="str">
        <f>IF(A1047="","",VLOOKUP(A1047,'Cadastro Membros'!$A$3:$H$101,4,FALSE))</f>
        <v/>
      </c>
      <c r="F1047" s="10" t="str">
        <f>IF(A1047="","",VLOOKUP(A1047,'Cadastro Membros'!$A$3:$H$101,5,FALSE))</f>
        <v/>
      </c>
      <c r="G1047" s="36"/>
      <c r="H1047" s="36"/>
      <c r="I1047" s="36"/>
      <c r="J1047" s="36"/>
    </row>
    <row r="1048" spans="1:10" x14ac:dyDescent="0.25">
      <c r="A1048" s="37"/>
      <c r="B1048" s="81"/>
      <c r="C1048" s="9" t="str">
        <f>IF(A1048="","",VLOOKUP(A1048,'Cadastro Membros'!$A$3:$H$101,2,FALSE))</f>
        <v/>
      </c>
      <c r="D1048" s="10" t="str">
        <f>IF(A1048="","",VLOOKUP(A1048,'Cadastro Membros'!$A$3:$H$101,3,FALSE))</f>
        <v/>
      </c>
      <c r="E1048" s="10" t="str">
        <f>IF(A1048="","",VLOOKUP(A1048,'Cadastro Membros'!$A$3:$H$101,4,FALSE))</f>
        <v/>
      </c>
      <c r="F1048" s="10" t="str">
        <f>IF(A1048="","",VLOOKUP(A1048,'Cadastro Membros'!$A$3:$H$101,5,FALSE))</f>
        <v/>
      </c>
      <c r="G1048" s="36"/>
      <c r="H1048" s="36"/>
      <c r="I1048" s="36"/>
      <c r="J1048" s="36"/>
    </row>
    <row r="1049" spans="1:10" x14ac:dyDescent="0.25">
      <c r="A1049" s="37"/>
      <c r="B1049" s="81"/>
      <c r="C1049" s="9" t="str">
        <f>IF(A1049="","",VLOOKUP(A1049,'Cadastro Membros'!$A$3:$H$101,2,FALSE))</f>
        <v/>
      </c>
      <c r="D1049" s="10" t="str">
        <f>IF(A1049="","",VLOOKUP(A1049,'Cadastro Membros'!$A$3:$H$101,3,FALSE))</f>
        <v/>
      </c>
      <c r="E1049" s="10" t="str">
        <f>IF(A1049="","",VLOOKUP(A1049,'Cadastro Membros'!$A$3:$H$101,4,FALSE))</f>
        <v/>
      </c>
      <c r="F1049" s="10" t="str">
        <f>IF(A1049="","",VLOOKUP(A1049,'Cadastro Membros'!$A$3:$H$101,5,FALSE))</f>
        <v/>
      </c>
      <c r="G1049" s="36"/>
      <c r="H1049" s="36"/>
      <c r="I1049" s="36"/>
      <c r="J1049" s="36"/>
    </row>
    <row r="1050" spans="1:10" x14ac:dyDescent="0.25">
      <c r="A1050" s="37"/>
      <c r="B1050" s="81"/>
      <c r="C1050" s="9" t="str">
        <f>IF(A1050="","",VLOOKUP(A1050,'Cadastro Membros'!$A$3:$H$101,2,FALSE))</f>
        <v/>
      </c>
      <c r="D1050" s="10" t="str">
        <f>IF(A1050="","",VLOOKUP(A1050,'Cadastro Membros'!$A$3:$H$101,3,FALSE))</f>
        <v/>
      </c>
      <c r="E1050" s="10" t="str">
        <f>IF(A1050="","",VLOOKUP(A1050,'Cadastro Membros'!$A$3:$H$101,4,FALSE))</f>
        <v/>
      </c>
      <c r="F1050" s="10" t="str">
        <f>IF(A1050="","",VLOOKUP(A1050,'Cadastro Membros'!$A$3:$H$101,5,FALSE))</f>
        <v/>
      </c>
      <c r="G1050" s="36"/>
      <c r="H1050" s="36"/>
      <c r="I1050" s="36"/>
      <c r="J1050" s="36"/>
    </row>
    <row r="1051" spans="1:10" x14ac:dyDescent="0.25">
      <c r="A1051" s="37"/>
      <c r="B1051" s="81"/>
      <c r="C1051" s="9" t="str">
        <f>IF(A1051="","",VLOOKUP(A1051,'Cadastro Membros'!$A$3:$H$101,2,FALSE))</f>
        <v/>
      </c>
      <c r="D1051" s="10" t="str">
        <f>IF(A1051="","",VLOOKUP(A1051,'Cadastro Membros'!$A$3:$H$101,3,FALSE))</f>
        <v/>
      </c>
      <c r="E1051" s="10" t="str">
        <f>IF(A1051="","",VLOOKUP(A1051,'Cadastro Membros'!$A$3:$H$101,4,FALSE))</f>
        <v/>
      </c>
      <c r="F1051" s="10" t="str">
        <f>IF(A1051="","",VLOOKUP(A1051,'Cadastro Membros'!$A$3:$H$101,5,FALSE))</f>
        <v/>
      </c>
      <c r="G1051" s="36"/>
      <c r="H1051" s="36"/>
      <c r="I1051" s="36"/>
      <c r="J1051" s="36"/>
    </row>
    <row r="1052" spans="1:10" x14ac:dyDescent="0.25">
      <c r="A1052" s="37"/>
      <c r="B1052" s="81"/>
      <c r="C1052" s="9" t="str">
        <f>IF(A1052="","",VLOOKUP(A1052,'Cadastro Membros'!$A$3:$H$101,2,FALSE))</f>
        <v/>
      </c>
      <c r="D1052" s="10" t="str">
        <f>IF(A1052="","",VLOOKUP(A1052,'Cadastro Membros'!$A$3:$H$101,3,FALSE))</f>
        <v/>
      </c>
      <c r="E1052" s="10" t="str">
        <f>IF(A1052="","",VLOOKUP(A1052,'Cadastro Membros'!$A$3:$H$101,4,FALSE))</f>
        <v/>
      </c>
      <c r="F1052" s="10" t="str">
        <f>IF(A1052="","",VLOOKUP(A1052,'Cadastro Membros'!$A$3:$H$101,5,FALSE))</f>
        <v/>
      </c>
      <c r="G1052" s="36"/>
      <c r="H1052" s="36"/>
      <c r="I1052" s="36"/>
      <c r="J1052" s="36"/>
    </row>
    <row r="1053" spans="1:10" x14ac:dyDescent="0.25">
      <c r="A1053" s="37"/>
      <c r="B1053" s="81"/>
      <c r="C1053" s="9" t="str">
        <f>IF(A1053="","",VLOOKUP(A1053,'Cadastro Membros'!$A$3:$H$101,2,FALSE))</f>
        <v/>
      </c>
      <c r="D1053" s="10" t="str">
        <f>IF(A1053="","",VLOOKUP(A1053,'Cadastro Membros'!$A$3:$H$101,3,FALSE))</f>
        <v/>
      </c>
      <c r="E1053" s="10" t="str">
        <f>IF(A1053="","",VLOOKUP(A1053,'Cadastro Membros'!$A$3:$H$101,4,FALSE))</f>
        <v/>
      </c>
      <c r="F1053" s="10" t="str">
        <f>IF(A1053="","",VLOOKUP(A1053,'Cadastro Membros'!$A$3:$H$101,5,FALSE))</f>
        <v/>
      </c>
      <c r="G1053" s="36"/>
      <c r="H1053" s="36"/>
      <c r="I1053" s="36"/>
      <c r="J1053" s="36"/>
    </row>
    <row r="1054" spans="1:10" x14ac:dyDescent="0.25">
      <c r="A1054" s="37"/>
      <c r="B1054" s="81"/>
      <c r="C1054" s="9" t="str">
        <f>IF(A1054="","",VLOOKUP(A1054,'Cadastro Membros'!$A$3:$H$101,2,FALSE))</f>
        <v/>
      </c>
      <c r="D1054" s="10" t="str">
        <f>IF(A1054="","",VLOOKUP(A1054,'Cadastro Membros'!$A$3:$H$101,3,FALSE))</f>
        <v/>
      </c>
      <c r="E1054" s="10" t="str">
        <f>IF(A1054="","",VLOOKUP(A1054,'Cadastro Membros'!$A$3:$H$101,4,FALSE))</f>
        <v/>
      </c>
      <c r="F1054" s="10" t="str">
        <f>IF(A1054="","",VLOOKUP(A1054,'Cadastro Membros'!$A$3:$H$101,5,FALSE))</f>
        <v/>
      </c>
      <c r="G1054" s="36"/>
      <c r="H1054" s="36"/>
      <c r="I1054" s="36"/>
      <c r="J1054" s="36"/>
    </row>
    <row r="1055" spans="1:10" x14ac:dyDescent="0.25">
      <c r="A1055" s="37"/>
      <c r="B1055" s="81"/>
      <c r="C1055" s="9" t="str">
        <f>IF(A1055="","",VLOOKUP(A1055,'Cadastro Membros'!$A$3:$H$101,2,FALSE))</f>
        <v/>
      </c>
      <c r="D1055" s="10" t="str">
        <f>IF(A1055="","",VLOOKUP(A1055,'Cadastro Membros'!$A$3:$H$101,3,FALSE))</f>
        <v/>
      </c>
      <c r="E1055" s="10" t="str">
        <f>IF(A1055="","",VLOOKUP(A1055,'Cadastro Membros'!$A$3:$H$101,4,FALSE))</f>
        <v/>
      </c>
      <c r="F1055" s="10" t="str">
        <f>IF(A1055="","",VLOOKUP(A1055,'Cadastro Membros'!$A$3:$H$101,5,FALSE))</f>
        <v/>
      </c>
      <c r="G1055" s="36"/>
      <c r="H1055" s="36"/>
      <c r="I1055" s="36"/>
      <c r="J1055" s="36"/>
    </row>
    <row r="1056" spans="1:10" x14ac:dyDescent="0.25">
      <c r="A1056" s="37"/>
      <c r="B1056" s="81"/>
      <c r="C1056" s="9" t="str">
        <f>IF(A1056="","",VLOOKUP(A1056,'Cadastro Membros'!$A$3:$H$101,2,FALSE))</f>
        <v/>
      </c>
      <c r="D1056" s="10" t="str">
        <f>IF(A1056="","",VLOOKUP(A1056,'Cadastro Membros'!$A$3:$H$101,3,FALSE))</f>
        <v/>
      </c>
      <c r="E1056" s="10" t="str">
        <f>IF(A1056="","",VLOOKUP(A1056,'Cadastro Membros'!$A$3:$H$101,4,FALSE))</f>
        <v/>
      </c>
      <c r="F1056" s="10" t="str">
        <f>IF(A1056="","",VLOOKUP(A1056,'Cadastro Membros'!$A$3:$H$101,5,FALSE))</f>
        <v/>
      </c>
      <c r="G1056" s="36"/>
      <c r="H1056" s="36"/>
      <c r="I1056" s="36"/>
      <c r="J1056" s="36"/>
    </row>
    <row r="1057" spans="1:10" x14ac:dyDescent="0.25">
      <c r="A1057" s="37"/>
      <c r="B1057" s="81"/>
      <c r="C1057" s="9" t="str">
        <f>IF(A1057="","",VLOOKUP(A1057,'Cadastro Membros'!$A$3:$H$101,2,FALSE))</f>
        <v/>
      </c>
      <c r="D1057" s="10" t="str">
        <f>IF(A1057="","",VLOOKUP(A1057,'Cadastro Membros'!$A$3:$H$101,3,FALSE))</f>
        <v/>
      </c>
      <c r="E1057" s="10" t="str">
        <f>IF(A1057="","",VLOOKUP(A1057,'Cadastro Membros'!$A$3:$H$101,4,FALSE))</f>
        <v/>
      </c>
      <c r="F1057" s="10" t="str">
        <f>IF(A1057="","",VLOOKUP(A1057,'Cadastro Membros'!$A$3:$H$101,5,FALSE))</f>
        <v/>
      </c>
      <c r="G1057" s="36"/>
      <c r="H1057" s="36"/>
      <c r="I1057" s="36"/>
      <c r="J1057" s="36"/>
    </row>
    <row r="1058" spans="1:10" x14ac:dyDescent="0.25">
      <c r="A1058" s="37"/>
      <c r="B1058" s="81"/>
      <c r="C1058" s="9" t="str">
        <f>IF(A1058="","",VLOOKUP(A1058,'Cadastro Membros'!$A$3:$H$101,2,FALSE))</f>
        <v/>
      </c>
      <c r="D1058" s="10" t="str">
        <f>IF(A1058="","",VLOOKUP(A1058,'Cadastro Membros'!$A$3:$H$101,3,FALSE))</f>
        <v/>
      </c>
      <c r="E1058" s="10" t="str">
        <f>IF(A1058="","",VLOOKUP(A1058,'Cadastro Membros'!$A$3:$H$101,4,FALSE))</f>
        <v/>
      </c>
      <c r="F1058" s="10" t="str">
        <f>IF(A1058="","",VLOOKUP(A1058,'Cadastro Membros'!$A$3:$H$101,5,FALSE))</f>
        <v/>
      </c>
      <c r="G1058" s="36"/>
      <c r="H1058" s="36"/>
      <c r="I1058" s="36"/>
      <c r="J1058" s="36"/>
    </row>
    <row r="1059" spans="1:10" x14ac:dyDescent="0.25">
      <c r="A1059" s="37"/>
      <c r="B1059" s="81"/>
      <c r="C1059" s="9" t="str">
        <f>IF(A1059="","",VLOOKUP(A1059,'Cadastro Membros'!$A$3:$H$101,2,FALSE))</f>
        <v/>
      </c>
      <c r="D1059" s="10" t="str">
        <f>IF(A1059="","",VLOOKUP(A1059,'Cadastro Membros'!$A$3:$H$101,3,FALSE))</f>
        <v/>
      </c>
      <c r="E1059" s="10" t="str">
        <f>IF(A1059="","",VLOOKUP(A1059,'Cadastro Membros'!$A$3:$H$101,4,FALSE))</f>
        <v/>
      </c>
      <c r="F1059" s="10" t="str">
        <f>IF(A1059="","",VLOOKUP(A1059,'Cadastro Membros'!$A$3:$H$101,5,FALSE))</f>
        <v/>
      </c>
      <c r="G1059" s="36"/>
      <c r="H1059" s="36"/>
      <c r="I1059" s="36"/>
      <c r="J1059" s="36"/>
    </row>
    <row r="1060" spans="1:10" x14ac:dyDescent="0.25">
      <c r="A1060" s="37"/>
      <c r="B1060" s="81"/>
      <c r="C1060" s="9" t="str">
        <f>IF(A1060="","",VLOOKUP(A1060,'Cadastro Membros'!$A$3:$H$101,2,FALSE))</f>
        <v/>
      </c>
      <c r="D1060" s="10" t="str">
        <f>IF(A1060="","",VLOOKUP(A1060,'Cadastro Membros'!$A$3:$H$101,3,FALSE))</f>
        <v/>
      </c>
      <c r="E1060" s="10" t="str">
        <f>IF(A1060="","",VLOOKUP(A1060,'Cadastro Membros'!$A$3:$H$101,4,FALSE))</f>
        <v/>
      </c>
      <c r="F1060" s="10" t="str">
        <f>IF(A1060="","",VLOOKUP(A1060,'Cadastro Membros'!$A$3:$H$101,5,FALSE))</f>
        <v/>
      </c>
      <c r="G1060" s="36"/>
      <c r="H1060" s="36"/>
      <c r="I1060" s="36"/>
      <c r="J1060" s="36"/>
    </row>
    <row r="1061" spans="1:10" x14ac:dyDescent="0.25">
      <c r="A1061" s="37"/>
      <c r="B1061" s="81"/>
      <c r="C1061" s="9" t="str">
        <f>IF(A1061="","",VLOOKUP(A1061,'Cadastro Membros'!$A$3:$H$101,2,FALSE))</f>
        <v/>
      </c>
      <c r="D1061" s="10" t="str">
        <f>IF(A1061="","",VLOOKUP(A1061,'Cadastro Membros'!$A$3:$H$101,3,FALSE))</f>
        <v/>
      </c>
      <c r="E1061" s="10" t="str">
        <f>IF(A1061="","",VLOOKUP(A1061,'Cadastro Membros'!$A$3:$H$101,4,FALSE))</f>
        <v/>
      </c>
      <c r="F1061" s="10" t="str">
        <f>IF(A1061="","",VLOOKUP(A1061,'Cadastro Membros'!$A$3:$H$101,5,FALSE))</f>
        <v/>
      </c>
      <c r="G1061" s="36"/>
      <c r="H1061" s="36"/>
      <c r="I1061" s="36"/>
      <c r="J1061" s="36"/>
    </row>
    <row r="1062" spans="1:10" x14ac:dyDescent="0.25">
      <c r="A1062" s="37"/>
      <c r="B1062" s="81"/>
      <c r="C1062" s="9" t="str">
        <f>IF(A1062="","",VLOOKUP(A1062,'Cadastro Membros'!$A$3:$H$101,2,FALSE))</f>
        <v/>
      </c>
      <c r="D1062" s="10" t="str">
        <f>IF(A1062="","",VLOOKUP(A1062,'Cadastro Membros'!$A$3:$H$101,3,FALSE))</f>
        <v/>
      </c>
      <c r="E1062" s="10" t="str">
        <f>IF(A1062="","",VLOOKUP(A1062,'Cadastro Membros'!$A$3:$H$101,4,FALSE))</f>
        <v/>
      </c>
      <c r="F1062" s="10" t="str">
        <f>IF(A1062="","",VLOOKUP(A1062,'Cadastro Membros'!$A$3:$H$101,5,FALSE))</f>
        <v/>
      </c>
      <c r="G1062" s="36"/>
      <c r="H1062" s="36"/>
      <c r="I1062" s="36"/>
      <c r="J1062" s="36"/>
    </row>
    <row r="1063" spans="1:10" x14ac:dyDescent="0.25">
      <c r="A1063" s="37"/>
      <c r="B1063" s="81"/>
      <c r="C1063" s="9" t="str">
        <f>IF(A1063="","",VLOOKUP(A1063,'Cadastro Membros'!$A$3:$H$101,2,FALSE))</f>
        <v/>
      </c>
      <c r="D1063" s="10" t="str">
        <f>IF(A1063="","",VLOOKUP(A1063,'Cadastro Membros'!$A$3:$H$101,3,FALSE))</f>
        <v/>
      </c>
      <c r="E1063" s="10" t="str">
        <f>IF(A1063="","",VLOOKUP(A1063,'Cadastro Membros'!$A$3:$H$101,4,FALSE))</f>
        <v/>
      </c>
      <c r="F1063" s="10" t="str">
        <f>IF(A1063="","",VLOOKUP(A1063,'Cadastro Membros'!$A$3:$H$101,5,FALSE))</f>
        <v/>
      </c>
      <c r="G1063" s="36"/>
      <c r="H1063" s="36"/>
      <c r="I1063" s="36"/>
      <c r="J1063" s="36"/>
    </row>
    <row r="1064" spans="1:10" x14ac:dyDescent="0.25">
      <c r="A1064" s="37"/>
      <c r="B1064" s="81"/>
      <c r="C1064" s="9" t="str">
        <f>IF(A1064="","",VLOOKUP(A1064,'Cadastro Membros'!$A$3:$H$101,2,FALSE))</f>
        <v/>
      </c>
      <c r="D1064" s="10" t="str">
        <f>IF(A1064="","",VLOOKUP(A1064,'Cadastro Membros'!$A$3:$H$101,3,FALSE))</f>
        <v/>
      </c>
      <c r="E1064" s="10" t="str">
        <f>IF(A1064="","",VLOOKUP(A1064,'Cadastro Membros'!$A$3:$H$101,4,FALSE))</f>
        <v/>
      </c>
      <c r="F1064" s="10" t="str">
        <f>IF(A1064="","",VLOOKUP(A1064,'Cadastro Membros'!$A$3:$H$101,5,FALSE))</f>
        <v/>
      </c>
      <c r="G1064" s="36"/>
      <c r="H1064" s="36"/>
      <c r="I1064" s="36"/>
      <c r="J1064" s="36"/>
    </row>
    <row r="1065" spans="1:10" x14ac:dyDescent="0.25">
      <c r="A1065" s="37"/>
      <c r="B1065" s="81"/>
      <c r="C1065" s="9" t="str">
        <f>IF(A1065="","",VLOOKUP(A1065,'Cadastro Membros'!$A$3:$H$101,2,FALSE))</f>
        <v/>
      </c>
      <c r="D1065" s="10" t="str">
        <f>IF(A1065="","",VLOOKUP(A1065,'Cadastro Membros'!$A$3:$H$101,3,FALSE))</f>
        <v/>
      </c>
      <c r="E1065" s="10" t="str">
        <f>IF(A1065="","",VLOOKUP(A1065,'Cadastro Membros'!$A$3:$H$101,4,FALSE))</f>
        <v/>
      </c>
      <c r="F1065" s="10" t="str">
        <f>IF(A1065="","",VLOOKUP(A1065,'Cadastro Membros'!$A$3:$H$101,5,FALSE))</f>
        <v/>
      </c>
      <c r="G1065" s="36"/>
      <c r="H1065" s="36"/>
      <c r="I1065" s="36"/>
      <c r="J1065" s="36"/>
    </row>
    <row r="1066" spans="1:10" x14ac:dyDescent="0.25">
      <c r="A1066" s="37"/>
      <c r="B1066" s="81"/>
      <c r="C1066" s="9" t="str">
        <f>IF(A1066="","",VLOOKUP(A1066,'Cadastro Membros'!$A$3:$H$101,2,FALSE))</f>
        <v/>
      </c>
      <c r="D1066" s="10" t="str">
        <f>IF(A1066="","",VLOOKUP(A1066,'Cadastro Membros'!$A$3:$H$101,3,FALSE))</f>
        <v/>
      </c>
      <c r="E1066" s="10" t="str">
        <f>IF(A1066="","",VLOOKUP(A1066,'Cadastro Membros'!$A$3:$H$101,4,FALSE))</f>
        <v/>
      </c>
      <c r="F1066" s="10" t="str">
        <f>IF(A1066="","",VLOOKUP(A1066,'Cadastro Membros'!$A$3:$H$101,5,FALSE))</f>
        <v/>
      </c>
      <c r="G1066" s="36"/>
      <c r="H1066" s="36"/>
      <c r="I1066" s="36"/>
      <c r="J1066" s="36"/>
    </row>
    <row r="1067" spans="1:10" x14ac:dyDescent="0.25">
      <c r="A1067" s="37"/>
      <c r="B1067" s="81"/>
      <c r="C1067" s="9" t="str">
        <f>IF(A1067="","",VLOOKUP(A1067,'Cadastro Membros'!$A$3:$H$101,2,FALSE))</f>
        <v/>
      </c>
      <c r="D1067" s="10" t="str">
        <f>IF(A1067="","",VLOOKUP(A1067,'Cadastro Membros'!$A$3:$H$101,3,FALSE))</f>
        <v/>
      </c>
      <c r="E1067" s="10" t="str">
        <f>IF(A1067="","",VLOOKUP(A1067,'Cadastro Membros'!$A$3:$H$101,4,FALSE))</f>
        <v/>
      </c>
      <c r="F1067" s="10" t="str">
        <f>IF(A1067="","",VLOOKUP(A1067,'Cadastro Membros'!$A$3:$H$101,5,FALSE))</f>
        <v/>
      </c>
      <c r="G1067" s="36"/>
      <c r="H1067" s="36"/>
      <c r="I1067" s="36"/>
      <c r="J1067" s="36"/>
    </row>
    <row r="1068" spans="1:10" x14ac:dyDescent="0.25">
      <c r="A1068" s="37"/>
      <c r="B1068" s="81"/>
      <c r="C1068" s="9" t="str">
        <f>IF(A1068="","",VLOOKUP(A1068,'Cadastro Membros'!$A$3:$H$101,2,FALSE))</f>
        <v/>
      </c>
      <c r="D1068" s="10" t="str">
        <f>IF(A1068="","",VLOOKUP(A1068,'Cadastro Membros'!$A$3:$H$101,3,FALSE))</f>
        <v/>
      </c>
      <c r="E1068" s="10" t="str">
        <f>IF(A1068="","",VLOOKUP(A1068,'Cadastro Membros'!$A$3:$H$101,4,FALSE))</f>
        <v/>
      </c>
      <c r="F1068" s="10" t="str">
        <f>IF(A1068="","",VLOOKUP(A1068,'Cadastro Membros'!$A$3:$H$101,5,FALSE))</f>
        <v/>
      </c>
      <c r="G1068" s="36"/>
      <c r="H1068" s="36"/>
      <c r="I1068" s="36"/>
      <c r="J1068" s="36"/>
    </row>
    <row r="1069" spans="1:10" x14ac:dyDescent="0.25">
      <c r="A1069" s="37"/>
      <c r="B1069" s="81"/>
      <c r="C1069" s="9" t="str">
        <f>IF(A1069="","",VLOOKUP(A1069,'Cadastro Membros'!$A$3:$H$101,2,FALSE))</f>
        <v/>
      </c>
      <c r="D1069" s="10" t="str">
        <f>IF(A1069="","",VLOOKUP(A1069,'Cadastro Membros'!$A$3:$H$101,3,FALSE))</f>
        <v/>
      </c>
      <c r="E1069" s="10" t="str">
        <f>IF(A1069="","",VLOOKUP(A1069,'Cadastro Membros'!$A$3:$H$101,4,FALSE))</f>
        <v/>
      </c>
      <c r="F1069" s="10" t="str">
        <f>IF(A1069="","",VLOOKUP(A1069,'Cadastro Membros'!$A$3:$H$101,5,FALSE))</f>
        <v/>
      </c>
      <c r="G1069" s="36"/>
      <c r="H1069" s="36"/>
      <c r="I1069" s="36"/>
      <c r="J1069" s="36"/>
    </row>
    <row r="1070" spans="1:10" x14ac:dyDescent="0.25">
      <c r="A1070" s="37"/>
      <c r="B1070" s="81"/>
      <c r="C1070" s="9" t="str">
        <f>IF(A1070="","",VLOOKUP(A1070,'Cadastro Membros'!$A$3:$H$101,2,FALSE))</f>
        <v/>
      </c>
      <c r="D1070" s="10" t="str">
        <f>IF(A1070="","",VLOOKUP(A1070,'Cadastro Membros'!$A$3:$H$101,3,FALSE))</f>
        <v/>
      </c>
      <c r="E1070" s="10" t="str">
        <f>IF(A1070="","",VLOOKUP(A1070,'Cadastro Membros'!$A$3:$H$101,4,FALSE))</f>
        <v/>
      </c>
      <c r="F1070" s="10" t="str">
        <f>IF(A1070="","",VLOOKUP(A1070,'Cadastro Membros'!$A$3:$H$101,5,FALSE))</f>
        <v/>
      </c>
      <c r="G1070" s="36"/>
      <c r="H1070" s="36"/>
      <c r="I1070" s="36"/>
      <c r="J1070" s="36"/>
    </row>
    <row r="1071" spans="1:10" x14ac:dyDescent="0.25">
      <c r="A1071" s="37"/>
      <c r="B1071" s="81"/>
      <c r="C1071" s="9" t="str">
        <f>IF(A1071="","",VLOOKUP(A1071,'Cadastro Membros'!$A$3:$H$101,2,FALSE))</f>
        <v/>
      </c>
      <c r="D1071" s="10" t="str">
        <f>IF(A1071="","",VLOOKUP(A1071,'Cadastro Membros'!$A$3:$H$101,3,FALSE))</f>
        <v/>
      </c>
      <c r="E1071" s="10" t="str">
        <f>IF(A1071="","",VLOOKUP(A1071,'Cadastro Membros'!$A$3:$H$101,4,FALSE))</f>
        <v/>
      </c>
      <c r="F1071" s="10" t="str">
        <f>IF(A1071="","",VLOOKUP(A1071,'Cadastro Membros'!$A$3:$H$101,5,FALSE))</f>
        <v/>
      </c>
      <c r="G1071" s="36"/>
      <c r="H1071" s="36"/>
      <c r="I1071" s="36"/>
      <c r="J1071" s="36"/>
    </row>
    <row r="1072" spans="1:10" x14ac:dyDescent="0.25">
      <c r="A1072" s="37"/>
      <c r="B1072" s="81"/>
      <c r="C1072" s="9" t="str">
        <f>IF(A1072="","",VLOOKUP(A1072,'Cadastro Membros'!$A$3:$H$101,2,FALSE))</f>
        <v/>
      </c>
      <c r="D1072" s="10" t="str">
        <f>IF(A1072="","",VLOOKUP(A1072,'Cadastro Membros'!$A$3:$H$101,3,FALSE))</f>
        <v/>
      </c>
      <c r="E1072" s="10" t="str">
        <f>IF(A1072="","",VLOOKUP(A1072,'Cadastro Membros'!$A$3:$H$101,4,FALSE))</f>
        <v/>
      </c>
      <c r="F1072" s="10" t="str">
        <f>IF(A1072="","",VLOOKUP(A1072,'Cadastro Membros'!$A$3:$H$101,5,FALSE))</f>
        <v/>
      </c>
      <c r="G1072" s="36"/>
      <c r="H1072" s="36"/>
      <c r="I1072" s="36"/>
      <c r="J1072" s="36"/>
    </row>
    <row r="1073" spans="1:10" x14ac:dyDescent="0.25">
      <c r="A1073" s="37"/>
      <c r="B1073" s="81"/>
      <c r="C1073" s="9" t="str">
        <f>IF(A1073="","",VLOOKUP(A1073,'Cadastro Membros'!$A$3:$H$101,2,FALSE))</f>
        <v/>
      </c>
      <c r="D1073" s="10" t="str">
        <f>IF(A1073="","",VLOOKUP(A1073,'Cadastro Membros'!$A$3:$H$101,3,FALSE))</f>
        <v/>
      </c>
      <c r="E1073" s="10" t="str">
        <f>IF(A1073="","",VLOOKUP(A1073,'Cadastro Membros'!$A$3:$H$101,4,FALSE))</f>
        <v/>
      </c>
      <c r="F1073" s="10" t="str">
        <f>IF(A1073="","",VLOOKUP(A1073,'Cadastro Membros'!$A$3:$H$101,5,FALSE))</f>
        <v/>
      </c>
      <c r="G1073" s="36"/>
      <c r="H1073" s="36"/>
      <c r="I1073" s="36"/>
      <c r="J1073" s="36"/>
    </row>
    <row r="1074" spans="1:10" x14ac:dyDescent="0.25">
      <c r="A1074" s="37"/>
      <c r="B1074" s="81"/>
      <c r="C1074" s="9" t="str">
        <f>IF(A1074="","",VLOOKUP(A1074,'Cadastro Membros'!$A$3:$H$101,2,FALSE))</f>
        <v/>
      </c>
      <c r="D1074" s="10" t="str">
        <f>IF(A1074="","",VLOOKUP(A1074,'Cadastro Membros'!$A$3:$H$101,3,FALSE))</f>
        <v/>
      </c>
      <c r="E1074" s="10" t="str">
        <f>IF(A1074="","",VLOOKUP(A1074,'Cadastro Membros'!$A$3:$H$101,4,FALSE))</f>
        <v/>
      </c>
      <c r="F1074" s="10" t="str">
        <f>IF(A1074="","",VLOOKUP(A1074,'Cadastro Membros'!$A$3:$H$101,5,FALSE))</f>
        <v/>
      </c>
      <c r="G1074" s="36"/>
      <c r="H1074" s="36"/>
      <c r="I1074" s="36"/>
      <c r="J1074" s="36"/>
    </row>
    <row r="1075" spans="1:10" x14ac:dyDescent="0.25">
      <c r="A1075" s="37"/>
      <c r="B1075" s="81"/>
      <c r="C1075" s="9" t="str">
        <f>IF(A1075="","",VLOOKUP(A1075,'Cadastro Membros'!$A$3:$H$101,2,FALSE))</f>
        <v/>
      </c>
      <c r="D1075" s="10" t="str">
        <f>IF(A1075="","",VLOOKUP(A1075,'Cadastro Membros'!$A$3:$H$101,3,FALSE))</f>
        <v/>
      </c>
      <c r="E1075" s="10" t="str">
        <f>IF(A1075="","",VLOOKUP(A1075,'Cadastro Membros'!$A$3:$H$101,4,FALSE))</f>
        <v/>
      </c>
      <c r="F1075" s="10" t="str">
        <f>IF(A1075="","",VLOOKUP(A1075,'Cadastro Membros'!$A$3:$H$101,5,FALSE))</f>
        <v/>
      </c>
      <c r="G1075" s="36"/>
      <c r="H1075" s="36"/>
      <c r="I1075" s="36"/>
      <c r="J1075" s="36"/>
    </row>
    <row r="1076" spans="1:10" x14ac:dyDescent="0.25">
      <c r="A1076" s="37"/>
      <c r="B1076" s="81"/>
      <c r="C1076" s="9" t="str">
        <f>IF(A1076="","",VLOOKUP(A1076,'Cadastro Membros'!$A$3:$H$101,2,FALSE))</f>
        <v/>
      </c>
      <c r="D1076" s="10" t="str">
        <f>IF(A1076="","",VLOOKUP(A1076,'Cadastro Membros'!$A$3:$H$101,3,FALSE))</f>
        <v/>
      </c>
      <c r="E1076" s="10" t="str">
        <f>IF(A1076="","",VLOOKUP(A1076,'Cadastro Membros'!$A$3:$H$101,4,FALSE))</f>
        <v/>
      </c>
      <c r="F1076" s="10" t="str">
        <f>IF(A1076="","",VLOOKUP(A1076,'Cadastro Membros'!$A$3:$H$101,5,FALSE))</f>
        <v/>
      </c>
      <c r="G1076" s="36"/>
      <c r="H1076" s="36"/>
      <c r="I1076" s="36"/>
      <c r="J1076" s="36"/>
    </row>
    <row r="1077" spans="1:10" x14ac:dyDescent="0.25">
      <c r="A1077" s="37"/>
      <c r="B1077" s="81"/>
      <c r="C1077" s="9" t="str">
        <f>IF(A1077="","",VLOOKUP(A1077,'Cadastro Membros'!$A$3:$H$101,2,FALSE))</f>
        <v/>
      </c>
      <c r="D1077" s="10" t="str">
        <f>IF(A1077="","",VLOOKUP(A1077,'Cadastro Membros'!$A$3:$H$101,3,FALSE))</f>
        <v/>
      </c>
      <c r="E1077" s="10" t="str">
        <f>IF(A1077="","",VLOOKUP(A1077,'Cadastro Membros'!$A$3:$H$101,4,FALSE))</f>
        <v/>
      </c>
      <c r="F1077" s="10" t="str">
        <f>IF(A1077="","",VLOOKUP(A1077,'Cadastro Membros'!$A$3:$H$101,5,FALSE))</f>
        <v/>
      </c>
      <c r="G1077" s="36"/>
      <c r="H1077" s="36"/>
      <c r="I1077" s="36"/>
      <c r="J1077" s="36"/>
    </row>
    <row r="1078" spans="1:10" x14ac:dyDescent="0.25">
      <c r="A1078" s="37"/>
      <c r="B1078" s="81"/>
      <c r="C1078" s="9" t="str">
        <f>IF(A1078="","",VLOOKUP(A1078,'Cadastro Membros'!$A$3:$H$101,2,FALSE))</f>
        <v/>
      </c>
      <c r="D1078" s="10" t="str">
        <f>IF(A1078="","",VLOOKUP(A1078,'Cadastro Membros'!$A$3:$H$101,3,FALSE))</f>
        <v/>
      </c>
      <c r="E1078" s="10" t="str">
        <f>IF(A1078="","",VLOOKUP(A1078,'Cadastro Membros'!$A$3:$H$101,4,FALSE))</f>
        <v/>
      </c>
      <c r="F1078" s="10" t="str">
        <f>IF(A1078="","",VLOOKUP(A1078,'Cadastro Membros'!$A$3:$H$101,5,FALSE))</f>
        <v/>
      </c>
      <c r="G1078" s="36"/>
      <c r="H1078" s="36"/>
      <c r="I1078" s="36"/>
      <c r="J1078" s="36"/>
    </row>
    <row r="1079" spans="1:10" x14ac:dyDescent="0.25">
      <c r="A1079" s="37"/>
      <c r="B1079" s="81"/>
      <c r="C1079" s="9" t="str">
        <f>IF(A1079="","",VLOOKUP(A1079,'Cadastro Membros'!$A$3:$H$101,2,FALSE))</f>
        <v/>
      </c>
      <c r="D1079" s="10" t="str">
        <f>IF(A1079="","",VLOOKUP(A1079,'Cadastro Membros'!$A$3:$H$101,3,FALSE))</f>
        <v/>
      </c>
      <c r="E1079" s="10" t="str">
        <f>IF(A1079="","",VLOOKUP(A1079,'Cadastro Membros'!$A$3:$H$101,4,FALSE))</f>
        <v/>
      </c>
      <c r="F1079" s="10" t="str">
        <f>IF(A1079="","",VLOOKUP(A1079,'Cadastro Membros'!$A$3:$H$101,5,FALSE))</f>
        <v/>
      </c>
      <c r="G1079" s="36"/>
      <c r="H1079" s="36"/>
      <c r="I1079" s="36"/>
      <c r="J1079" s="36"/>
    </row>
    <row r="1080" spans="1:10" x14ac:dyDescent="0.25">
      <c r="A1080" s="37"/>
      <c r="B1080" s="81"/>
      <c r="C1080" s="9" t="str">
        <f>IF(A1080="","",VLOOKUP(A1080,'Cadastro Membros'!$A$3:$H$101,2,FALSE))</f>
        <v/>
      </c>
      <c r="D1080" s="10" t="str">
        <f>IF(A1080="","",VLOOKUP(A1080,'Cadastro Membros'!$A$3:$H$101,3,FALSE))</f>
        <v/>
      </c>
      <c r="E1080" s="10" t="str">
        <f>IF(A1080="","",VLOOKUP(A1080,'Cadastro Membros'!$A$3:$H$101,4,FALSE))</f>
        <v/>
      </c>
      <c r="F1080" s="10" t="str">
        <f>IF(A1080="","",VLOOKUP(A1080,'Cadastro Membros'!$A$3:$H$101,5,FALSE))</f>
        <v/>
      </c>
      <c r="G1080" s="36"/>
      <c r="H1080" s="36"/>
      <c r="I1080" s="36"/>
      <c r="J1080" s="36"/>
    </row>
    <row r="1081" spans="1:10" x14ac:dyDescent="0.25">
      <c r="A1081" s="37"/>
      <c r="B1081" s="81"/>
      <c r="C1081" s="9" t="str">
        <f>IF(A1081="","",VLOOKUP(A1081,'Cadastro Membros'!$A$3:$H$101,2,FALSE))</f>
        <v/>
      </c>
      <c r="D1081" s="10" t="str">
        <f>IF(A1081="","",VLOOKUP(A1081,'Cadastro Membros'!$A$3:$H$101,3,FALSE))</f>
        <v/>
      </c>
      <c r="E1081" s="10" t="str">
        <f>IF(A1081="","",VLOOKUP(A1081,'Cadastro Membros'!$A$3:$H$101,4,FALSE))</f>
        <v/>
      </c>
      <c r="F1081" s="10" t="str">
        <f>IF(A1081="","",VLOOKUP(A1081,'Cadastro Membros'!$A$3:$H$101,5,FALSE))</f>
        <v/>
      </c>
      <c r="G1081" s="36"/>
      <c r="H1081" s="36"/>
      <c r="I1081" s="36"/>
      <c r="J1081" s="36"/>
    </row>
    <row r="1082" spans="1:10" x14ac:dyDescent="0.25">
      <c r="A1082" s="37"/>
      <c r="B1082" s="81"/>
      <c r="C1082" s="9" t="str">
        <f>IF(A1082="","",VLOOKUP(A1082,'Cadastro Membros'!$A$3:$H$101,2,FALSE))</f>
        <v/>
      </c>
      <c r="D1082" s="10" t="str">
        <f>IF(A1082="","",VLOOKUP(A1082,'Cadastro Membros'!$A$3:$H$101,3,FALSE))</f>
        <v/>
      </c>
      <c r="E1082" s="10" t="str">
        <f>IF(A1082="","",VLOOKUP(A1082,'Cadastro Membros'!$A$3:$H$101,4,FALSE))</f>
        <v/>
      </c>
      <c r="F1082" s="10" t="str">
        <f>IF(A1082="","",VLOOKUP(A1082,'Cadastro Membros'!$A$3:$H$101,5,FALSE))</f>
        <v/>
      </c>
      <c r="G1082" s="36"/>
      <c r="H1082" s="36"/>
      <c r="I1082" s="36"/>
      <c r="J1082" s="36"/>
    </row>
    <row r="1083" spans="1:10" x14ac:dyDescent="0.25">
      <c r="A1083" s="37"/>
      <c r="B1083" s="81"/>
      <c r="C1083" s="9" t="str">
        <f>IF(A1083="","",VLOOKUP(A1083,'Cadastro Membros'!$A$3:$H$101,2,FALSE))</f>
        <v/>
      </c>
      <c r="D1083" s="10" t="str">
        <f>IF(A1083="","",VLOOKUP(A1083,'Cadastro Membros'!$A$3:$H$101,3,FALSE))</f>
        <v/>
      </c>
      <c r="E1083" s="10" t="str">
        <f>IF(A1083="","",VLOOKUP(A1083,'Cadastro Membros'!$A$3:$H$101,4,FALSE))</f>
        <v/>
      </c>
      <c r="F1083" s="10" t="str">
        <f>IF(A1083="","",VLOOKUP(A1083,'Cadastro Membros'!$A$3:$H$101,5,FALSE))</f>
        <v/>
      </c>
      <c r="G1083" s="36"/>
      <c r="H1083" s="36"/>
      <c r="I1083" s="36"/>
      <c r="J1083" s="36"/>
    </row>
    <row r="1084" spans="1:10" x14ac:dyDescent="0.25">
      <c r="A1084" s="37"/>
      <c r="B1084" s="81"/>
      <c r="C1084" s="9" t="str">
        <f>IF(A1084="","",VLOOKUP(A1084,'Cadastro Membros'!$A$3:$H$101,2,FALSE))</f>
        <v/>
      </c>
      <c r="D1084" s="10" t="str">
        <f>IF(A1084="","",VLOOKUP(A1084,'Cadastro Membros'!$A$3:$H$101,3,FALSE))</f>
        <v/>
      </c>
      <c r="E1084" s="10" t="str">
        <f>IF(A1084="","",VLOOKUP(A1084,'Cadastro Membros'!$A$3:$H$101,4,FALSE))</f>
        <v/>
      </c>
      <c r="F1084" s="10" t="str">
        <f>IF(A1084="","",VLOOKUP(A1084,'Cadastro Membros'!$A$3:$H$101,5,FALSE))</f>
        <v/>
      </c>
      <c r="G1084" s="36"/>
      <c r="H1084" s="36"/>
      <c r="I1084" s="36"/>
      <c r="J1084" s="36"/>
    </row>
    <row r="1085" spans="1:10" x14ac:dyDescent="0.25">
      <c r="A1085" s="37"/>
      <c r="B1085" s="81"/>
      <c r="C1085" s="9" t="str">
        <f>IF(A1085="","",VLOOKUP(A1085,'Cadastro Membros'!$A$3:$H$101,2,FALSE))</f>
        <v/>
      </c>
      <c r="D1085" s="10" t="str">
        <f>IF(A1085="","",VLOOKUP(A1085,'Cadastro Membros'!$A$3:$H$101,3,FALSE))</f>
        <v/>
      </c>
      <c r="E1085" s="10" t="str">
        <f>IF(A1085="","",VLOOKUP(A1085,'Cadastro Membros'!$A$3:$H$101,4,FALSE))</f>
        <v/>
      </c>
      <c r="F1085" s="10" t="str">
        <f>IF(A1085="","",VLOOKUP(A1085,'Cadastro Membros'!$A$3:$H$101,5,FALSE))</f>
        <v/>
      </c>
      <c r="G1085" s="36"/>
      <c r="H1085" s="36"/>
      <c r="I1085" s="36"/>
      <c r="J1085" s="36"/>
    </row>
    <row r="1086" spans="1:10" x14ac:dyDescent="0.25">
      <c r="A1086" s="37"/>
      <c r="B1086" s="81"/>
      <c r="C1086" s="9" t="str">
        <f>IF(A1086="","",VLOOKUP(A1086,'Cadastro Membros'!$A$3:$H$101,2,FALSE))</f>
        <v/>
      </c>
      <c r="D1086" s="10" t="str">
        <f>IF(A1086="","",VLOOKUP(A1086,'Cadastro Membros'!$A$3:$H$101,3,FALSE))</f>
        <v/>
      </c>
      <c r="E1086" s="10" t="str">
        <f>IF(A1086="","",VLOOKUP(A1086,'Cadastro Membros'!$A$3:$H$101,4,FALSE))</f>
        <v/>
      </c>
      <c r="F1086" s="10" t="str">
        <f>IF(A1086="","",VLOOKUP(A1086,'Cadastro Membros'!$A$3:$H$101,5,FALSE))</f>
        <v/>
      </c>
      <c r="G1086" s="36"/>
      <c r="H1086" s="36"/>
      <c r="I1086" s="36"/>
      <c r="J1086" s="36"/>
    </row>
    <row r="1087" spans="1:10" x14ac:dyDescent="0.25">
      <c r="A1087" s="37"/>
      <c r="B1087" s="81"/>
      <c r="C1087" s="9" t="str">
        <f>IF(A1087="","",VLOOKUP(A1087,'Cadastro Membros'!$A$3:$H$101,2,FALSE))</f>
        <v/>
      </c>
      <c r="D1087" s="10" t="str">
        <f>IF(A1087="","",VLOOKUP(A1087,'Cadastro Membros'!$A$3:$H$101,3,FALSE))</f>
        <v/>
      </c>
      <c r="E1087" s="10" t="str">
        <f>IF(A1087="","",VLOOKUP(A1087,'Cadastro Membros'!$A$3:$H$101,4,FALSE))</f>
        <v/>
      </c>
      <c r="F1087" s="10" t="str">
        <f>IF(A1087="","",VLOOKUP(A1087,'Cadastro Membros'!$A$3:$H$101,5,FALSE))</f>
        <v/>
      </c>
      <c r="G1087" s="36"/>
      <c r="H1087" s="36"/>
      <c r="I1087" s="36"/>
      <c r="J1087" s="36"/>
    </row>
    <row r="1088" spans="1:10" x14ac:dyDescent="0.25">
      <c r="A1088" s="37"/>
      <c r="B1088" s="81"/>
      <c r="C1088" s="9" t="str">
        <f>IF(A1088="","",VLOOKUP(A1088,'Cadastro Membros'!$A$3:$H$101,2,FALSE))</f>
        <v/>
      </c>
      <c r="D1088" s="10" t="str">
        <f>IF(A1088="","",VLOOKUP(A1088,'Cadastro Membros'!$A$3:$H$101,3,FALSE))</f>
        <v/>
      </c>
      <c r="E1088" s="10" t="str">
        <f>IF(A1088="","",VLOOKUP(A1088,'Cadastro Membros'!$A$3:$H$101,4,FALSE))</f>
        <v/>
      </c>
      <c r="F1088" s="10" t="str">
        <f>IF(A1088="","",VLOOKUP(A1088,'Cadastro Membros'!$A$3:$H$101,5,FALSE))</f>
        <v/>
      </c>
      <c r="G1088" s="36"/>
      <c r="H1088" s="36"/>
      <c r="I1088" s="36"/>
      <c r="J1088" s="36"/>
    </row>
    <row r="1089" spans="1:10" x14ac:dyDescent="0.25">
      <c r="A1089" s="37"/>
      <c r="B1089" s="81"/>
      <c r="C1089" s="9" t="str">
        <f>IF(A1089="","",VLOOKUP(A1089,'Cadastro Membros'!$A$3:$H$101,2,FALSE))</f>
        <v/>
      </c>
      <c r="D1089" s="10" t="str">
        <f>IF(A1089="","",VLOOKUP(A1089,'Cadastro Membros'!$A$3:$H$101,3,FALSE))</f>
        <v/>
      </c>
      <c r="E1089" s="10" t="str">
        <f>IF(A1089="","",VLOOKUP(A1089,'Cadastro Membros'!$A$3:$H$101,4,FALSE))</f>
        <v/>
      </c>
      <c r="F1089" s="10" t="str">
        <f>IF(A1089="","",VLOOKUP(A1089,'Cadastro Membros'!$A$3:$H$101,5,FALSE))</f>
        <v/>
      </c>
      <c r="G1089" s="36"/>
      <c r="H1089" s="36"/>
      <c r="I1089" s="36"/>
      <c r="J1089" s="36"/>
    </row>
    <row r="1090" spans="1:10" x14ac:dyDescent="0.25">
      <c r="A1090" s="37"/>
      <c r="B1090" s="81"/>
      <c r="C1090" s="9" t="str">
        <f>IF(A1090="","",VLOOKUP(A1090,'Cadastro Membros'!$A$3:$H$101,2,FALSE))</f>
        <v/>
      </c>
      <c r="D1090" s="10" t="str">
        <f>IF(A1090="","",VLOOKUP(A1090,'Cadastro Membros'!$A$3:$H$101,3,FALSE))</f>
        <v/>
      </c>
      <c r="E1090" s="10" t="str">
        <f>IF(A1090="","",VLOOKUP(A1090,'Cadastro Membros'!$A$3:$H$101,4,FALSE))</f>
        <v/>
      </c>
      <c r="F1090" s="10" t="str">
        <f>IF(A1090="","",VLOOKUP(A1090,'Cadastro Membros'!$A$3:$H$101,5,FALSE))</f>
        <v/>
      </c>
      <c r="G1090" s="36"/>
      <c r="H1090" s="36"/>
      <c r="I1090" s="36"/>
      <c r="J1090" s="36"/>
    </row>
    <row r="1091" spans="1:10" x14ac:dyDescent="0.25">
      <c r="A1091" s="37"/>
      <c r="B1091" s="81"/>
      <c r="C1091" s="9" t="str">
        <f>IF(A1091="","",VLOOKUP(A1091,'Cadastro Membros'!$A$3:$H$101,2,FALSE))</f>
        <v/>
      </c>
      <c r="D1091" s="10" t="str">
        <f>IF(A1091="","",VLOOKUP(A1091,'Cadastro Membros'!$A$3:$H$101,3,FALSE))</f>
        <v/>
      </c>
      <c r="E1091" s="10" t="str">
        <f>IF(A1091="","",VLOOKUP(A1091,'Cadastro Membros'!$A$3:$H$101,4,FALSE))</f>
        <v/>
      </c>
      <c r="F1091" s="10" t="str">
        <f>IF(A1091="","",VLOOKUP(A1091,'Cadastro Membros'!$A$3:$H$101,5,FALSE))</f>
        <v/>
      </c>
      <c r="G1091" s="36"/>
      <c r="H1091" s="36"/>
      <c r="I1091" s="36"/>
      <c r="J1091" s="36"/>
    </row>
    <row r="1092" spans="1:10" x14ac:dyDescent="0.25">
      <c r="A1092" s="37"/>
      <c r="B1092" s="81"/>
      <c r="C1092" s="9" t="str">
        <f>IF(A1092="","",VLOOKUP(A1092,'Cadastro Membros'!$A$3:$H$101,2,FALSE))</f>
        <v/>
      </c>
      <c r="D1092" s="10" t="str">
        <f>IF(A1092="","",VLOOKUP(A1092,'Cadastro Membros'!$A$3:$H$101,3,FALSE))</f>
        <v/>
      </c>
      <c r="E1092" s="10" t="str">
        <f>IF(A1092="","",VLOOKUP(A1092,'Cadastro Membros'!$A$3:$H$101,4,FALSE))</f>
        <v/>
      </c>
      <c r="F1092" s="10" t="str">
        <f>IF(A1092="","",VLOOKUP(A1092,'Cadastro Membros'!$A$3:$H$101,5,FALSE))</f>
        <v/>
      </c>
      <c r="G1092" s="36"/>
      <c r="H1092" s="36"/>
      <c r="I1092" s="36"/>
      <c r="J1092" s="36"/>
    </row>
    <row r="1093" spans="1:10" x14ac:dyDescent="0.25">
      <c r="A1093" s="37"/>
      <c r="B1093" s="81"/>
      <c r="C1093" s="9" t="str">
        <f>IF(A1093="","",VLOOKUP(A1093,'Cadastro Membros'!$A$3:$H$101,2,FALSE))</f>
        <v/>
      </c>
      <c r="D1093" s="10" t="str">
        <f>IF(A1093="","",VLOOKUP(A1093,'Cadastro Membros'!$A$3:$H$101,3,FALSE))</f>
        <v/>
      </c>
      <c r="E1093" s="10" t="str">
        <f>IF(A1093="","",VLOOKUP(A1093,'Cadastro Membros'!$A$3:$H$101,4,FALSE))</f>
        <v/>
      </c>
      <c r="F1093" s="10" t="str">
        <f>IF(A1093="","",VLOOKUP(A1093,'Cadastro Membros'!$A$3:$H$101,5,FALSE))</f>
        <v/>
      </c>
      <c r="G1093" s="36"/>
      <c r="H1093" s="36"/>
      <c r="I1093" s="36"/>
      <c r="J1093" s="36"/>
    </row>
    <row r="1094" spans="1:10" x14ac:dyDescent="0.25">
      <c r="A1094" s="37"/>
      <c r="B1094" s="81"/>
      <c r="C1094" s="9" t="str">
        <f>IF(A1094="","",VLOOKUP(A1094,'Cadastro Membros'!$A$3:$H$101,2,FALSE))</f>
        <v/>
      </c>
      <c r="D1094" s="10" t="str">
        <f>IF(A1094="","",VLOOKUP(A1094,'Cadastro Membros'!$A$3:$H$101,3,FALSE))</f>
        <v/>
      </c>
      <c r="E1094" s="10" t="str">
        <f>IF(A1094="","",VLOOKUP(A1094,'Cadastro Membros'!$A$3:$H$101,4,FALSE))</f>
        <v/>
      </c>
      <c r="F1094" s="10" t="str">
        <f>IF(A1094="","",VLOOKUP(A1094,'Cadastro Membros'!$A$3:$H$101,5,FALSE))</f>
        <v/>
      </c>
      <c r="G1094" s="36"/>
      <c r="H1094" s="36"/>
      <c r="I1094" s="36"/>
      <c r="J1094" s="36"/>
    </row>
    <row r="1095" spans="1:10" x14ac:dyDescent="0.25">
      <c r="A1095" s="37"/>
      <c r="B1095" s="81"/>
      <c r="C1095" s="9" t="str">
        <f>IF(A1095="","",VLOOKUP(A1095,'Cadastro Membros'!$A$3:$H$101,2,FALSE))</f>
        <v/>
      </c>
      <c r="D1095" s="10" t="str">
        <f>IF(A1095="","",VLOOKUP(A1095,'Cadastro Membros'!$A$3:$H$101,3,FALSE))</f>
        <v/>
      </c>
      <c r="E1095" s="10" t="str">
        <f>IF(A1095="","",VLOOKUP(A1095,'Cadastro Membros'!$A$3:$H$101,4,FALSE))</f>
        <v/>
      </c>
      <c r="F1095" s="10" t="str">
        <f>IF(A1095="","",VLOOKUP(A1095,'Cadastro Membros'!$A$3:$H$101,5,FALSE))</f>
        <v/>
      </c>
      <c r="G1095" s="36"/>
      <c r="H1095" s="36"/>
      <c r="I1095" s="36"/>
      <c r="J1095" s="36"/>
    </row>
    <row r="1096" spans="1:10" x14ac:dyDescent="0.25">
      <c r="A1096" s="37"/>
      <c r="B1096" s="81"/>
      <c r="C1096" s="9" t="str">
        <f>IF(A1096="","",VLOOKUP(A1096,'Cadastro Membros'!$A$3:$H$101,2,FALSE))</f>
        <v/>
      </c>
      <c r="D1096" s="10" t="str">
        <f>IF(A1096="","",VLOOKUP(A1096,'Cadastro Membros'!$A$3:$H$101,3,FALSE))</f>
        <v/>
      </c>
      <c r="E1096" s="10" t="str">
        <f>IF(A1096="","",VLOOKUP(A1096,'Cadastro Membros'!$A$3:$H$101,4,FALSE))</f>
        <v/>
      </c>
      <c r="F1096" s="10" t="str">
        <f>IF(A1096="","",VLOOKUP(A1096,'Cadastro Membros'!$A$3:$H$101,5,FALSE))</f>
        <v/>
      </c>
      <c r="G1096" s="36"/>
      <c r="H1096" s="36"/>
      <c r="I1096" s="36"/>
      <c r="J1096" s="36"/>
    </row>
    <row r="1097" spans="1:10" x14ac:dyDescent="0.25">
      <c r="A1097" s="37"/>
      <c r="B1097" s="81"/>
      <c r="C1097" s="9" t="str">
        <f>IF(A1097="","",VLOOKUP(A1097,'Cadastro Membros'!$A$3:$H$101,2,FALSE))</f>
        <v/>
      </c>
      <c r="D1097" s="10" t="str">
        <f>IF(A1097="","",VLOOKUP(A1097,'Cadastro Membros'!$A$3:$H$101,3,FALSE))</f>
        <v/>
      </c>
      <c r="E1097" s="10" t="str">
        <f>IF(A1097="","",VLOOKUP(A1097,'Cadastro Membros'!$A$3:$H$101,4,FALSE))</f>
        <v/>
      </c>
      <c r="F1097" s="10" t="str">
        <f>IF(A1097="","",VLOOKUP(A1097,'Cadastro Membros'!$A$3:$H$101,5,FALSE))</f>
        <v/>
      </c>
      <c r="G1097" s="36"/>
      <c r="H1097" s="36"/>
      <c r="I1097" s="36"/>
      <c r="J1097" s="36"/>
    </row>
    <row r="1098" spans="1:10" x14ac:dyDescent="0.25">
      <c r="A1098" s="37"/>
      <c r="B1098" s="81"/>
      <c r="C1098" s="9" t="str">
        <f>IF(A1098="","",VLOOKUP(A1098,'Cadastro Membros'!$A$3:$H$101,2,FALSE))</f>
        <v/>
      </c>
      <c r="D1098" s="10" t="str">
        <f>IF(A1098="","",VLOOKUP(A1098,'Cadastro Membros'!$A$3:$H$101,3,FALSE))</f>
        <v/>
      </c>
      <c r="E1098" s="10" t="str">
        <f>IF(A1098="","",VLOOKUP(A1098,'Cadastro Membros'!$A$3:$H$101,4,FALSE))</f>
        <v/>
      </c>
      <c r="F1098" s="10" t="str">
        <f>IF(A1098="","",VLOOKUP(A1098,'Cadastro Membros'!$A$3:$H$101,5,FALSE))</f>
        <v/>
      </c>
      <c r="G1098" s="36"/>
      <c r="H1098" s="36"/>
      <c r="I1098" s="36"/>
      <c r="J1098" s="36"/>
    </row>
    <row r="1099" spans="1:10" x14ac:dyDescent="0.25">
      <c r="A1099" s="37"/>
      <c r="B1099" s="81"/>
      <c r="C1099" s="9" t="str">
        <f>IF(A1099="","",VLOOKUP(A1099,'Cadastro Membros'!$A$3:$H$101,2,FALSE))</f>
        <v/>
      </c>
      <c r="D1099" s="10" t="str">
        <f>IF(A1099="","",VLOOKUP(A1099,'Cadastro Membros'!$A$3:$H$101,3,FALSE))</f>
        <v/>
      </c>
      <c r="E1099" s="10" t="str">
        <f>IF(A1099="","",VLOOKUP(A1099,'Cadastro Membros'!$A$3:$H$101,4,FALSE))</f>
        <v/>
      </c>
      <c r="F1099" s="10" t="str">
        <f>IF(A1099="","",VLOOKUP(A1099,'Cadastro Membros'!$A$3:$H$101,5,FALSE))</f>
        <v/>
      </c>
      <c r="G1099" s="36"/>
      <c r="H1099" s="36"/>
      <c r="I1099" s="36"/>
      <c r="J1099" s="36"/>
    </row>
    <row r="1100" spans="1:10" x14ac:dyDescent="0.25">
      <c r="A1100" s="37"/>
      <c r="B1100" s="81"/>
      <c r="C1100" s="9" t="str">
        <f>IF(A1100="","",VLOOKUP(A1100,'Cadastro Membros'!$A$3:$H$101,2,FALSE))</f>
        <v/>
      </c>
      <c r="D1100" s="10" t="str">
        <f>IF(A1100="","",VLOOKUP(A1100,'Cadastro Membros'!$A$3:$H$101,3,FALSE))</f>
        <v/>
      </c>
      <c r="E1100" s="10" t="str">
        <f>IF(A1100="","",VLOOKUP(A1100,'Cadastro Membros'!$A$3:$H$101,4,FALSE))</f>
        <v/>
      </c>
      <c r="F1100" s="10" t="str">
        <f>IF(A1100="","",VLOOKUP(A1100,'Cadastro Membros'!$A$3:$H$101,5,FALSE))</f>
        <v/>
      </c>
      <c r="G1100" s="36"/>
      <c r="H1100" s="36"/>
      <c r="I1100" s="36"/>
      <c r="J1100" s="36"/>
    </row>
    <row r="1101" spans="1:10" x14ac:dyDescent="0.25">
      <c r="A1101" s="37"/>
      <c r="B1101" s="81"/>
      <c r="C1101" s="9" t="str">
        <f>IF(A1101="","",VLOOKUP(A1101,'Cadastro Membros'!$A$3:$H$101,2,FALSE))</f>
        <v/>
      </c>
      <c r="D1101" s="10" t="str">
        <f>IF(A1101="","",VLOOKUP(A1101,'Cadastro Membros'!$A$3:$H$101,3,FALSE))</f>
        <v/>
      </c>
      <c r="E1101" s="10" t="str">
        <f>IF(A1101="","",VLOOKUP(A1101,'Cadastro Membros'!$A$3:$H$101,4,FALSE))</f>
        <v/>
      </c>
      <c r="F1101" s="10" t="str">
        <f>IF(A1101="","",VLOOKUP(A1101,'Cadastro Membros'!$A$3:$H$101,5,FALSE))</f>
        <v/>
      </c>
      <c r="G1101" s="36"/>
      <c r="H1101" s="36"/>
      <c r="I1101" s="36"/>
      <c r="J1101" s="36"/>
    </row>
    <row r="1102" spans="1:10" x14ac:dyDescent="0.25">
      <c r="A1102" s="37"/>
      <c r="B1102" s="81"/>
      <c r="C1102" s="9" t="str">
        <f>IF(A1102="","",VLOOKUP(A1102,'Cadastro Membros'!$A$3:$H$101,2,FALSE))</f>
        <v/>
      </c>
      <c r="D1102" s="10" t="str">
        <f>IF(A1102="","",VLOOKUP(A1102,'Cadastro Membros'!$A$3:$H$101,3,FALSE))</f>
        <v/>
      </c>
      <c r="E1102" s="10" t="str">
        <f>IF(A1102="","",VLOOKUP(A1102,'Cadastro Membros'!$A$3:$H$101,4,FALSE))</f>
        <v/>
      </c>
      <c r="F1102" s="10" t="str">
        <f>IF(A1102="","",VLOOKUP(A1102,'Cadastro Membros'!$A$3:$H$101,5,FALSE))</f>
        <v/>
      </c>
      <c r="G1102" s="36"/>
      <c r="H1102" s="36"/>
      <c r="I1102" s="36"/>
      <c r="J1102" s="36"/>
    </row>
    <row r="1103" spans="1:10" x14ac:dyDescent="0.25">
      <c r="A1103" s="37"/>
      <c r="B1103" s="81"/>
      <c r="C1103" s="9" t="str">
        <f>IF(A1103="","",VLOOKUP(A1103,'Cadastro Membros'!$A$3:$H$101,2,FALSE))</f>
        <v/>
      </c>
      <c r="D1103" s="10" t="str">
        <f>IF(A1103="","",VLOOKUP(A1103,'Cadastro Membros'!$A$3:$H$101,3,FALSE))</f>
        <v/>
      </c>
      <c r="E1103" s="10" t="str">
        <f>IF(A1103="","",VLOOKUP(A1103,'Cadastro Membros'!$A$3:$H$101,4,FALSE))</f>
        <v/>
      </c>
      <c r="F1103" s="10" t="str">
        <f>IF(A1103="","",VLOOKUP(A1103,'Cadastro Membros'!$A$3:$H$101,5,FALSE))</f>
        <v/>
      </c>
      <c r="G1103" s="36"/>
      <c r="H1103" s="36"/>
      <c r="I1103" s="36"/>
      <c r="J1103" s="36"/>
    </row>
    <row r="1104" spans="1:10" x14ac:dyDescent="0.25">
      <c r="A1104" s="37"/>
      <c r="B1104" s="81"/>
      <c r="C1104" s="9" t="str">
        <f>IF(A1104="","",VLOOKUP(A1104,'Cadastro Membros'!$A$3:$H$101,2,FALSE))</f>
        <v/>
      </c>
      <c r="D1104" s="10" t="str">
        <f>IF(A1104="","",VLOOKUP(A1104,'Cadastro Membros'!$A$3:$H$101,3,FALSE))</f>
        <v/>
      </c>
      <c r="E1104" s="10" t="str">
        <f>IF(A1104="","",VLOOKUP(A1104,'Cadastro Membros'!$A$3:$H$101,4,FALSE))</f>
        <v/>
      </c>
      <c r="F1104" s="10" t="str">
        <f>IF(A1104="","",VLOOKUP(A1104,'Cadastro Membros'!$A$3:$H$101,5,FALSE))</f>
        <v/>
      </c>
      <c r="G1104" s="36"/>
      <c r="H1104" s="36"/>
      <c r="I1104" s="36"/>
      <c r="J1104" s="36"/>
    </row>
    <row r="1105" spans="1:10" x14ac:dyDescent="0.25">
      <c r="A1105" s="37"/>
      <c r="B1105" s="81"/>
      <c r="C1105" s="9" t="str">
        <f>IF(A1105="","",VLOOKUP(A1105,'Cadastro Membros'!$A$3:$H$101,2,FALSE))</f>
        <v/>
      </c>
      <c r="D1105" s="10" t="str">
        <f>IF(A1105="","",VLOOKUP(A1105,'Cadastro Membros'!$A$3:$H$101,3,FALSE))</f>
        <v/>
      </c>
      <c r="E1105" s="10" t="str">
        <f>IF(A1105="","",VLOOKUP(A1105,'Cadastro Membros'!$A$3:$H$101,4,FALSE))</f>
        <v/>
      </c>
      <c r="F1105" s="10" t="str">
        <f>IF(A1105="","",VLOOKUP(A1105,'Cadastro Membros'!$A$3:$H$101,5,FALSE))</f>
        <v/>
      </c>
      <c r="G1105" s="36"/>
      <c r="H1105" s="36"/>
      <c r="I1105" s="36"/>
      <c r="J1105" s="36"/>
    </row>
    <row r="1106" spans="1:10" x14ac:dyDescent="0.25">
      <c r="A1106" s="37"/>
      <c r="B1106" s="81"/>
      <c r="C1106" s="9" t="str">
        <f>IF(A1106="","",VLOOKUP(A1106,'Cadastro Membros'!$A$3:$H$101,2,FALSE))</f>
        <v/>
      </c>
      <c r="D1106" s="10" t="str">
        <f>IF(A1106="","",VLOOKUP(A1106,'Cadastro Membros'!$A$3:$H$101,3,FALSE))</f>
        <v/>
      </c>
      <c r="E1106" s="10" t="str">
        <f>IF(A1106="","",VLOOKUP(A1106,'Cadastro Membros'!$A$3:$H$101,4,FALSE))</f>
        <v/>
      </c>
      <c r="F1106" s="10" t="str">
        <f>IF(A1106="","",VLOOKUP(A1106,'Cadastro Membros'!$A$3:$H$101,5,FALSE))</f>
        <v/>
      </c>
      <c r="G1106" s="36"/>
      <c r="H1106" s="36"/>
      <c r="I1106" s="36"/>
      <c r="J1106" s="36"/>
    </row>
    <row r="1107" spans="1:10" x14ac:dyDescent="0.25">
      <c r="A1107" s="37"/>
      <c r="B1107" s="81"/>
      <c r="C1107" s="9" t="str">
        <f>IF(A1107="","",VLOOKUP(A1107,'Cadastro Membros'!$A$3:$H$101,2,FALSE))</f>
        <v/>
      </c>
      <c r="D1107" s="10" t="str">
        <f>IF(A1107="","",VLOOKUP(A1107,'Cadastro Membros'!$A$3:$H$101,3,FALSE))</f>
        <v/>
      </c>
      <c r="E1107" s="10" t="str">
        <f>IF(A1107="","",VLOOKUP(A1107,'Cadastro Membros'!$A$3:$H$101,4,FALSE))</f>
        <v/>
      </c>
      <c r="F1107" s="10" t="str">
        <f>IF(A1107="","",VLOOKUP(A1107,'Cadastro Membros'!$A$3:$H$101,5,FALSE))</f>
        <v/>
      </c>
      <c r="G1107" s="36"/>
      <c r="H1107" s="36"/>
      <c r="I1107" s="36"/>
      <c r="J1107" s="36"/>
    </row>
    <row r="1108" spans="1:10" x14ac:dyDescent="0.25">
      <c r="A1108" s="37"/>
      <c r="B1108" s="81"/>
      <c r="C1108" s="9" t="str">
        <f>IF(A1108="","",VLOOKUP(A1108,'Cadastro Membros'!$A$3:$H$101,2,FALSE))</f>
        <v/>
      </c>
      <c r="D1108" s="10" t="str">
        <f>IF(A1108="","",VLOOKUP(A1108,'Cadastro Membros'!$A$3:$H$101,3,FALSE))</f>
        <v/>
      </c>
      <c r="E1108" s="10" t="str">
        <f>IF(A1108="","",VLOOKUP(A1108,'Cadastro Membros'!$A$3:$H$101,4,FALSE))</f>
        <v/>
      </c>
      <c r="F1108" s="10" t="str">
        <f>IF(A1108="","",VLOOKUP(A1108,'Cadastro Membros'!$A$3:$H$101,5,FALSE))</f>
        <v/>
      </c>
      <c r="G1108" s="36"/>
      <c r="H1108" s="36"/>
      <c r="I1108" s="36"/>
      <c r="J1108" s="36"/>
    </row>
    <row r="1109" spans="1:10" x14ac:dyDescent="0.25">
      <c r="A1109" s="37"/>
      <c r="B1109" s="81"/>
      <c r="C1109" s="9" t="str">
        <f>IF(A1109="","",VLOOKUP(A1109,'Cadastro Membros'!$A$3:$H$101,2,FALSE))</f>
        <v/>
      </c>
      <c r="D1109" s="10" t="str">
        <f>IF(A1109="","",VLOOKUP(A1109,'Cadastro Membros'!$A$3:$H$101,3,FALSE))</f>
        <v/>
      </c>
      <c r="E1109" s="10" t="str">
        <f>IF(A1109="","",VLOOKUP(A1109,'Cadastro Membros'!$A$3:$H$101,4,FALSE))</f>
        <v/>
      </c>
      <c r="F1109" s="10" t="str">
        <f>IF(A1109="","",VLOOKUP(A1109,'Cadastro Membros'!$A$3:$H$101,5,FALSE))</f>
        <v/>
      </c>
      <c r="G1109" s="36"/>
      <c r="H1109" s="36"/>
      <c r="I1109" s="36"/>
      <c r="J1109" s="36"/>
    </row>
    <row r="1110" spans="1:10" x14ac:dyDescent="0.25">
      <c r="A1110" s="37"/>
      <c r="B1110" s="81"/>
      <c r="C1110" s="9" t="str">
        <f>IF(A1110="","",VLOOKUP(A1110,'Cadastro Membros'!$A$3:$H$101,2,FALSE))</f>
        <v/>
      </c>
      <c r="D1110" s="10" t="str">
        <f>IF(A1110="","",VLOOKUP(A1110,'Cadastro Membros'!$A$3:$H$101,3,FALSE))</f>
        <v/>
      </c>
      <c r="E1110" s="10" t="str">
        <f>IF(A1110="","",VLOOKUP(A1110,'Cadastro Membros'!$A$3:$H$101,4,FALSE))</f>
        <v/>
      </c>
      <c r="F1110" s="10" t="str">
        <f>IF(A1110="","",VLOOKUP(A1110,'Cadastro Membros'!$A$3:$H$101,5,FALSE))</f>
        <v/>
      </c>
      <c r="G1110" s="36"/>
      <c r="H1110" s="36"/>
      <c r="I1110" s="36"/>
      <c r="J1110" s="36"/>
    </row>
    <row r="1111" spans="1:10" x14ac:dyDescent="0.25">
      <c r="A1111" s="37"/>
      <c r="B1111" s="81"/>
      <c r="C1111" s="9" t="str">
        <f>IF(A1111="","",VLOOKUP(A1111,'Cadastro Membros'!$A$3:$H$101,2,FALSE))</f>
        <v/>
      </c>
      <c r="D1111" s="10" t="str">
        <f>IF(A1111="","",VLOOKUP(A1111,'Cadastro Membros'!$A$3:$H$101,3,FALSE))</f>
        <v/>
      </c>
      <c r="E1111" s="10" t="str">
        <f>IF(A1111="","",VLOOKUP(A1111,'Cadastro Membros'!$A$3:$H$101,4,FALSE))</f>
        <v/>
      </c>
      <c r="F1111" s="10" t="str">
        <f>IF(A1111="","",VLOOKUP(A1111,'Cadastro Membros'!$A$3:$H$101,5,FALSE))</f>
        <v/>
      </c>
      <c r="G1111" s="36"/>
      <c r="H1111" s="36"/>
      <c r="I1111" s="36"/>
      <c r="J1111" s="36"/>
    </row>
    <row r="1112" spans="1:10" x14ac:dyDescent="0.25">
      <c r="A1112" s="37"/>
      <c r="B1112" s="81"/>
      <c r="C1112" s="9" t="str">
        <f>IF(A1112="","",VLOOKUP(A1112,'Cadastro Membros'!$A$3:$H$101,2,FALSE))</f>
        <v/>
      </c>
      <c r="D1112" s="10" t="str">
        <f>IF(A1112="","",VLOOKUP(A1112,'Cadastro Membros'!$A$3:$H$101,3,FALSE))</f>
        <v/>
      </c>
      <c r="E1112" s="10" t="str">
        <f>IF(A1112="","",VLOOKUP(A1112,'Cadastro Membros'!$A$3:$H$101,4,FALSE))</f>
        <v/>
      </c>
      <c r="F1112" s="10" t="str">
        <f>IF(A1112="","",VLOOKUP(A1112,'Cadastro Membros'!$A$3:$H$101,5,FALSE))</f>
        <v/>
      </c>
      <c r="G1112" s="36"/>
      <c r="H1112" s="36"/>
      <c r="I1112" s="36"/>
      <c r="J1112" s="36"/>
    </row>
    <row r="1113" spans="1:10" x14ac:dyDescent="0.25">
      <c r="A1113" s="37"/>
      <c r="B1113" s="81"/>
      <c r="C1113" s="9" t="str">
        <f>IF(A1113="","",VLOOKUP(A1113,'Cadastro Membros'!$A$3:$H$101,2,FALSE))</f>
        <v/>
      </c>
      <c r="D1113" s="10" t="str">
        <f>IF(A1113="","",VLOOKUP(A1113,'Cadastro Membros'!$A$3:$H$101,3,FALSE))</f>
        <v/>
      </c>
      <c r="E1113" s="10" t="str">
        <f>IF(A1113="","",VLOOKUP(A1113,'Cadastro Membros'!$A$3:$H$101,4,FALSE))</f>
        <v/>
      </c>
      <c r="F1113" s="10" t="str">
        <f>IF(A1113="","",VLOOKUP(A1113,'Cadastro Membros'!$A$3:$H$101,5,FALSE))</f>
        <v/>
      </c>
      <c r="G1113" s="36"/>
      <c r="H1113" s="36"/>
      <c r="I1113" s="36"/>
      <c r="J1113" s="36"/>
    </row>
    <row r="1114" spans="1:10" x14ac:dyDescent="0.25">
      <c r="A1114" s="37"/>
      <c r="B1114" s="81"/>
      <c r="C1114" s="9" t="str">
        <f>IF(A1114="","",VLOOKUP(A1114,'Cadastro Membros'!$A$3:$H$101,2,FALSE))</f>
        <v/>
      </c>
      <c r="D1114" s="10" t="str">
        <f>IF(A1114="","",VLOOKUP(A1114,'Cadastro Membros'!$A$3:$H$101,3,FALSE))</f>
        <v/>
      </c>
      <c r="E1114" s="10" t="str">
        <f>IF(A1114="","",VLOOKUP(A1114,'Cadastro Membros'!$A$3:$H$101,4,FALSE))</f>
        <v/>
      </c>
      <c r="F1114" s="10" t="str">
        <f>IF(A1114="","",VLOOKUP(A1114,'Cadastro Membros'!$A$3:$H$101,5,FALSE))</f>
        <v/>
      </c>
      <c r="G1114" s="36"/>
      <c r="H1114" s="36"/>
      <c r="I1114" s="36"/>
      <c r="J1114" s="36"/>
    </row>
    <row r="1115" spans="1:10" x14ac:dyDescent="0.25">
      <c r="A1115" s="37"/>
      <c r="B1115" s="81"/>
      <c r="C1115" s="9" t="str">
        <f>IF(A1115="","",VLOOKUP(A1115,'Cadastro Membros'!$A$3:$H$101,2,FALSE))</f>
        <v/>
      </c>
      <c r="D1115" s="10" t="str">
        <f>IF(A1115="","",VLOOKUP(A1115,'Cadastro Membros'!$A$3:$H$101,3,FALSE))</f>
        <v/>
      </c>
      <c r="E1115" s="10" t="str">
        <f>IF(A1115="","",VLOOKUP(A1115,'Cadastro Membros'!$A$3:$H$101,4,FALSE))</f>
        <v/>
      </c>
      <c r="F1115" s="10" t="str">
        <f>IF(A1115="","",VLOOKUP(A1115,'Cadastro Membros'!$A$3:$H$101,5,FALSE))</f>
        <v/>
      </c>
      <c r="G1115" s="36"/>
      <c r="H1115" s="36"/>
      <c r="I1115" s="36"/>
      <c r="J1115" s="36"/>
    </row>
    <row r="1116" spans="1:10" x14ac:dyDescent="0.25">
      <c r="A1116" s="37"/>
      <c r="B1116" s="81"/>
      <c r="C1116" s="9" t="str">
        <f>IF(A1116="","",VLOOKUP(A1116,'Cadastro Membros'!$A$3:$H$101,2,FALSE))</f>
        <v/>
      </c>
      <c r="D1116" s="10" t="str">
        <f>IF(A1116="","",VLOOKUP(A1116,'Cadastro Membros'!$A$3:$H$101,3,FALSE))</f>
        <v/>
      </c>
      <c r="E1116" s="10" t="str">
        <f>IF(A1116="","",VLOOKUP(A1116,'Cadastro Membros'!$A$3:$H$101,4,FALSE))</f>
        <v/>
      </c>
      <c r="F1116" s="10" t="str">
        <f>IF(A1116="","",VLOOKUP(A1116,'Cadastro Membros'!$A$3:$H$101,5,FALSE))</f>
        <v/>
      </c>
      <c r="G1116" s="36"/>
      <c r="H1116" s="36"/>
      <c r="I1116" s="36"/>
      <c r="J1116" s="36"/>
    </row>
    <row r="1117" spans="1:10" x14ac:dyDescent="0.25">
      <c r="A1117" s="37"/>
      <c r="B1117" s="81"/>
      <c r="C1117" s="9" t="str">
        <f>IF(A1117="","",VLOOKUP(A1117,'Cadastro Membros'!$A$3:$H$101,2,FALSE))</f>
        <v/>
      </c>
      <c r="D1117" s="10" t="str">
        <f>IF(A1117="","",VLOOKUP(A1117,'Cadastro Membros'!$A$3:$H$101,3,FALSE))</f>
        <v/>
      </c>
      <c r="E1117" s="10" t="str">
        <f>IF(A1117="","",VLOOKUP(A1117,'Cadastro Membros'!$A$3:$H$101,4,FALSE))</f>
        <v/>
      </c>
      <c r="F1117" s="10" t="str">
        <f>IF(A1117="","",VLOOKUP(A1117,'Cadastro Membros'!$A$3:$H$101,5,FALSE))</f>
        <v/>
      </c>
      <c r="G1117" s="36"/>
      <c r="H1117" s="36"/>
      <c r="I1117" s="36"/>
      <c r="J1117" s="36"/>
    </row>
    <row r="1118" spans="1:10" x14ac:dyDescent="0.25">
      <c r="A1118" s="37"/>
      <c r="B1118" s="81"/>
      <c r="C1118" s="9" t="str">
        <f>IF(A1118="","",VLOOKUP(A1118,'Cadastro Membros'!$A$3:$H$101,2,FALSE))</f>
        <v/>
      </c>
      <c r="D1118" s="10" t="str">
        <f>IF(A1118="","",VLOOKUP(A1118,'Cadastro Membros'!$A$3:$H$101,3,FALSE))</f>
        <v/>
      </c>
      <c r="E1118" s="10" t="str">
        <f>IF(A1118="","",VLOOKUP(A1118,'Cadastro Membros'!$A$3:$H$101,4,FALSE))</f>
        <v/>
      </c>
      <c r="F1118" s="10" t="str">
        <f>IF(A1118="","",VLOOKUP(A1118,'Cadastro Membros'!$A$3:$H$101,5,FALSE))</f>
        <v/>
      </c>
      <c r="G1118" s="36"/>
      <c r="H1118" s="36"/>
      <c r="I1118" s="36"/>
      <c r="J1118" s="36"/>
    </row>
    <row r="1119" spans="1:10" x14ac:dyDescent="0.25">
      <c r="A1119" s="37"/>
      <c r="B1119" s="81"/>
      <c r="C1119" s="9" t="str">
        <f>IF(A1119="","",VLOOKUP(A1119,'Cadastro Membros'!$A$3:$H$101,2,FALSE))</f>
        <v/>
      </c>
      <c r="D1119" s="10" t="str">
        <f>IF(A1119="","",VLOOKUP(A1119,'Cadastro Membros'!$A$3:$H$101,3,FALSE))</f>
        <v/>
      </c>
      <c r="E1119" s="10" t="str">
        <f>IF(A1119="","",VLOOKUP(A1119,'Cadastro Membros'!$A$3:$H$101,4,FALSE))</f>
        <v/>
      </c>
      <c r="F1119" s="10" t="str">
        <f>IF(A1119="","",VLOOKUP(A1119,'Cadastro Membros'!$A$3:$H$101,5,FALSE))</f>
        <v/>
      </c>
      <c r="G1119" s="36"/>
      <c r="H1119" s="36"/>
      <c r="I1119" s="36"/>
      <c r="J1119" s="36"/>
    </row>
    <row r="1120" spans="1:10" x14ac:dyDescent="0.25">
      <c r="A1120" s="37"/>
      <c r="B1120" s="81"/>
      <c r="C1120" s="9" t="str">
        <f>IF(A1120="","",VLOOKUP(A1120,'Cadastro Membros'!$A$3:$H$101,2,FALSE))</f>
        <v/>
      </c>
      <c r="D1120" s="10" t="str">
        <f>IF(A1120="","",VLOOKUP(A1120,'Cadastro Membros'!$A$3:$H$101,3,FALSE))</f>
        <v/>
      </c>
      <c r="E1120" s="10" t="str">
        <f>IF(A1120="","",VLOOKUP(A1120,'Cadastro Membros'!$A$3:$H$101,4,FALSE))</f>
        <v/>
      </c>
      <c r="F1120" s="10" t="str">
        <f>IF(A1120="","",VLOOKUP(A1120,'Cadastro Membros'!$A$3:$H$101,5,FALSE))</f>
        <v/>
      </c>
      <c r="G1120" s="36"/>
      <c r="H1120" s="36"/>
      <c r="I1120" s="36"/>
      <c r="J1120" s="36"/>
    </row>
    <row r="1121" spans="1:10" x14ac:dyDescent="0.25">
      <c r="A1121" s="37"/>
      <c r="B1121" s="81"/>
      <c r="C1121" s="9" t="str">
        <f>IF(A1121="","",VLOOKUP(A1121,'Cadastro Membros'!$A$3:$H$101,2,FALSE))</f>
        <v/>
      </c>
      <c r="D1121" s="10" t="str">
        <f>IF(A1121="","",VLOOKUP(A1121,'Cadastro Membros'!$A$3:$H$101,3,FALSE))</f>
        <v/>
      </c>
      <c r="E1121" s="10" t="str">
        <f>IF(A1121="","",VLOOKUP(A1121,'Cadastro Membros'!$A$3:$H$101,4,FALSE))</f>
        <v/>
      </c>
      <c r="F1121" s="10" t="str">
        <f>IF(A1121="","",VLOOKUP(A1121,'Cadastro Membros'!$A$3:$H$101,5,FALSE))</f>
        <v/>
      </c>
      <c r="G1121" s="36"/>
      <c r="H1121" s="36"/>
      <c r="I1121" s="36"/>
      <c r="J1121" s="36"/>
    </row>
    <row r="1122" spans="1:10" x14ac:dyDescent="0.25">
      <c r="A1122" s="37"/>
      <c r="B1122" s="81"/>
      <c r="C1122" s="9" t="str">
        <f>IF(A1122="","",VLOOKUP(A1122,'Cadastro Membros'!$A$3:$H$101,2,FALSE))</f>
        <v/>
      </c>
      <c r="D1122" s="10" t="str">
        <f>IF(A1122="","",VLOOKUP(A1122,'Cadastro Membros'!$A$3:$H$101,3,FALSE))</f>
        <v/>
      </c>
      <c r="E1122" s="10" t="str">
        <f>IF(A1122="","",VLOOKUP(A1122,'Cadastro Membros'!$A$3:$H$101,4,FALSE))</f>
        <v/>
      </c>
      <c r="F1122" s="10" t="str">
        <f>IF(A1122="","",VLOOKUP(A1122,'Cadastro Membros'!$A$3:$H$101,5,FALSE))</f>
        <v/>
      </c>
      <c r="G1122" s="36"/>
      <c r="H1122" s="36"/>
      <c r="I1122" s="36"/>
      <c r="J1122" s="36"/>
    </row>
    <row r="1123" spans="1:10" x14ac:dyDescent="0.25">
      <c r="A1123" s="37"/>
      <c r="B1123" s="81"/>
      <c r="C1123" s="9" t="str">
        <f>IF(A1123="","",VLOOKUP(A1123,'Cadastro Membros'!$A$3:$H$101,2,FALSE))</f>
        <v/>
      </c>
      <c r="D1123" s="10" t="str">
        <f>IF(A1123="","",VLOOKUP(A1123,'Cadastro Membros'!$A$3:$H$101,3,FALSE))</f>
        <v/>
      </c>
      <c r="E1123" s="10" t="str">
        <f>IF(A1123="","",VLOOKUP(A1123,'Cadastro Membros'!$A$3:$H$101,4,FALSE))</f>
        <v/>
      </c>
      <c r="F1123" s="10" t="str">
        <f>IF(A1123="","",VLOOKUP(A1123,'Cadastro Membros'!$A$3:$H$101,5,FALSE))</f>
        <v/>
      </c>
      <c r="G1123" s="36"/>
      <c r="H1123" s="36"/>
      <c r="I1123" s="36"/>
      <c r="J1123" s="36"/>
    </row>
    <row r="1124" spans="1:10" x14ac:dyDescent="0.25">
      <c r="A1124" s="37"/>
      <c r="B1124" s="81"/>
      <c r="C1124" s="9" t="str">
        <f>IF(A1124="","",VLOOKUP(A1124,'Cadastro Membros'!$A$3:$H$101,2,FALSE))</f>
        <v/>
      </c>
      <c r="D1124" s="10" t="str">
        <f>IF(A1124="","",VLOOKUP(A1124,'Cadastro Membros'!$A$3:$H$101,3,FALSE))</f>
        <v/>
      </c>
      <c r="E1124" s="10" t="str">
        <f>IF(A1124="","",VLOOKUP(A1124,'Cadastro Membros'!$A$3:$H$101,4,FALSE))</f>
        <v/>
      </c>
      <c r="F1124" s="10" t="str">
        <f>IF(A1124="","",VLOOKUP(A1124,'Cadastro Membros'!$A$3:$H$101,5,FALSE))</f>
        <v/>
      </c>
      <c r="G1124" s="36"/>
      <c r="H1124" s="36"/>
      <c r="I1124" s="36"/>
      <c r="J1124" s="36"/>
    </row>
    <row r="1125" spans="1:10" x14ac:dyDescent="0.25">
      <c r="A1125" s="37"/>
      <c r="B1125" s="81"/>
      <c r="C1125" s="9" t="str">
        <f>IF(A1125="","",VLOOKUP(A1125,'Cadastro Membros'!$A$3:$H$101,2,FALSE))</f>
        <v/>
      </c>
      <c r="D1125" s="10" t="str">
        <f>IF(A1125="","",VLOOKUP(A1125,'Cadastro Membros'!$A$3:$H$101,3,FALSE))</f>
        <v/>
      </c>
      <c r="E1125" s="10" t="str">
        <f>IF(A1125="","",VLOOKUP(A1125,'Cadastro Membros'!$A$3:$H$101,4,FALSE))</f>
        <v/>
      </c>
      <c r="F1125" s="10" t="str">
        <f>IF(A1125="","",VLOOKUP(A1125,'Cadastro Membros'!$A$3:$H$101,5,FALSE))</f>
        <v/>
      </c>
      <c r="G1125" s="36"/>
      <c r="H1125" s="36"/>
      <c r="I1125" s="36"/>
      <c r="J1125" s="36"/>
    </row>
    <row r="1126" spans="1:10" x14ac:dyDescent="0.25">
      <c r="A1126" s="37"/>
      <c r="B1126" s="81"/>
      <c r="C1126" s="9" t="str">
        <f>IF(A1126="","",VLOOKUP(A1126,'Cadastro Membros'!$A$3:$H$101,2,FALSE))</f>
        <v/>
      </c>
      <c r="D1126" s="10" t="str">
        <f>IF(A1126="","",VLOOKUP(A1126,'Cadastro Membros'!$A$3:$H$101,3,FALSE))</f>
        <v/>
      </c>
      <c r="E1126" s="10" t="str">
        <f>IF(A1126="","",VLOOKUP(A1126,'Cadastro Membros'!$A$3:$H$101,4,FALSE))</f>
        <v/>
      </c>
      <c r="F1126" s="10" t="str">
        <f>IF(A1126="","",VLOOKUP(A1126,'Cadastro Membros'!$A$3:$H$101,5,FALSE))</f>
        <v/>
      </c>
      <c r="G1126" s="36"/>
      <c r="H1126" s="36"/>
      <c r="I1126" s="36"/>
      <c r="J1126" s="36"/>
    </row>
    <row r="1127" spans="1:10" x14ac:dyDescent="0.25">
      <c r="A1127" s="37"/>
      <c r="B1127" s="81"/>
      <c r="C1127" s="9" t="str">
        <f>IF(A1127="","",VLOOKUP(A1127,'Cadastro Membros'!$A$3:$H$101,2,FALSE))</f>
        <v/>
      </c>
      <c r="D1127" s="10" t="str">
        <f>IF(A1127="","",VLOOKUP(A1127,'Cadastro Membros'!$A$3:$H$101,3,FALSE))</f>
        <v/>
      </c>
      <c r="E1127" s="10" t="str">
        <f>IF(A1127="","",VLOOKUP(A1127,'Cadastro Membros'!$A$3:$H$101,4,FALSE))</f>
        <v/>
      </c>
      <c r="F1127" s="10" t="str">
        <f>IF(A1127="","",VLOOKUP(A1127,'Cadastro Membros'!$A$3:$H$101,5,FALSE))</f>
        <v/>
      </c>
      <c r="G1127" s="36"/>
      <c r="H1127" s="36"/>
      <c r="I1127" s="36"/>
      <c r="J1127" s="36"/>
    </row>
    <row r="1128" spans="1:10" x14ac:dyDescent="0.25">
      <c r="A1128" s="37"/>
      <c r="B1128" s="81"/>
      <c r="C1128" s="9" t="str">
        <f>IF(A1128="","",VLOOKUP(A1128,'Cadastro Membros'!$A$3:$H$101,2,FALSE))</f>
        <v/>
      </c>
      <c r="D1128" s="10" t="str">
        <f>IF(A1128="","",VLOOKUP(A1128,'Cadastro Membros'!$A$3:$H$101,3,FALSE))</f>
        <v/>
      </c>
      <c r="E1128" s="10" t="str">
        <f>IF(A1128="","",VLOOKUP(A1128,'Cadastro Membros'!$A$3:$H$101,4,FALSE))</f>
        <v/>
      </c>
      <c r="F1128" s="10" t="str">
        <f>IF(A1128="","",VLOOKUP(A1128,'Cadastro Membros'!$A$3:$H$101,5,FALSE))</f>
        <v/>
      </c>
      <c r="G1128" s="36"/>
      <c r="H1128" s="36"/>
      <c r="I1128" s="36"/>
      <c r="J1128" s="36"/>
    </row>
    <row r="1129" spans="1:10" x14ac:dyDescent="0.25">
      <c r="A1129" s="37"/>
      <c r="B1129" s="81"/>
      <c r="C1129" s="9" t="str">
        <f>IF(A1129="","",VLOOKUP(A1129,'Cadastro Membros'!$A$3:$H$101,2,FALSE))</f>
        <v/>
      </c>
      <c r="D1129" s="10" t="str">
        <f>IF(A1129="","",VLOOKUP(A1129,'Cadastro Membros'!$A$3:$H$101,3,FALSE))</f>
        <v/>
      </c>
      <c r="E1129" s="10" t="str">
        <f>IF(A1129="","",VLOOKUP(A1129,'Cadastro Membros'!$A$3:$H$101,4,FALSE))</f>
        <v/>
      </c>
      <c r="F1129" s="10" t="str">
        <f>IF(A1129="","",VLOOKUP(A1129,'Cadastro Membros'!$A$3:$H$101,5,FALSE))</f>
        <v/>
      </c>
      <c r="G1129" s="36"/>
      <c r="H1129" s="36"/>
      <c r="I1129" s="36"/>
      <c r="J1129" s="36"/>
    </row>
    <row r="1130" spans="1:10" x14ac:dyDescent="0.25">
      <c r="A1130" s="37"/>
      <c r="B1130" s="81"/>
      <c r="C1130" s="9" t="str">
        <f>IF(A1130="","",VLOOKUP(A1130,'Cadastro Membros'!$A$3:$H$101,2,FALSE))</f>
        <v/>
      </c>
      <c r="D1130" s="10" t="str">
        <f>IF(A1130="","",VLOOKUP(A1130,'Cadastro Membros'!$A$3:$H$101,3,FALSE))</f>
        <v/>
      </c>
      <c r="E1130" s="10" t="str">
        <f>IF(A1130="","",VLOOKUP(A1130,'Cadastro Membros'!$A$3:$H$101,4,FALSE))</f>
        <v/>
      </c>
      <c r="F1130" s="10" t="str">
        <f>IF(A1130="","",VLOOKUP(A1130,'Cadastro Membros'!$A$3:$H$101,5,FALSE))</f>
        <v/>
      </c>
      <c r="G1130" s="36"/>
      <c r="H1130" s="36"/>
      <c r="I1130" s="36"/>
      <c r="J1130" s="36"/>
    </row>
    <row r="1131" spans="1:10" x14ac:dyDescent="0.25">
      <c r="A1131" s="37"/>
      <c r="B1131" s="81"/>
      <c r="C1131" s="9" t="str">
        <f>IF(A1131="","",VLOOKUP(A1131,'Cadastro Membros'!$A$3:$H$101,2,FALSE))</f>
        <v/>
      </c>
      <c r="D1131" s="10" t="str">
        <f>IF(A1131="","",VLOOKUP(A1131,'Cadastro Membros'!$A$3:$H$101,3,FALSE))</f>
        <v/>
      </c>
      <c r="E1131" s="10" t="str">
        <f>IF(A1131="","",VLOOKUP(A1131,'Cadastro Membros'!$A$3:$H$101,4,FALSE))</f>
        <v/>
      </c>
      <c r="F1131" s="10" t="str">
        <f>IF(A1131="","",VLOOKUP(A1131,'Cadastro Membros'!$A$3:$H$101,5,FALSE))</f>
        <v/>
      </c>
      <c r="G1131" s="36"/>
      <c r="H1131" s="36"/>
      <c r="I1131" s="36"/>
      <c r="J1131" s="36"/>
    </row>
    <row r="1132" spans="1:10" x14ac:dyDescent="0.25">
      <c r="A1132" s="37"/>
      <c r="B1132" s="81"/>
      <c r="C1132" s="9" t="str">
        <f>IF(A1132="","",VLOOKUP(A1132,'Cadastro Membros'!$A$3:$H$101,2,FALSE))</f>
        <v/>
      </c>
      <c r="D1132" s="10" t="str">
        <f>IF(A1132="","",VLOOKUP(A1132,'Cadastro Membros'!$A$3:$H$101,3,FALSE))</f>
        <v/>
      </c>
      <c r="E1132" s="10" t="str">
        <f>IF(A1132="","",VLOOKUP(A1132,'Cadastro Membros'!$A$3:$H$101,4,FALSE))</f>
        <v/>
      </c>
      <c r="F1132" s="10" t="str">
        <f>IF(A1132="","",VLOOKUP(A1132,'Cadastro Membros'!$A$3:$H$101,5,FALSE))</f>
        <v/>
      </c>
      <c r="G1132" s="36"/>
      <c r="H1132" s="36"/>
      <c r="I1132" s="36"/>
      <c r="J1132" s="36"/>
    </row>
    <row r="1133" spans="1:10" x14ac:dyDescent="0.25">
      <c r="A1133" s="37"/>
      <c r="B1133" s="81"/>
      <c r="C1133" s="9" t="str">
        <f>IF(A1133="","",VLOOKUP(A1133,'Cadastro Membros'!$A$3:$H$101,2,FALSE))</f>
        <v/>
      </c>
      <c r="D1133" s="10" t="str">
        <f>IF(A1133="","",VLOOKUP(A1133,'Cadastro Membros'!$A$3:$H$101,3,FALSE))</f>
        <v/>
      </c>
      <c r="E1133" s="10" t="str">
        <f>IF(A1133="","",VLOOKUP(A1133,'Cadastro Membros'!$A$3:$H$101,4,FALSE))</f>
        <v/>
      </c>
      <c r="F1133" s="10" t="str">
        <f>IF(A1133="","",VLOOKUP(A1133,'Cadastro Membros'!$A$3:$H$101,5,FALSE))</f>
        <v/>
      </c>
      <c r="G1133" s="36"/>
      <c r="H1133" s="36"/>
      <c r="I1133" s="36"/>
      <c r="J1133" s="36"/>
    </row>
    <row r="1134" spans="1:10" x14ac:dyDescent="0.25">
      <c r="A1134" s="37"/>
      <c r="B1134" s="81"/>
      <c r="C1134" s="9" t="str">
        <f>IF(A1134="","",VLOOKUP(A1134,'Cadastro Membros'!$A$3:$H$101,2,FALSE))</f>
        <v/>
      </c>
      <c r="D1134" s="10" t="str">
        <f>IF(A1134="","",VLOOKUP(A1134,'Cadastro Membros'!$A$3:$H$101,3,FALSE))</f>
        <v/>
      </c>
      <c r="E1134" s="10" t="str">
        <f>IF(A1134="","",VLOOKUP(A1134,'Cadastro Membros'!$A$3:$H$101,4,FALSE))</f>
        <v/>
      </c>
      <c r="F1134" s="10" t="str">
        <f>IF(A1134="","",VLOOKUP(A1134,'Cadastro Membros'!$A$3:$H$101,5,FALSE))</f>
        <v/>
      </c>
      <c r="G1134" s="36"/>
      <c r="H1134" s="36"/>
      <c r="I1134" s="36"/>
      <c r="J1134" s="36"/>
    </row>
    <row r="1135" spans="1:10" x14ac:dyDescent="0.25">
      <c r="A1135" s="37"/>
      <c r="B1135" s="81"/>
      <c r="C1135" s="9" t="str">
        <f>IF(A1135="","",VLOOKUP(A1135,'Cadastro Membros'!$A$3:$H$101,2,FALSE))</f>
        <v/>
      </c>
      <c r="D1135" s="10" t="str">
        <f>IF(A1135="","",VLOOKUP(A1135,'Cadastro Membros'!$A$3:$H$101,3,FALSE))</f>
        <v/>
      </c>
      <c r="E1135" s="10" t="str">
        <f>IF(A1135="","",VLOOKUP(A1135,'Cadastro Membros'!$A$3:$H$101,4,FALSE))</f>
        <v/>
      </c>
      <c r="F1135" s="10" t="str">
        <f>IF(A1135="","",VLOOKUP(A1135,'Cadastro Membros'!$A$3:$H$101,5,FALSE))</f>
        <v/>
      </c>
      <c r="G1135" s="36"/>
      <c r="H1135" s="36"/>
      <c r="I1135" s="36"/>
      <c r="J1135" s="36"/>
    </row>
    <row r="1136" spans="1:10" x14ac:dyDescent="0.25">
      <c r="A1136" s="37"/>
      <c r="B1136" s="81"/>
      <c r="C1136" s="9" t="str">
        <f>IF(A1136="","",VLOOKUP(A1136,'Cadastro Membros'!$A$3:$H$101,2,FALSE))</f>
        <v/>
      </c>
      <c r="D1136" s="10" t="str">
        <f>IF(A1136="","",VLOOKUP(A1136,'Cadastro Membros'!$A$3:$H$101,3,FALSE))</f>
        <v/>
      </c>
      <c r="E1136" s="10" t="str">
        <f>IF(A1136="","",VLOOKUP(A1136,'Cadastro Membros'!$A$3:$H$101,4,FALSE))</f>
        <v/>
      </c>
      <c r="F1136" s="10" t="str">
        <f>IF(A1136="","",VLOOKUP(A1136,'Cadastro Membros'!$A$3:$H$101,5,FALSE))</f>
        <v/>
      </c>
      <c r="G1136" s="36"/>
      <c r="H1136" s="36"/>
      <c r="I1136" s="36"/>
      <c r="J1136" s="36"/>
    </row>
    <row r="1137" spans="1:10" x14ac:dyDescent="0.25">
      <c r="A1137" s="37"/>
      <c r="B1137" s="81"/>
      <c r="C1137" s="9" t="str">
        <f>IF(A1137="","",VLOOKUP(A1137,'Cadastro Membros'!$A$3:$H$101,2,FALSE))</f>
        <v/>
      </c>
      <c r="D1137" s="10" t="str">
        <f>IF(A1137="","",VLOOKUP(A1137,'Cadastro Membros'!$A$3:$H$101,3,FALSE))</f>
        <v/>
      </c>
      <c r="E1137" s="10" t="str">
        <f>IF(A1137="","",VLOOKUP(A1137,'Cadastro Membros'!$A$3:$H$101,4,FALSE))</f>
        <v/>
      </c>
      <c r="F1137" s="10" t="str">
        <f>IF(A1137="","",VLOOKUP(A1137,'Cadastro Membros'!$A$3:$H$101,5,FALSE))</f>
        <v/>
      </c>
      <c r="G1137" s="36"/>
      <c r="H1137" s="36"/>
      <c r="I1137" s="36"/>
      <c r="J1137" s="36"/>
    </row>
    <row r="1138" spans="1:10" x14ac:dyDescent="0.25">
      <c r="A1138" s="37"/>
      <c r="B1138" s="81"/>
      <c r="C1138" s="9" t="str">
        <f>IF(A1138="","",VLOOKUP(A1138,'Cadastro Membros'!$A$3:$H$101,2,FALSE))</f>
        <v/>
      </c>
      <c r="D1138" s="10" t="str">
        <f>IF(A1138="","",VLOOKUP(A1138,'Cadastro Membros'!$A$3:$H$101,3,FALSE))</f>
        <v/>
      </c>
      <c r="E1138" s="10" t="str">
        <f>IF(A1138="","",VLOOKUP(A1138,'Cadastro Membros'!$A$3:$H$101,4,FALSE))</f>
        <v/>
      </c>
      <c r="F1138" s="10" t="str">
        <f>IF(A1138="","",VLOOKUP(A1138,'Cadastro Membros'!$A$3:$H$101,5,FALSE))</f>
        <v/>
      </c>
      <c r="G1138" s="36"/>
      <c r="H1138" s="36"/>
      <c r="I1138" s="36"/>
      <c r="J1138" s="36"/>
    </row>
    <row r="1139" spans="1:10" x14ac:dyDescent="0.25">
      <c r="A1139" s="37"/>
      <c r="B1139" s="81"/>
      <c r="C1139" s="9" t="str">
        <f>IF(A1139="","",VLOOKUP(A1139,'Cadastro Membros'!$A$3:$H$101,2,FALSE))</f>
        <v/>
      </c>
      <c r="D1139" s="10" t="str">
        <f>IF(A1139="","",VLOOKUP(A1139,'Cadastro Membros'!$A$3:$H$101,3,FALSE))</f>
        <v/>
      </c>
      <c r="E1139" s="10" t="str">
        <f>IF(A1139="","",VLOOKUP(A1139,'Cadastro Membros'!$A$3:$H$101,4,FALSE))</f>
        <v/>
      </c>
      <c r="F1139" s="10" t="str">
        <f>IF(A1139="","",VLOOKUP(A1139,'Cadastro Membros'!$A$3:$H$101,5,FALSE))</f>
        <v/>
      </c>
      <c r="G1139" s="36"/>
      <c r="H1139" s="36"/>
      <c r="I1139" s="36"/>
      <c r="J1139" s="36"/>
    </row>
    <row r="1140" spans="1:10" x14ac:dyDescent="0.25">
      <c r="A1140" s="37"/>
      <c r="B1140" s="81"/>
      <c r="C1140" s="9" t="str">
        <f>IF(A1140="","",VLOOKUP(A1140,'Cadastro Membros'!$A$3:$H$101,2,FALSE))</f>
        <v/>
      </c>
      <c r="D1140" s="10" t="str">
        <f>IF(A1140="","",VLOOKUP(A1140,'Cadastro Membros'!$A$3:$H$101,3,FALSE))</f>
        <v/>
      </c>
      <c r="E1140" s="10" t="str">
        <f>IF(A1140="","",VLOOKUP(A1140,'Cadastro Membros'!$A$3:$H$101,4,FALSE))</f>
        <v/>
      </c>
      <c r="F1140" s="10" t="str">
        <f>IF(A1140="","",VLOOKUP(A1140,'Cadastro Membros'!$A$3:$H$101,5,FALSE))</f>
        <v/>
      </c>
      <c r="G1140" s="36"/>
      <c r="H1140" s="36"/>
      <c r="I1140" s="36"/>
      <c r="J1140" s="36"/>
    </row>
    <row r="1141" spans="1:10" x14ac:dyDescent="0.25">
      <c r="A1141" s="37"/>
      <c r="B1141" s="81"/>
      <c r="C1141" s="9" t="str">
        <f>IF(A1141="","",VLOOKUP(A1141,'Cadastro Membros'!$A$3:$H$101,2,FALSE))</f>
        <v/>
      </c>
      <c r="D1141" s="10" t="str">
        <f>IF(A1141="","",VLOOKUP(A1141,'Cadastro Membros'!$A$3:$H$101,3,FALSE))</f>
        <v/>
      </c>
      <c r="E1141" s="10" t="str">
        <f>IF(A1141="","",VLOOKUP(A1141,'Cadastro Membros'!$A$3:$H$101,4,FALSE))</f>
        <v/>
      </c>
      <c r="F1141" s="10" t="str">
        <f>IF(A1141="","",VLOOKUP(A1141,'Cadastro Membros'!$A$3:$H$101,5,FALSE))</f>
        <v/>
      </c>
      <c r="G1141" s="36"/>
      <c r="H1141" s="36"/>
      <c r="I1141" s="36"/>
      <c r="J1141" s="36"/>
    </row>
    <row r="1142" spans="1:10" x14ac:dyDescent="0.25">
      <c r="A1142" s="37"/>
      <c r="B1142" s="81"/>
      <c r="C1142" s="9" t="str">
        <f>IF(A1142="","",VLOOKUP(A1142,'Cadastro Membros'!$A$3:$H$101,2,FALSE))</f>
        <v/>
      </c>
      <c r="D1142" s="10" t="str">
        <f>IF(A1142="","",VLOOKUP(A1142,'Cadastro Membros'!$A$3:$H$101,3,FALSE))</f>
        <v/>
      </c>
      <c r="E1142" s="10" t="str">
        <f>IF(A1142="","",VLOOKUP(A1142,'Cadastro Membros'!$A$3:$H$101,4,FALSE))</f>
        <v/>
      </c>
      <c r="F1142" s="10" t="str">
        <f>IF(A1142="","",VLOOKUP(A1142,'Cadastro Membros'!$A$3:$H$101,5,FALSE))</f>
        <v/>
      </c>
      <c r="G1142" s="36"/>
      <c r="H1142" s="36"/>
      <c r="I1142" s="36"/>
      <c r="J1142" s="36"/>
    </row>
    <row r="1143" spans="1:10" x14ac:dyDescent="0.25">
      <c r="A1143" s="37"/>
      <c r="B1143" s="81"/>
      <c r="C1143" s="9" t="str">
        <f>IF(A1143="","",VLOOKUP(A1143,'Cadastro Membros'!$A$3:$H$101,2,FALSE))</f>
        <v/>
      </c>
      <c r="D1143" s="10" t="str">
        <f>IF(A1143="","",VLOOKUP(A1143,'Cadastro Membros'!$A$3:$H$101,3,FALSE))</f>
        <v/>
      </c>
      <c r="E1143" s="10" t="str">
        <f>IF(A1143="","",VLOOKUP(A1143,'Cadastro Membros'!$A$3:$H$101,4,FALSE))</f>
        <v/>
      </c>
      <c r="F1143" s="10" t="str">
        <f>IF(A1143="","",VLOOKUP(A1143,'Cadastro Membros'!$A$3:$H$101,5,FALSE))</f>
        <v/>
      </c>
      <c r="G1143" s="36"/>
      <c r="H1143" s="36"/>
      <c r="I1143" s="36"/>
      <c r="J1143" s="36"/>
    </row>
    <row r="1144" spans="1:10" x14ac:dyDescent="0.25">
      <c r="A1144" s="37"/>
      <c r="B1144" s="81"/>
      <c r="C1144" s="9" t="str">
        <f>IF(A1144="","",VLOOKUP(A1144,'Cadastro Membros'!$A$3:$H$101,2,FALSE))</f>
        <v/>
      </c>
      <c r="D1144" s="10" t="str">
        <f>IF(A1144="","",VLOOKUP(A1144,'Cadastro Membros'!$A$3:$H$101,3,FALSE))</f>
        <v/>
      </c>
      <c r="E1144" s="10" t="str">
        <f>IF(A1144="","",VLOOKUP(A1144,'Cadastro Membros'!$A$3:$H$101,4,FALSE))</f>
        <v/>
      </c>
      <c r="F1144" s="10" t="str">
        <f>IF(A1144="","",VLOOKUP(A1144,'Cadastro Membros'!$A$3:$H$101,5,FALSE))</f>
        <v/>
      </c>
      <c r="G1144" s="36"/>
      <c r="H1144" s="36"/>
      <c r="I1144" s="36"/>
      <c r="J1144" s="36"/>
    </row>
    <row r="1145" spans="1:10" x14ac:dyDescent="0.25">
      <c r="A1145" s="37"/>
      <c r="B1145" s="81"/>
      <c r="C1145" s="9" t="str">
        <f>IF(A1145="","",VLOOKUP(A1145,'Cadastro Membros'!$A$3:$H$101,2,FALSE))</f>
        <v/>
      </c>
      <c r="D1145" s="10" t="str">
        <f>IF(A1145="","",VLOOKUP(A1145,'Cadastro Membros'!$A$3:$H$101,3,FALSE))</f>
        <v/>
      </c>
      <c r="E1145" s="10" t="str">
        <f>IF(A1145="","",VLOOKUP(A1145,'Cadastro Membros'!$A$3:$H$101,4,FALSE))</f>
        <v/>
      </c>
      <c r="F1145" s="10" t="str">
        <f>IF(A1145="","",VLOOKUP(A1145,'Cadastro Membros'!$A$3:$H$101,5,FALSE))</f>
        <v/>
      </c>
      <c r="G1145" s="36"/>
      <c r="H1145" s="36"/>
      <c r="I1145" s="36"/>
      <c r="J1145" s="36"/>
    </row>
    <row r="1146" spans="1:10" x14ac:dyDescent="0.25">
      <c r="A1146" s="37"/>
      <c r="B1146" s="81"/>
      <c r="C1146" s="9" t="str">
        <f>IF(A1146="","",VLOOKUP(A1146,'Cadastro Membros'!$A$3:$H$101,2,FALSE))</f>
        <v/>
      </c>
      <c r="D1146" s="10" t="str">
        <f>IF(A1146="","",VLOOKUP(A1146,'Cadastro Membros'!$A$3:$H$101,3,FALSE))</f>
        <v/>
      </c>
      <c r="E1146" s="10" t="str">
        <f>IF(A1146="","",VLOOKUP(A1146,'Cadastro Membros'!$A$3:$H$101,4,FALSE))</f>
        <v/>
      </c>
      <c r="F1146" s="10" t="str">
        <f>IF(A1146="","",VLOOKUP(A1146,'Cadastro Membros'!$A$3:$H$101,5,FALSE))</f>
        <v/>
      </c>
      <c r="G1146" s="36"/>
      <c r="H1146" s="36"/>
      <c r="I1146" s="36"/>
      <c r="J1146" s="36"/>
    </row>
    <row r="1147" spans="1:10" x14ac:dyDescent="0.25">
      <c r="A1147" s="37"/>
      <c r="B1147" s="81"/>
      <c r="C1147" s="9" t="str">
        <f>IF(A1147="","",VLOOKUP(A1147,'Cadastro Membros'!$A$3:$H$101,2,FALSE))</f>
        <v/>
      </c>
      <c r="D1147" s="10" t="str">
        <f>IF(A1147="","",VLOOKUP(A1147,'Cadastro Membros'!$A$3:$H$101,3,FALSE))</f>
        <v/>
      </c>
      <c r="E1147" s="10" t="str">
        <f>IF(A1147="","",VLOOKUP(A1147,'Cadastro Membros'!$A$3:$H$101,4,FALSE))</f>
        <v/>
      </c>
      <c r="F1147" s="10" t="str">
        <f>IF(A1147="","",VLOOKUP(A1147,'Cadastro Membros'!$A$3:$H$101,5,FALSE))</f>
        <v/>
      </c>
      <c r="G1147" s="36"/>
      <c r="H1147" s="36"/>
      <c r="I1147" s="36"/>
      <c r="J1147" s="36"/>
    </row>
    <row r="1148" spans="1:10" x14ac:dyDescent="0.25">
      <c r="A1148" s="37"/>
      <c r="B1148" s="81"/>
      <c r="C1148" s="9" t="str">
        <f>IF(A1148="","",VLOOKUP(A1148,'Cadastro Membros'!$A$3:$H$101,2,FALSE))</f>
        <v/>
      </c>
      <c r="D1148" s="10" t="str">
        <f>IF(A1148="","",VLOOKUP(A1148,'Cadastro Membros'!$A$3:$H$101,3,FALSE))</f>
        <v/>
      </c>
      <c r="E1148" s="10" t="str">
        <f>IF(A1148="","",VLOOKUP(A1148,'Cadastro Membros'!$A$3:$H$101,4,FALSE))</f>
        <v/>
      </c>
      <c r="F1148" s="10" t="str">
        <f>IF(A1148="","",VLOOKUP(A1148,'Cadastro Membros'!$A$3:$H$101,5,FALSE))</f>
        <v/>
      </c>
      <c r="G1148" s="36"/>
      <c r="H1148" s="36"/>
      <c r="I1148" s="36"/>
      <c r="J1148" s="36"/>
    </row>
    <row r="1149" spans="1:10" x14ac:dyDescent="0.25">
      <c r="A1149" s="37"/>
      <c r="B1149" s="81"/>
      <c r="C1149" s="9" t="str">
        <f>IF(A1149="","",VLOOKUP(A1149,'Cadastro Membros'!$A$3:$H$101,2,FALSE))</f>
        <v/>
      </c>
      <c r="D1149" s="10" t="str">
        <f>IF(A1149="","",VLOOKUP(A1149,'Cadastro Membros'!$A$3:$H$101,3,FALSE))</f>
        <v/>
      </c>
      <c r="E1149" s="10" t="str">
        <f>IF(A1149="","",VLOOKUP(A1149,'Cadastro Membros'!$A$3:$H$101,4,FALSE))</f>
        <v/>
      </c>
      <c r="F1149" s="10" t="str">
        <f>IF(A1149="","",VLOOKUP(A1149,'Cadastro Membros'!$A$3:$H$101,5,FALSE))</f>
        <v/>
      </c>
      <c r="G1149" s="36"/>
      <c r="H1149" s="36"/>
      <c r="I1149" s="36"/>
      <c r="J1149" s="36"/>
    </row>
    <row r="1150" spans="1:10" x14ac:dyDescent="0.25">
      <c r="A1150" s="37"/>
      <c r="B1150" s="81"/>
      <c r="C1150" s="9" t="str">
        <f>IF(A1150="","",VLOOKUP(A1150,'Cadastro Membros'!$A$3:$H$101,2,FALSE))</f>
        <v/>
      </c>
      <c r="D1150" s="10" t="str">
        <f>IF(A1150="","",VLOOKUP(A1150,'Cadastro Membros'!$A$3:$H$101,3,FALSE))</f>
        <v/>
      </c>
      <c r="E1150" s="10" t="str">
        <f>IF(A1150="","",VLOOKUP(A1150,'Cadastro Membros'!$A$3:$H$101,4,FALSE))</f>
        <v/>
      </c>
      <c r="F1150" s="10" t="str">
        <f>IF(A1150="","",VLOOKUP(A1150,'Cadastro Membros'!$A$3:$H$101,5,FALSE))</f>
        <v/>
      </c>
      <c r="G1150" s="36"/>
      <c r="H1150" s="36"/>
      <c r="I1150" s="36"/>
      <c r="J1150" s="36"/>
    </row>
    <row r="1151" spans="1:10" x14ac:dyDescent="0.25">
      <c r="A1151" s="37"/>
      <c r="B1151" s="81"/>
      <c r="C1151" s="9" t="str">
        <f>IF(A1151="","",VLOOKUP(A1151,'Cadastro Membros'!$A$3:$H$101,2,FALSE))</f>
        <v/>
      </c>
      <c r="D1151" s="10" t="str">
        <f>IF(A1151="","",VLOOKUP(A1151,'Cadastro Membros'!$A$3:$H$101,3,FALSE))</f>
        <v/>
      </c>
      <c r="E1151" s="10" t="str">
        <f>IF(A1151="","",VLOOKUP(A1151,'Cadastro Membros'!$A$3:$H$101,4,FALSE))</f>
        <v/>
      </c>
      <c r="F1151" s="10" t="str">
        <f>IF(A1151="","",VLOOKUP(A1151,'Cadastro Membros'!$A$3:$H$101,5,FALSE))</f>
        <v/>
      </c>
      <c r="G1151" s="36"/>
      <c r="H1151" s="36"/>
      <c r="I1151" s="36"/>
      <c r="J1151" s="36"/>
    </row>
    <row r="1152" spans="1:10" x14ac:dyDescent="0.25">
      <c r="A1152" s="37"/>
      <c r="B1152" s="81"/>
      <c r="C1152" s="9" t="str">
        <f>IF(A1152="","",VLOOKUP(A1152,'Cadastro Membros'!$A$3:$H$101,2,FALSE))</f>
        <v/>
      </c>
      <c r="D1152" s="10" t="str">
        <f>IF(A1152="","",VLOOKUP(A1152,'Cadastro Membros'!$A$3:$H$101,3,FALSE))</f>
        <v/>
      </c>
      <c r="E1152" s="10" t="str">
        <f>IF(A1152="","",VLOOKUP(A1152,'Cadastro Membros'!$A$3:$H$101,4,FALSE))</f>
        <v/>
      </c>
      <c r="F1152" s="10" t="str">
        <f>IF(A1152="","",VLOOKUP(A1152,'Cadastro Membros'!$A$3:$H$101,5,FALSE))</f>
        <v/>
      </c>
      <c r="G1152" s="36"/>
      <c r="H1152" s="36"/>
      <c r="I1152" s="36"/>
      <c r="J1152" s="36"/>
    </row>
    <row r="1153" spans="1:10" x14ac:dyDescent="0.25">
      <c r="A1153" s="37"/>
      <c r="B1153" s="81"/>
      <c r="C1153" s="9" t="str">
        <f>IF(A1153="","",VLOOKUP(A1153,'Cadastro Membros'!$A$3:$H$101,2,FALSE))</f>
        <v/>
      </c>
      <c r="D1153" s="10" t="str">
        <f>IF(A1153="","",VLOOKUP(A1153,'Cadastro Membros'!$A$3:$H$101,3,FALSE))</f>
        <v/>
      </c>
      <c r="E1153" s="10" t="str">
        <f>IF(A1153="","",VLOOKUP(A1153,'Cadastro Membros'!$A$3:$H$101,4,FALSE))</f>
        <v/>
      </c>
      <c r="F1153" s="10" t="str">
        <f>IF(A1153="","",VLOOKUP(A1153,'Cadastro Membros'!$A$3:$H$101,5,FALSE))</f>
        <v/>
      </c>
      <c r="G1153" s="36"/>
      <c r="H1153" s="36"/>
      <c r="I1153" s="36"/>
      <c r="J1153" s="36"/>
    </row>
    <row r="1154" spans="1:10" x14ac:dyDescent="0.25">
      <c r="A1154" s="37"/>
      <c r="B1154" s="81"/>
      <c r="C1154" s="9" t="str">
        <f>IF(A1154="","",VLOOKUP(A1154,'Cadastro Membros'!$A$3:$H$101,2,FALSE))</f>
        <v/>
      </c>
      <c r="D1154" s="10" t="str">
        <f>IF(A1154="","",VLOOKUP(A1154,'Cadastro Membros'!$A$3:$H$101,3,FALSE))</f>
        <v/>
      </c>
      <c r="E1154" s="10" t="str">
        <f>IF(A1154="","",VLOOKUP(A1154,'Cadastro Membros'!$A$3:$H$101,4,FALSE))</f>
        <v/>
      </c>
      <c r="F1154" s="10" t="str">
        <f>IF(A1154="","",VLOOKUP(A1154,'Cadastro Membros'!$A$3:$H$101,5,FALSE))</f>
        <v/>
      </c>
      <c r="G1154" s="36"/>
      <c r="H1154" s="36"/>
      <c r="I1154" s="36"/>
      <c r="J1154" s="36"/>
    </row>
    <row r="1155" spans="1:10" x14ac:dyDescent="0.25">
      <c r="A1155" s="37"/>
      <c r="B1155" s="81"/>
      <c r="C1155" s="9" t="str">
        <f>IF(A1155="","",VLOOKUP(A1155,'Cadastro Membros'!$A$3:$H$101,2,FALSE))</f>
        <v/>
      </c>
      <c r="D1155" s="10" t="str">
        <f>IF(A1155="","",VLOOKUP(A1155,'Cadastro Membros'!$A$3:$H$101,3,FALSE))</f>
        <v/>
      </c>
      <c r="E1155" s="10" t="str">
        <f>IF(A1155="","",VLOOKUP(A1155,'Cadastro Membros'!$A$3:$H$101,4,FALSE))</f>
        <v/>
      </c>
      <c r="F1155" s="10" t="str">
        <f>IF(A1155="","",VLOOKUP(A1155,'Cadastro Membros'!$A$3:$H$101,5,FALSE))</f>
        <v/>
      </c>
      <c r="G1155" s="36"/>
      <c r="H1155" s="36"/>
      <c r="I1155" s="36"/>
      <c r="J1155" s="36"/>
    </row>
    <row r="1156" spans="1:10" x14ac:dyDescent="0.25">
      <c r="A1156" s="37"/>
      <c r="B1156" s="81"/>
      <c r="C1156" s="9" t="str">
        <f>IF(A1156="","",VLOOKUP(A1156,'Cadastro Membros'!$A$3:$H$101,2,FALSE))</f>
        <v/>
      </c>
      <c r="D1156" s="10" t="str">
        <f>IF(A1156="","",VLOOKUP(A1156,'Cadastro Membros'!$A$3:$H$101,3,FALSE))</f>
        <v/>
      </c>
      <c r="E1156" s="10" t="str">
        <f>IF(A1156="","",VLOOKUP(A1156,'Cadastro Membros'!$A$3:$H$101,4,FALSE))</f>
        <v/>
      </c>
      <c r="F1156" s="10" t="str">
        <f>IF(A1156="","",VLOOKUP(A1156,'Cadastro Membros'!$A$3:$H$101,5,FALSE))</f>
        <v/>
      </c>
      <c r="G1156" s="36"/>
      <c r="H1156" s="36"/>
      <c r="I1156" s="36"/>
      <c r="J1156" s="36"/>
    </row>
    <row r="1157" spans="1:10" x14ac:dyDescent="0.25">
      <c r="A1157" s="37"/>
      <c r="B1157" s="81"/>
      <c r="C1157" s="9" t="str">
        <f>IF(A1157="","",VLOOKUP(A1157,'Cadastro Membros'!$A$3:$H$101,2,FALSE))</f>
        <v/>
      </c>
      <c r="D1157" s="10" t="str">
        <f>IF(A1157="","",VLOOKUP(A1157,'Cadastro Membros'!$A$3:$H$101,3,FALSE))</f>
        <v/>
      </c>
      <c r="E1157" s="10" t="str">
        <f>IF(A1157="","",VLOOKUP(A1157,'Cadastro Membros'!$A$3:$H$101,4,FALSE))</f>
        <v/>
      </c>
      <c r="F1157" s="10" t="str">
        <f>IF(A1157="","",VLOOKUP(A1157,'Cadastro Membros'!$A$3:$H$101,5,FALSE))</f>
        <v/>
      </c>
      <c r="G1157" s="36"/>
      <c r="H1157" s="36"/>
      <c r="I1157" s="36"/>
      <c r="J1157" s="36"/>
    </row>
    <row r="1158" spans="1:10" x14ac:dyDescent="0.25">
      <c r="A1158" s="37"/>
      <c r="B1158" s="81"/>
      <c r="C1158" s="9" t="str">
        <f>IF(A1158="","",VLOOKUP(A1158,'Cadastro Membros'!$A$3:$H$101,2,FALSE))</f>
        <v/>
      </c>
      <c r="D1158" s="10" t="str">
        <f>IF(A1158="","",VLOOKUP(A1158,'Cadastro Membros'!$A$3:$H$101,3,FALSE))</f>
        <v/>
      </c>
      <c r="E1158" s="10" t="str">
        <f>IF(A1158="","",VLOOKUP(A1158,'Cadastro Membros'!$A$3:$H$101,4,FALSE))</f>
        <v/>
      </c>
      <c r="F1158" s="10" t="str">
        <f>IF(A1158="","",VLOOKUP(A1158,'Cadastro Membros'!$A$3:$H$101,5,FALSE))</f>
        <v/>
      </c>
      <c r="G1158" s="36"/>
      <c r="H1158" s="36"/>
      <c r="I1158" s="36"/>
      <c r="J1158" s="36"/>
    </row>
    <row r="1159" spans="1:10" x14ac:dyDescent="0.25">
      <c r="A1159" s="37"/>
      <c r="B1159" s="81"/>
      <c r="C1159" s="9" t="str">
        <f>IF(A1159="","",VLOOKUP(A1159,'Cadastro Membros'!$A$3:$H$101,2,FALSE))</f>
        <v/>
      </c>
      <c r="D1159" s="10" t="str">
        <f>IF(A1159="","",VLOOKUP(A1159,'Cadastro Membros'!$A$3:$H$101,3,FALSE))</f>
        <v/>
      </c>
      <c r="E1159" s="10" t="str">
        <f>IF(A1159="","",VLOOKUP(A1159,'Cadastro Membros'!$A$3:$H$101,4,FALSE))</f>
        <v/>
      </c>
      <c r="F1159" s="10" t="str">
        <f>IF(A1159="","",VLOOKUP(A1159,'Cadastro Membros'!$A$3:$H$101,5,FALSE))</f>
        <v/>
      </c>
      <c r="G1159" s="36"/>
      <c r="H1159" s="36"/>
      <c r="I1159" s="36"/>
      <c r="J1159" s="36"/>
    </row>
    <row r="1160" spans="1:10" x14ac:dyDescent="0.25">
      <c r="A1160" s="37"/>
      <c r="B1160" s="81"/>
      <c r="C1160" s="9" t="str">
        <f>IF(A1160="","",VLOOKUP(A1160,'Cadastro Membros'!$A$3:$H$101,2,FALSE))</f>
        <v/>
      </c>
      <c r="D1160" s="10" t="str">
        <f>IF(A1160="","",VLOOKUP(A1160,'Cadastro Membros'!$A$3:$H$101,3,FALSE))</f>
        <v/>
      </c>
      <c r="E1160" s="10" t="str">
        <f>IF(A1160="","",VLOOKUP(A1160,'Cadastro Membros'!$A$3:$H$101,4,FALSE))</f>
        <v/>
      </c>
      <c r="F1160" s="10" t="str">
        <f>IF(A1160="","",VLOOKUP(A1160,'Cadastro Membros'!$A$3:$H$101,5,FALSE))</f>
        <v/>
      </c>
      <c r="G1160" s="36"/>
      <c r="H1160" s="36"/>
      <c r="I1160" s="36"/>
      <c r="J1160" s="36"/>
    </row>
    <row r="1161" spans="1:10" x14ac:dyDescent="0.25">
      <c r="A1161" s="37"/>
      <c r="B1161" s="81"/>
      <c r="C1161" s="9" t="str">
        <f>IF(A1161="","",VLOOKUP(A1161,'Cadastro Membros'!$A$3:$H$101,2,FALSE))</f>
        <v/>
      </c>
      <c r="D1161" s="10" t="str">
        <f>IF(A1161="","",VLOOKUP(A1161,'Cadastro Membros'!$A$3:$H$101,3,FALSE))</f>
        <v/>
      </c>
      <c r="E1161" s="10" t="str">
        <f>IF(A1161="","",VLOOKUP(A1161,'Cadastro Membros'!$A$3:$H$101,4,FALSE))</f>
        <v/>
      </c>
      <c r="F1161" s="10" t="str">
        <f>IF(A1161="","",VLOOKUP(A1161,'Cadastro Membros'!$A$3:$H$101,5,FALSE))</f>
        <v/>
      </c>
      <c r="G1161" s="36"/>
      <c r="H1161" s="36"/>
      <c r="I1161" s="36"/>
      <c r="J1161" s="36"/>
    </row>
    <row r="1162" spans="1:10" x14ac:dyDescent="0.25">
      <c r="A1162" s="37"/>
      <c r="B1162" s="81"/>
      <c r="C1162" s="9" t="str">
        <f>IF(A1162="","",VLOOKUP(A1162,'Cadastro Membros'!$A$3:$H$101,2,FALSE))</f>
        <v/>
      </c>
      <c r="D1162" s="10" t="str">
        <f>IF(A1162="","",VLOOKUP(A1162,'Cadastro Membros'!$A$3:$H$101,3,FALSE))</f>
        <v/>
      </c>
      <c r="E1162" s="10" t="str">
        <f>IF(A1162="","",VLOOKUP(A1162,'Cadastro Membros'!$A$3:$H$101,4,FALSE))</f>
        <v/>
      </c>
      <c r="F1162" s="10" t="str">
        <f>IF(A1162="","",VLOOKUP(A1162,'Cadastro Membros'!$A$3:$H$101,5,FALSE))</f>
        <v/>
      </c>
      <c r="G1162" s="36"/>
      <c r="H1162" s="36"/>
      <c r="I1162" s="36"/>
      <c r="J1162" s="36"/>
    </row>
    <row r="1163" spans="1:10" x14ac:dyDescent="0.25">
      <c r="A1163" s="37"/>
      <c r="B1163" s="81"/>
      <c r="C1163" s="9" t="str">
        <f>IF(A1163="","",VLOOKUP(A1163,'Cadastro Membros'!$A$3:$H$101,2,FALSE))</f>
        <v/>
      </c>
      <c r="D1163" s="10" t="str">
        <f>IF(A1163="","",VLOOKUP(A1163,'Cadastro Membros'!$A$3:$H$101,3,FALSE))</f>
        <v/>
      </c>
      <c r="E1163" s="10" t="str">
        <f>IF(A1163="","",VLOOKUP(A1163,'Cadastro Membros'!$A$3:$H$101,4,FALSE))</f>
        <v/>
      </c>
      <c r="F1163" s="10" t="str">
        <f>IF(A1163="","",VLOOKUP(A1163,'Cadastro Membros'!$A$3:$H$101,5,FALSE))</f>
        <v/>
      </c>
      <c r="G1163" s="36"/>
      <c r="H1163" s="36"/>
      <c r="I1163" s="36"/>
      <c r="J1163" s="36"/>
    </row>
    <row r="1164" spans="1:10" x14ac:dyDescent="0.25">
      <c r="A1164" s="37"/>
      <c r="B1164" s="81"/>
      <c r="C1164" s="9" t="str">
        <f>IF(A1164="","",VLOOKUP(A1164,'Cadastro Membros'!$A$3:$H$101,2,FALSE))</f>
        <v/>
      </c>
      <c r="D1164" s="10" t="str">
        <f>IF(A1164="","",VLOOKUP(A1164,'Cadastro Membros'!$A$3:$H$101,3,FALSE))</f>
        <v/>
      </c>
      <c r="E1164" s="10" t="str">
        <f>IF(A1164="","",VLOOKUP(A1164,'Cadastro Membros'!$A$3:$H$101,4,FALSE))</f>
        <v/>
      </c>
      <c r="F1164" s="10" t="str">
        <f>IF(A1164="","",VLOOKUP(A1164,'Cadastro Membros'!$A$3:$H$101,5,FALSE))</f>
        <v/>
      </c>
      <c r="G1164" s="36"/>
      <c r="H1164" s="36"/>
      <c r="I1164" s="36"/>
      <c r="J1164" s="36"/>
    </row>
    <row r="1165" spans="1:10" x14ac:dyDescent="0.25">
      <c r="A1165" s="37"/>
      <c r="B1165" s="81"/>
      <c r="C1165" s="9" t="str">
        <f>IF(A1165="","",VLOOKUP(A1165,'Cadastro Membros'!$A$3:$H$101,2,FALSE))</f>
        <v/>
      </c>
      <c r="D1165" s="10" t="str">
        <f>IF(A1165="","",VLOOKUP(A1165,'Cadastro Membros'!$A$3:$H$101,3,FALSE))</f>
        <v/>
      </c>
      <c r="E1165" s="10" t="str">
        <f>IF(A1165="","",VLOOKUP(A1165,'Cadastro Membros'!$A$3:$H$101,4,FALSE))</f>
        <v/>
      </c>
      <c r="F1165" s="10" t="str">
        <f>IF(A1165="","",VLOOKUP(A1165,'Cadastro Membros'!$A$3:$H$101,5,FALSE))</f>
        <v/>
      </c>
      <c r="G1165" s="36"/>
      <c r="H1165" s="36"/>
      <c r="I1165" s="36"/>
      <c r="J1165" s="36"/>
    </row>
    <row r="1166" spans="1:10" x14ac:dyDescent="0.25">
      <c r="A1166" s="37"/>
      <c r="B1166" s="81"/>
      <c r="C1166" s="9" t="str">
        <f>IF(A1166="","",VLOOKUP(A1166,'Cadastro Membros'!$A$3:$H$101,2,FALSE))</f>
        <v/>
      </c>
      <c r="D1166" s="10" t="str">
        <f>IF(A1166="","",VLOOKUP(A1166,'Cadastro Membros'!$A$3:$H$101,3,FALSE))</f>
        <v/>
      </c>
      <c r="E1166" s="10" t="str">
        <f>IF(A1166="","",VLOOKUP(A1166,'Cadastro Membros'!$A$3:$H$101,4,FALSE))</f>
        <v/>
      </c>
      <c r="F1166" s="10" t="str">
        <f>IF(A1166="","",VLOOKUP(A1166,'Cadastro Membros'!$A$3:$H$101,5,FALSE))</f>
        <v/>
      </c>
      <c r="G1166" s="36"/>
      <c r="H1166" s="36"/>
      <c r="I1166" s="36"/>
      <c r="J1166" s="36"/>
    </row>
    <row r="1167" spans="1:10" x14ac:dyDescent="0.25">
      <c r="A1167" s="37"/>
      <c r="B1167" s="81"/>
      <c r="C1167" s="9" t="str">
        <f>IF(A1167="","",VLOOKUP(A1167,'Cadastro Membros'!$A$3:$H$101,2,FALSE))</f>
        <v/>
      </c>
      <c r="D1167" s="10" t="str">
        <f>IF(A1167="","",VLOOKUP(A1167,'Cadastro Membros'!$A$3:$H$101,3,FALSE))</f>
        <v/>
      </c>
      <c r="E1167" s="10" t="str">
        <f>IF(A1167="","",VLOOKUP(A1167,'Cadastro Membros'!$A$3:$H$101,4,FALSE))</f>
        <v/>
      </c>
      <c r="F1167" s="10" t="str">
        <f>IF(A1167="","",VLOOKUP(A1167,'Cadastro Membros'!$A$3:$H$101,5,FALSE))</f>
        <v/>
      </c>
      <c r="G1167" s="36"/>
      <c r="H1167" s="36"/>
      <c r="I1167" s="36"/>
      <c r="J1167" s="36"/>
    </row>
    <row r="1168" spans="1:10" x14ac:dyDescent="0.25">
      <c r="A1168" s="37"/>
      <c r="B1168" s="81"/>
      <c r="C1168" s="9" t="str">
        <f>IF(A1168="","",VLOOKUP(A1168,'Cadastro Membros'!$A$3:$H$101,2,FALSE))</f>
        <v/>
      </c>
      <c r="D1168" s="10" t="str">
        <f>IF(A1168="","",VLOOKUP(A1168,'Cadastro Membros'!$A$3:$H$101,3,FALSE))</f>
        <v/>
      </c>
      <c r="E1168" s="10" t="str">
        <f>IF(A1168="","",VLOOKUP(A1168,'Cadastro Membros'!$A$3:$H$101,4,FALSE))</f>
        <v/>
      </c>
      <c r="F1168" s="10" t="str">
        <f>IF(A1168="","",VLOOKUP(A1168,'Cadastro Membros'!$A$3:$H$101,5,FALSE))</f>
        <v/>
      </c>
      <c r="G1168" s="36"/>
      <c r="H1168" s="36"/>
      <c r="I1168" s="36"/>
      <c r="J1168" s="36"/>
    </row>
    <row r="1169" spans="1:10" x14ac:dyDescent="0.25">
      <c r="A1169" s="37"/>
      <c r="B1169" s="81"/>
      <c r="C1169" s="9" t="str">
        <f>IF(A1169="","",VLOOKUP(A1169,'Cadastro Membros'!$A$3:$H$101,2,FALSE))</f>
        <v/>
      </c>
      <c r="D1169" s="10" t="str">
        <f>IF(A1169="","",VLOOKUP(A1169,'Cadastro Membros'!$A$3:$H$101,3,FALSE))</f>
        <v/>
      </c>
      <c r="E1169" s="10" t="str">
        <f>IF(A1169="","",VLOOKUP(A1169,'Cadastro Membros'!$A$3:$H$101,4,FALSE))</f>
        <v/>
      </c>
      <c r="F1169" s="10" t="str">
        <f>IF(A1169="","",VLOOKUP(A1169,'Cadastro Membros'!$A$3:$H$101,5,FALSE))</f>
        <v/>
      </c>
      <c r="G1169" s="36"/>
      <c r="H1169" s="36"/>
      <c r="I1169" s="36"/>
      <c r="J1169" s="36"/>
    </row>
    <row r="1170" spans="1:10" x14ac:dyDescent="0.25">
      <c r="A1170" s="37"/>
      <c r="B1170" s="81"/>
      <c r="C1170" s="9" t="str">
        <f>IF(A1170="","",VLOOKUP(A1170,'Cadastro Membros'!$A$3:$H$101,2,FALSE))</f>
        <v/>
      </c>
      <c r="D1170" s="10" t="str">
        <f>IF(A1170="","",VLOOKUP(A1170,'Cadastro Membros'!$A$3:$H$101,3,FALSE))</f>
        <v/>
      </c>
      <c r="E1170" s="10" t="str">
        <f>IF(A1170="","",VLOOKUP(A1170,'Cadastro Membros'!$A$3:$H$101,4,FALSE))</f>
        <v/>
      </c>
      <c r="F1170" s="10" t="str">
        <f>IF(A1170="","",VLOOKUP(A1170,'Cadastro Membros'!$A$3:$H$101,5,FALSE))</f>
        <v/>
      </c>
      <c r="G1170" s="36"/>
      <c r="H1170" s="36"/>
      <c r="I1170" s="36"/>
      <c r="J1170" s="36"/>
    </row>
    <row r="1171" spans="1:10" x14ac:dyDescent="0.25">
      <c r="A1171" s="37"/>
      <c r="B1171" s="81"/>
      <c r="C1171" s="9" t="str">
        <f>IF(A1171="","",VLOOKUP(A1171,'Cadastro Membros'!$A$3:$H$101,2,FALSE))</f>
        <v/>
      </c>
      <c r="D1171" s="10" t="str">
        <f>IF(A1171="","",VLOOKUP(A1171,'Cadastro Membros'!$A$3:$H$101,3,FALSE))</f>
        <v/>
      </c>
      <c r="E1171" s="10" t="str">
        <f>IF(A1171="","",VLOOKUP(A1171,'Cadastro Membros'!$A$3:$H$101,4,FALSE))</f>
        <v/>
      </c>
      <c r="F1171" s="10" t="str">
        <f>IF(A1171="","",VLOOKUP(A1171,'Cadastro Membros'!$A$3:$H$101,5,FALSE))</f>
        <v/>
      </c>
      <c r="G1171" s="36"/>
      <c r="H1171" s="36"/>
      <c r="I1171" s="36"/>
      <c r="J1171" s="36"/>
    </row>
    <row r="1172" spans="1:10" x14ac:dyDescent="0.25">
      <c r="A1172" s="37"/>
      <c r="B1172" s="81"/>
      <c r="C1172" s="9" t="str">
        <f>IF(A1172="","",VLOOKUP(A1172,'Cadastro Membros'!$A$3:$H$101,2,FALSE))</f>
        <v/>
      </c>
      <c r="D1172" s="10" t="str">
        <f>IF(A1172="","",VLOOKUP(A1172,'Cadastro Membros'!$A$3:$H$101,3,FALSE))</f>
        <v/>
      </c>
      <c r="E1172" s="10" t="str">
        <f>IF(A1172="","",VLOOKUP(A1172,'Cadastro Membros'!$A$3:$H$101,4,FALSE))</f>
        <v/>
      </c>
      <c r="F1172" s="10" t="str">
        <f>IF(A1172="","",VLOOKUP(A1172,'Cadastro Membros'!$A$3:$H$101,5,FALSE))</f>
        <v/>
      </c>
      <c r="G1172" s="36"/>
      <c r="H1172" s="36"/>
      <c r="I1172" s="36"/>
      <c r="J1172" s="36"/>
    </row>
    <row r="1173" spans="1:10" x14ac:dyDescent="0.25">
      <c r="A1173" s="37"/>
      <c r="B1173" s="81"/>
      <c r="C1173" s="9" t="str">
        <f>IF(A1173="","",VLOOKUP(A1173,'Cadastro Membros'!$A$3:$H$101,2,FALSE))</f>
        <v/>
      </c>
      <c r="D1173" s="10" t="str">
        <f>IF(A1173="","",VLOOKUP(A1173,'Cadastro Membros'!$A$3:$H$101,3,FALSE))</f>
        <v/>
      </c>
      <c r="E1173" s="10" t="str">
        <f>IF(A1173="","",VLOOKUP(A1173,'Cadastro Membros'!$A$3:$H$101,4,FALSE))</f>
        <v/>
      </c>
      <c r="F1173" s="10" t="str">
        <f>IF(A1173="","",VLOOKUP(A1173,'Cadastro Membros'!$A$3:$H$101,5,FALSE))</f>
        <v/>
      </c>
      <c r="G1173" s="36"/>
      <c r="H1173" s="36"/>
      <c r="I1173" s="36"/>
      <c r="J1173" s="36"/>
    </row>
    <row r="1174" spans="1:10" x14ac:dyDescent="0.25">
      <c r="A1174" s="37"/>
      <c r="B1174" s="81"/>
      <c r="C1174" s="9" t="str">
        <f>IF(A1174="","",VLOOKUP(A1174,'Cadastro Membros'!$A$3:$H$101,2,FALSE))</f>
        <v/>
      </c>
      <c r="D1174" s="10" t="str">
        <f>IF(A1174="","",VLOOKUP(A1174,'Cadastro Membros'!$A$3:$H$101,3,FALSE))</f>
        <v/>
      </c>
      <c r="E1174" s="10" t="str">
        <f>IF(A1174="","",VLOOKUP(A1174,'Cadastro Membros'!$A$3:$H$101,4,FALSE))</f>
        <v/>
      </c>
      <c r="F1174" s="10" t="str">
        <f>IF(A1174="","",VLOOKUP(A1174,'Cadastro Membros'!$A$3:$H$101,5,FALSE))</f>
        <v/>
      </c>
      <c r="G1174" s="36"/>
      <c r="H1174" s="36"/>
      <c r="I1174" s="36"/>
      <c r="J1174" s="36"/>
    </row>
    <row r="1175" spans="1:10" x14ac:dyDescent="0.25">
      <c r="A1175" s="37"/>
      <c r="B1175" s="81"/>
      <c r="C1175" s="9" t="str">
        <f>IF(A1175="","",VLOOKUP(A1175,'Cadastro Membros'!$A$3:$H$101,2,FALSE))</f>
        <v/>
      </c>
      <c r="D1175" s="10" t="str">
        <f>IF(A1175="","",VLOOKUP(A1175,'Cadastro Membros'!$A$3:$H$101,3,FALSE))</f>
        <v/>
      </c>
      <c r="E1175" s="10" t="str">
        <f>IF(A1175="","",VLOOKUP(A1175,'Cadastro Membros'!$A$3:$H$101,4,FALSE))</f>
        <v/>
      </c>
      <c r="F1175" s="10" t="str">
        <f>IF(A1175="","",VLOOKUP(A1175,'Cadastro Membros'!$A$3:$H$101,5,FALSE))</f>
        <v/>
      </c>
      <c r="G1175" s="36"/>
      <c r="H1175" s="36"/>
      <c r="I1175" s="36"/>
      <c r="J1175" s="36"/>
    </row>
    <row r="1176" spans="1:10" x14ac:dyDescent="0.25">
      <c r="A1176" s="37"/>
      <c r="B1176" s="81"/>
      <c r="C1176" s="9" t="str">
        <f>IF(A1176="","",VLOOKUP(A1176,'Cadastro Membros'!$A$3:$H$101,2,FALSE))</f>
        <v/>
      </c>
      <c r="D1176" s="10" t="str">
        <f>IF(A1176="","",VLOOKUP(A1176,'Cadastro Membros'!$A$3:$H$101,3,FALSE))</f>
        <v/>
      </c>
      <c r="E1176" s="10" t="str">
        <f>IF(A1176="","",VLOOKUP(A1176,'Cadastro Membros'!$A$3:$H$101,4,FALSE))</f>
        <v/>
      </c>
      <c r="F1176" s="10" t="str">
        <f>IF(A1176="","",VLOOKUP(A1176,'Cadastro Membros'!$A$3:$H$101,5,FALSE))</f>
        <v/>
      </c>
      <c r="G1176" s="36"/>
      <c r="H1176" s="36"/>
      <c r="I1176" s="36"/>
      <c r="J1176" s="36"/>
    </row>
    <row r="1177" spans="1:10" x14ac:dyDescent="0.25">
      <c r="A1177" s="37"/>
      <c r="B1177" s="81"/>
      <c r="C1177" s="9" t="str">
        <f>IF(A1177="","",VLOOKUP(A1177,'Cadastro Membros'!$A$3:$H$101,2,FALSE))</f>
        <v/>
      </c>
      <c r="D1177" s="10" t="str">
        <f>IF(A1177="","",VLOOKUP(A1177,'Cadastro Membros'!$A$3:$H$101,3,FALSE))</f>
        <v/>
      </c>
      <c r="E1177" s="10" t="str">
        <f>IF(A1177="","",VLOOKUP(A1177,'Cadastro Membros'!$A$3:$H$101,4,FALSE))</f>
        <v/>
      </c>
      <c r="F1177" s="10" t="str">
        <f>IF(A1177="","",VLOOKUP(A1177,'Cadastro Membros'!$A$3:$H$101,5,FALSE))</f>
        <v/>
      </c>
      <c r="G1177" s="36"/>
      <c r="H1177" s="36"/>
      <c r="I1177" s="36"/>
      <c r="J1177" s="36"/>
    </row>
    <row r="1178" spans="1:10" x14ac:dyDescent="0.25">
      <c r="A1178" s="37"/>
      <c r="B1178" s="81"/>
      <c r="C1178" s="9" t="str">
        <f>IF(A1178="","",VLOOKUP(A1178,'Cadastro Membros'!$A$3:$H$101,2,FALSE))</f>
        <v/>
      </c>
      <c r="D1178" s="10" t="str">
        <f>IF(A1178="","",VLOOKUP(A1178,'Cadastro Membros'!$A$3:$H$101,3,FALSE))</f>
        <v/>
      </c>
      <c r="E1178" s="10" t="str">
        <f>IF(A1178="","",VLOOKUP(A1178,'Cadastro Membros'!$A$3:$H$101,4,FALSE))</f>
        <v/>
      </c>
      <c r="F1178" s="10" t="str">
        <f>IF(A1178="","",VLOOKUP(A1178,'Cadastro Membros'!$A$3:$H$101,5,FALSE))</f>
        <v/>
      </c>
      <c r="G1178" s="36"/>
      <c r="H1178" s="36"/>
      <c r="I1178" s="36"/>
      <c r="J1178" s="36"/>
    </row>
    <row r="1179" spans="1:10" x14ac:dyDescent="0.25">
      <c r="A1179" s="37"/>
      <c r="B1179" s="81"/>
      <c r="C1179" s="9" t="str">
        <f>IF(A1179="","",VLOOKUP(A1179,'Cadastro Membros'!$A$3:$H$101,2,FALSE))</f>
        <v/>
      </c>
      <c r="D1179" s="10" t="str">
        <f>IF(A1179="","",VLOOKUP(A1179,'Cadastro Membros'!$A$3:$H$101,3,FALSE))</f>
        <v/>
      </c>
      <c r="E1179" s="10" t="str">
        <f>IF(A1179="","",VLOOKUP(A1179,'Cadastro Membros'!$A$3:$H$101,4,FALSE))</f>
        <v/>
      </c>
      <c r="F1179" s="10" t="str">
        <f>IF(A1179="","",VLOOKUP(A1179,'Cadastro Membros'!$A$3:$H$101,5,FALSE))</f>
        <v/>
      </c>
      <c r="G1179" s="36"/>
      <c r="H1179" s="36"/>
      <c r="I1179" s="36"/>
      <c r="J1179" s="36"/>
    </row>
    <row r="1180" spans="1:10" x14ac:dyDescent="0.25">
      <c r="A1180" s="37"/>
      <c r="B1180" s="81"/>
      <c r="C1180" s="9" t="str">
        <f>IF(A1180="","",VLOOKUP(A1180,'Cadastro Membros'!$A$3:$H$101,2,FALSE))</f>
        <v/>
      </c>
      <c r="D1180" s="10" t="str">
        <f>IF(A1180="","",VLOOKUP(A1180,'Cadastro Membros'!$A$3:$H$101,3,FALSE))</f>
        <v/>
      </c>
      <c r="E1180" s="10" t="str">
        <f>IF(A1180="","",VLOOKUP(A1180,'Cadastro Membros'!$A$3:$H$101,4,FALSE))</f>
        <v/>
      </c>
      <c r="F1180" s="10" t="str">
        <f>IF(A1180="","",VLOOKUP(A1180,'Cadastro Membros'!$A$3:$H$101,5,FALSE))</f>
        <v/>
      </c>
      <c r="G1180" s="36"/>
      <c r="H1180" s="36"/>
      <c r="I1180" s="36"/>
      <c r="J1180" s="36"/>
    </row>
    <row r="1181" spans="1:10" x14ac:dyDescent="0.25">
      <c r="A1181" s="37"/>
      <c r="B1181" s="81"/>
      <c r="C1181" s="9" t="str">
        <f>IF(A1181="","",VLOOKUP(A1181,'Cadastro Membros'!$A$3:$H$101,2,FALSE))</f>
        <v/>
      </c>
      <c r="D1181" s="10" t="str">
        <f>IF(A1181="","",VLOOKUP(A1181,'Cadastro Membros'!$A$3:$H$101,3,FALSE))</f>
        <v/>
      </c>
      <c r="E1181" s="10" t="str">
        <f>IF(A1181="","",VLOOKUP(A1181,'Cadastro Membros'!$A$3:$H$101,4,FALSE))</f>
        <v/>
      </c>
      <c r="F1181" s="10" t="str">
        <f>IF(A1181="","",VLOOKUP(A1181,'Cadastro Membros'!$A$3:$H$101,5,FALSE))</f>
        <v/>
      </c>
      <c r="G1181" s="36"/>
      <c r="H1181" s="36"/>
      <c r="I1181" s="36"/>
      <c r="J1181" s="36"/>
    </row>
    <row r="1182" spans="1:10" x14ac:dyDescent="0.25">
      <c r="A1182" s="37"/>
      <c r="B1182" s="81"/>
      <c r="C1182" s="9" t="str">
        <f>IF(A1182="","",VLOOKUP(A1182,'Cadastro Membros'!$A$3:$H$101,2,FALSE))</f>
        <v/>
      </c>
      <c r="D1182" s="10" t="str">
        <f>IF(A1182="","",VLOOKUP(A1182,'Cadastro Membros'!$A$3:$H$101,3,FALSE))</f>
        <v/>
      </c>
      <c r="E1182" s="10" t="str">
        <f>IF(A1182="","",VLOOKUP(A1182,'Cadastro Membros'!$A$3:$H$101,4,FALSE))</f>
        <v/>
      </c>
      <c r="F1182" s="10" t="str">
        <f>IF(A1182="","",VLOOKUP(A1182,'Cadastro Membros'!$A$3:$H$101,5,FALSE))</f>
        <v/>
      </c>
      <c r="G1182" s="36"/>
      <c r="H1182" s="36"/>
      <c r="I1182" s="36"/>
      <c r="J1182" s="36"/>
    </row>
    <row r="1183" spans="1:10" x14ac:dyDescent="0.25">
      <c r="A1183" s="37"/>
      <c r="B1183" s="81"/>
      <c r="C1183" s="9" t="str">
        <f>IF(A1183="","",VLOOKUP(A1183,'Cadastro Membros'!$A$3:$H$101,2,FALSE))</f>
        <v/>
      </c>
      <c r="D1183" s="10" t="str">
        <f>IF(A1183="","",VLOOKUP(A1183,'Cadastro Membros'!$A$3:$H$101,3,FALSE))</f>
        <v/>
      </c>
      <c r="E1183" s="10" t="str">
        <f>IF(A1183="","",VLOOKUP(A1183,'Cadastro Membros'!$A$3:$H$101,4,FALSE))</f>
        <v/>
      </c>
      <c r="F1183" s="10" t="str">
        <f>IF(A1183="","",VLOOKUP(A1183,'Cadastro Membros'!$A$3:$H$101,5,FALSE))</f>
        <v/>
      </c>
      <c r="G1183" s="36"/>
      <c r="H1183" s="36"/>
      <c r="I1183" s="36"/>
      <c r="J1183" s="36"/>
    </row>
    <row r="1184" spans="1:10" x14ac:dyDescent="0.25">
      <c r="A1184" s="37"/>
      <c r="B1184" s="81"/>
      <c r="C1184" s="9" t="str">
        <f>IF(A1184="","",VLOOKUP(A1184,'Cadastro Membros'!$A$3:$H$101,2,FALSE))</f>
        <v/>
      </c>
      <c r="D1184" s="10" t="str">
        <f>IF(A1184="","",VLOOKUP(A1184,'Cadastro Membros'!$A$3:$H$101,3,FALSE))</f>
        <v/>
      </c>
      <c r="E1184" s="10" t="str">
        <f>IF(A1184="","",VLOOKUP(A1184,'Cadastro Membros'!$A$3:$H$101,4,FALSE))</f>
        <v/>
      </c>
      <c r="F1184" s="10" t="str">
        <f>IF(A1184="","",VLOOKUP(A1184,'Cadastro Membros'!$A$3:$H$101,5,FALSE))</f>
        <v/>
      </c>
      <c r="G1184" s="36"/>
      <c r="H1184" s="36"/>
      <c r="I1184" s="36"/>
      <c r="J1184" s="36"/>
    </row>
    <row r="1185" spans="1:10" x14ac:dyDescent="0.25">
      <c r="A1185" s="37"/>
      <c r="B1185" s="81"/>
      <c r="C1185" s="9" t="str">
        <f>IF(A1185="","",VLOOKUP(A1185,'Cadastro Membros'!$A$3:$H$101,2,FALSE))</f>
        <v/>
      </c>
      <c r="D1185" s="10" t="str">
        <f>IF(A1185="","",VLOOKUP(A1185,'Cadastro Membros'!$A$3:$H$101,3,FALSE))</f>
        <v/>
      </c>
      <c r="E1185" s="10" t="str">
        <f>IF(A1185="","",VLOOKUP(A1185,'Cadastro Membros'!$A$3:$H$101,4,FALSE))</f>
        <v/>
      </c>
      <c r="F1185" s="10" t="str">
        <f>IF(A1185="","",VLOOKUP(A1185,'Cadastro Membros'!$A$3:$H$101,5,FALSE))</f>
        <v/>
      </c>
      <c r="G1185" s="36"/>
      <c r="H1185" s="36"/>
      <c r="I1185" s="36"/>
      <c r="J1185" s="36"/>
    </row>
    <row r="1186" spans="1:10" x14ac:dyDescent="0.25">
      <c r="A1186" s="37"/>
      <c r="B1186" s="81"/>
      <c r="C1186" s="9" t="str">
        <f>IF(A1186="","",VLOOKUP(A1186,'Cadastro Membros'!$A$3:$H$101,2,FALSE))</f>
        <v/>
      </c>
      <c r="D1186" s="10" t="str">
        <f>IF(A1186="","",VLOOKUP(A1186,'Cadastro Membros'!$A$3:$H$101,3,FALSE))</f>
        <v/>
      </c>
      <c r="E1186" s="10" t="str">
        <f>IF(A1186="","",VLOOKUP(A1186,'Cadastro Membros'!$A$3:$H$101,4,FALSE))</f>
        <v/>
      </c>
      <c r="F1186" s="10" t="str">
        <f>IF(A1186="","",VLOOKUP(A1186,'Cadastro Membros'!$A$3:$H$101,5,FALSE))</f>
        <v/>
      </c>
      <c r="G1186" s="36"/>
      <c r="H1186" s="36"/>
      <c r="I1186" s="36"/>
      <c r="J1186" s="36"/>
    </row>
    <row r="1187" spans="1:10" x14ac:dyDescent="0.25">
      <c r="A1187" s="37"/>
      <c r="B1187" s="81"/>
      <c r="C1187" s="9" t="str">
        <f>IF(A1187="","",VLOOKUP(A1187,'Cadastro Membros'!$A$3:$H$101,2,FALSE))</f>
        <v/>
      </c>
      <c r="D1187" s="10" t="str">
        <f>IF(A1187="","",VLOOKUP(A1187,'Cadastro Membros'!$A$3:$H$101,3,FALSE))</f>
        <v/>
      </c>
      <c r="E1187" s="10" t="str">
        <f>IF(A1187="","",VLOOKUP(A1187,'Cadastro Membros'!$A$3:$H$101,4,FALSE))</f>
        <v/>
      </c>
      <c r="F1187" s="10" t="str">
        <f>IF(A1187="","",VLOOKUP(A1187,'Cadastro Membros'!$A$3:$H$101,5,FALSE))</f>
        <v/>
      </c>
      <c r="G1187" s="36"/>
      <c r="H1187" s="36"/>
      <c r="I1187" s="36"/>
      <c r="J1187" s="36"/>
    </row>
    <row r="1188" spans="1:10" x14ac:dyDescent="0.25">
      <c r="A1188" s="37"/>
      <c r="B1188" s="81"/>
      <c r="C1188" s="9" t="str">
        <f>IF(A1188="","",VLOOKUP(A1188,'Cadastro Membros'!$A$3:$H$101,2,FALSE))</f>
        <v/>
      </c>
      <c r="D1188" s="10" t="str">
        <f>IF(A1188="","",VLOOKUP(A1188,'Cadastro Membros'!$A$3:$H$101,3,FALSE))</f>
        <v/>
      </c>
      <c r="E1188" s="10" t="str">
        <f>IF(A1188="","",VLOOKUP(A1188,'Cadastro Membros'!$A$3:$H$101,4,FALSE))</f>
        <v/>
      </c>
      <c r="F1188" s="10" t="str">
        <f>IF(A1188="","",VLOOKUP(A1188,'Cadastro Membros'!$A$3:$H$101,5,FALSE))</f>
        <v/>
      </c>
      <c r="G1188" s="36"/>
      <c r="H1188" s="36"/>
      <c r="I1188" s="36"/>
      <c r="J1188" s="36"/>
    </row>
    <row r="1189" spans="1:10" x14ac:dyDescent="0.25">
      <c r="A1189" s="37"/>
      <c r="B1189" s="81"/>
      <c r="C1189" s="9" t="str">
        <f>IF(A1189="","",VLOOKUP(A1189,'Cadastro Membros'!$A$3:$H$101,2,FALSE))</f>
        <v/>
      </c>
      <c r="D1189" s="10" t="str">
        <f>IF(A1189="","",VLOOKUP(A1189,'Cadastro Membros'!$A$3:$H$101,3,FALSE))</f>
        <v/>
      </c>
      <c r="E1189" s="10" t="str">
        <f>IF(A1189="","",VLOOKUP(A1189,'Cadastro Membros'!$A$3:$H$101,4,FALSE))</f>
        <v/>
      </c>
      <c r="F1189" s="10" t="str">
        <f>IF(A1189="","",VLOOKUP(A1189,'Cadastro Membros'!$A$3:$H$101,5,FALSE))</f>
        <v/>
      </c>
      <c r="G1189" s="36"/>
      <c r="H1189" s="36"/>
      <c r="I1189" s="36"/>
      <c r="J1189" s="36"/>
    </row>
    <row r="1190" spans="1:10" x14ac:dyDescent="0.25">
      <c r="A1190" s="37"/>
      <c r="B1190" s="81"/>
      <c r="C1190" s="9" t="str">
        <f>IF(A1190="","",VLOOKUP(A1190,'Cadastro Membros'!$A$3:$H$101,2,FALSE))</f>
        <v/>
      </c>
      <c r="D1190" s="10" t="str">
        <f>IF(A1190="","",VLOOKUP(A1190,'Cadastro Membros'!$A$3:$H$101,3,FALSE))</f>
        <v/>
      </c>
      <c r="E1190" s="10" t="str">
        <f>IF(A1190="","",VLOOKUP(A1190,'Cadastro Membros'!$A$3:$H$101,4,FALSE))</f>
        <v/>
      </c>
      <c r="F1190" s="10" t="str">
        <f>IF(A1190="","",VLOOKUP(A1190,'Cadastro Membros'!$A$3:$H$101,5,FALSE))</f>
        <v/>
      </c>
      <c r="G1190" s="36"/>
      <c r="H1190" s="36"/>
      <c r="I1190" s="36"/>
      <c r="J1190" s="36"/>
    </row>
    <row r="1191" spans="1:10" x14ac:dyDescent="0.25">
      <c r="A1191" s="37"/>
      <c r="B1191" s="81"/>
      <c r="C1191" s="9" t="str">
        <f>IF(A1191="","",VLOOKUP(A1191,'Cadastro Membros'!$A$3:$H$101,2,FALSE))</f>
        <v/>
      </c>
      <c r="D1191" s="10" t="str">
        <f>IF(A1191="","",VLOOKUP(A1191,'Cadastro Membros'!$A$3:$H$101,3,FALSE))</f>
        <v/>
      </c>
      <c r="E1191" s="10" t="str">
        <f>IF(A1191="","",VLOOKUP(A1191,'Cadastro Membros'!$A$3:$H$101,4,FALSE))</f>
        <v/>
      </c>
      <c r="F1191" s="10" t="str">
        <f>IF(A1191="","",VLOOKUP(A1191,'Cadastro Membros'!$A$3:$H$101,5,FALSE))</f>
        <v/>
      </c>
      <c r="G1191" s="36"/>
      <c r="H1191" s="36"/>
      <c r="I1191" s="36"/>
      <c r="J1191" s="36"/>
    </row>
    <row r="1192" spans="1:10" x14ac:dyDescent="0.25">
      <c r="A1192" s="37"/>
      <c r="B1192" s="81"/>
      <c r="C1192" s="9" t="str">
        <f>IF(A1192="","",VLOOKUP(A1192,'Cadastro Membros'!$A$3:$H$101,2,FALSE))</f>
        <v/>
      </c>
      <c r="D1192" s="10" t="str">
        <f>IF(A1192="","",VLOOKUP(A1192,'Cadastro Membros'!$A$3:$H$101,3,FALSE))</f>
        <v/>
      </c>
      <c r="E1192" s="10" t="str">
        <f>IF(A1192="","",VLOOKUP(A1192,'Cadastro Membros'!$A$3:$H$101,4,FALSE))</f>
        <v/>
      </c>
      <c r="F1192" s="10" t="str">
        <f>IF(A1192="","",VLOOKUP(A1192,'Cadastro Membros'!$A$3:$H$101,5,FALSE))</f>
        <v/>
      </c>
      <c r="G1192" s="36"/>
      <c r="H1192" s="36"/>
      <c r="I1192" s="36"/>
      <c r="J1192" s="36"/>
    </row>
    <row r="1193" spans="1:10" x14ac:dyDescent="0.25">
      <c r="A1193" s="37"/>
      <c r="B1193" s="81"/>
      <c r="C1193" s="9" t="str">
        <f>IF(A1193="","",VLOOKUP(A1193,'Cadastro Membros'!$A$3:$H$101,2,FALSE))</f>
        <v/>
      </c>
      <c r="D1193" s="10" t="str">
        <f>IF(A1193="","",VLOOKUP(A1193,'Cadastro Membros'!$A$3:$H$101,3,FALSE))</f>
        <v/>
      </c>
      <c r="E1193" s="10" t="str">
        <f>IF(A1193="","",VLOOKUP(A1193,'Cadastro Membros'!$A$3:$H$101,4,FALSE))</f>
        <v/>
      </c>
      <c r="F1193" s="10" t="str">
        <f>IF(A1193="","",VLOOKUP(A1193,'Cadastro Membros'!$A$3:$H$101,5,FALSE))</f>
        <v/>
      </c>
      <c r="G1193" s="36"/>
      <c r="H1193" s="36"/>
      <c r="I1193" s="36"/>
      <c r="J1193" s="36"/>
    </row>
    <row r="1194" spans="1:10" x14ac:dyDescent="0.25">
      <c r="A1194" s="37"/>
      <c r="B1194" s="81"/>
      <c r="C1194" s="9" t="str">
        <f>IF(A1194="","",VLOOKUP(A1194,'Cadastro Membros'!$A$3:$H$101,2,FALSE))</f>
        <v/>
      </c>
      <c r="D1194" s="10" t="str">
        <f>IF(A1194="","",VLOOKUP(A1194,'Cadastro Membros'!$A$3:$H$101,3,FALSE))</f>
        <v/>
      </c>
      <c r="E1194" s="10" t="str">
        <f>IF(A1194="","",VLOOKUP(A1194,'Cadastro Membros'!$A$3:$H$101,4,FALSE))</f>
        <v/>
      </c>
      <c r="F1194" s="10" t="str">
        <f>IF(A1194="","",VLOOKUP(A1194,'Cadastro Membros'!$A$3:$H$101,5,FALSE))</f>
        <v/>
      </c>
      <c r="G1194" s="36"/>
      <c r="H1194" s="36"/>
      <c r="I1194" s="36"/>
      <c r="J1194" s="36"/>
    </row>
    <row r="1195" spans="1:10" x14ac:dyDescent="0.25">
      <c r="A1195" s="37"/>
      <c r="B1195" s="81"/>
      <c r="C1195" s="9" t="str">
        <f>IF(A1195="","",VLOOKUP(A1195,'Cadastro Membros'!$A$3:$H$101,2,FALSE))</f>
        <v/>
      </c>
      <c r="D1195" s="10" t="str">
        <f>IF(A1195="","",VLOOKUP(A1195,'Cadastro Membros'!$A$3:$H$101,3,FALSE))</f>
        <v/>
      </c>
      <c r="E1195" s="10" t="str">
        <f>IF(A1195="","",VLOOKUP(A1195,'Cadastro Membros'!$A$3:$H$101,4,FALSE))</f>
        <v/>
      </c>
      <c r="F1195" s="10" t="str">
        <f>IF(A1195="","",VLOOKUP(A1195,'Cadastro Membros'!$A$3:$H$101,5,FALSE))</f>
        <v/>
      </c>
      <c r="G1195" s="36"/>
      <c r="H1195" s="36"/>
      <c r="I1195" s="36"/>
      <c r="J1195" s="36"/>
    </row>
    <row r="1196" spans="1:10" x14ac:dyDescent="0.25">
      <c r="A1196" s="37"/>
      <c r="B1196" s="81"/>
      <c r="C1196" s="9" t="str">
        <f>IF(A1196="","",VLOOKUP(A1196,'Cadastro Membros'!$A$3:$H$101,2,FALSE))</f>
        <v/>
      </c>
      <c r="D1196" s="10" t="str">
        <f>IF(A1196="","",VLOOKUP(A1196,'Cadastro Membros'!$A$3:$H$101,3,FALSE))</f>
        <v/>
      </c>
      <c r="E1196" s="10" t="str">
        <f>IF(A1196="","",VLOOKUP(A1196,'Cadastro Membros'!$A$3:$H$101,4,FALSE))</f>
        <v/>
      </c>
      <c r="F1196" s="10" t="str">
        <f>IF(A1196="","",VLOOKUP(A1196,'Cadastro Membros'!$A$3:$H$101,5,FALSE))</f>
        <v/>
      </c>
      <c r="G1196" s="36"/>
      <c r="H1196" s="36"/>
      <c r="I1196" s="36"/>
      <c r="J1196" s="36"/>
    </row>
    <row r="1197" spans="1:10" x14ac:dyDescent="0.25">
      <c r="A1197" s="37"/>
      <c r="B1197" s="81"/>
      <c r="C1197" s="9" t="str">
        <f>IF(A1197="","",VLOOKUP(A1197,'Cadastro Membros'!$A$3:$H$101,2,FALSE))</f>
        <v/>
      </c>
      <c r="D1197" s="10" t="str">
        <f>IF(A1197="","",VLOOKUP(A1197,'Cadastro Membros'!$A$3:$H$101,3,FALSE))</f>
        <v/>
      </c>
      <c r="E1197" s="10" t="str">
        <f>IF(A1197="","",VLOOKUP(A1197,'Cadastro Membros'!$A$3:$H$101,4,FALSE))</f>
        <v/>
      </c>
      <c r="F1197" s="10" t="str">
        <f>IF(A1197="","",VLOOKUP(A1197,'Cadastro Membros'!$A$3:$H$101,5,FALSE))</f>
        <v/>
      </c>
      <c r="G1197" s="36"/>
      <c r="H1197" s="36"/>
      <c r="I1197" s="36"/>
      <c r="J1197" s="36"/>
    </row>
    <row r="1198" spans="1:10" x14ac:dyDescent="0.25">
      <c r="A1198" s="37"/>
      <c r="B1198" s="81"/>
      <c r="C1198" s="9" t="str">
        <f>IF(A1198="","",VLOOKUP(A1198,'Cadastro Membros'!$A$3:$H$101,2,FALSE))</f>
        <v/>
      </c>
      <c r="D1198" s="10" t="str">
        <f>IF(A1198="","",VLOOKUP(A1198,'Cadastro Membros'!$A$3:$H$101,3,FALSE))</f>
        <v/>
      </c>
      <c r="E1198" s="10" t="str">
        <f>IF(A1198="","",VLOOKUP(A1198,'Cadastro Membros'!$A$3:$H$101,4,FALSE))</f>
        <v/>
      </c>
      <c r="F1198" s="10" t="str">
        <f>IF(A1198="","",VLOOKUP(A1198,'Cadastro Membros'!$A$3:$H$101,5,FALSE))</f>
        <v/>
      </c>
      <c r="G1198" s="36"/>
      <c r="H1198" s="36"/>
      <c r="I1198" s="36"/>
      <c r="J1198" s="36"/>
    </row>
    <row r="1199" spans="1:10" x14ac:dyDescent="0.25">
      <c r="A1199" s="37"/>
      <c r="B1199" s="81"/>
      <c r="C1199" s="9" t="str">
        <f>IF(A1199="","",VLOOKUP(A1199,'Cadastro Membros'!$A$3:$H$101,2,FALSE))</f>
        <v/>
      </c>
      <c r="D1199" s="10" t="str">
        <f>IF(A1199="","",VLOOKUP(A1199,'Cadastro Membros'!$A$3:$H$101,3,FALSE))</f>
        <v/>
      </c>
      <c r="E1199" s="10" t="str">
        <f>IF(A1199="","",VLOOKUP(A1199,'Cadastro Membros'!$A$3:$H$101,4,FALSE))</f>
        <v/>
      </c>
      <c r="F1199" s="10" t="str">
        <f>IF(A1199="","",VLOOKUP(A1199,'Cadastro Membros'!$A$3:$H$101,5,FALSE))</f>
        <v/>
      </c>
      <c r="G1199" s="36"/>
      <c r="H1199" s="36"/>
      <c r="I1199" s="36"/>
      <c r="J1199" s="36"/>
    </row>
    <row r="1200" spans="1:10" x14ac:dyDescent="0.25">
      <c r="A1200" s="37"/>
      <c r="B1200" s="81"/>
      <c r="C1200" s="9" t="str">
        <f>IF(A1200="","",VLOOKUP(A1200,'Cadastro Membros'!$A$3:$H$101,2,FALSE))</f>
        <v/>
      </c>
      <c r="D1200" s="10" t="str">
        <f>IF(A1200="","",VLOOKUP(A1200,'Cadastro Membros'!$A$3:$H$101,3,FALSE))</f>
        <v/>
      </c>
      <c r="E1200" s="10" t="str">
        <f>IF(A1200="","",VLOOKUP(A1200,'Cadastro Membros'!$A$3:$H$101,4,FALSE))</f>
        <v/>
      </c>
      <c r="F1200" s="10" t="str">
        <f>IF(A1200="","",VLOOKUP(A1200,'Cadastro Membros'!$A$3:$H$101,5,FALSE))</f>
        <v/>
      </c>
      <c r="G1200" s="36"/>
      <c r="H1200" s="36"/>
      <c r="I1200" s="36"/>
      <c r="J1200" s="36"/>
    </row>
    <row r="1201" spans="1:10" x14ac:dyDescent="0.25">
      <c r="A1201" s="37"/>
      <c r="B1201" s="81"/>
      <c r="C1201" s="9" t="str">
        <f>IF(A1201="","",VLOOKUP(A1201,'Cadastro Membros'!$A$3:$H$101,2,FALSE))</f>
        <v/>
      </c>
      <c r="D1201" s="10" t="str">
        <f>IF(A1201="","",VLOOKUP(A1201,'Cadastro Membros'!$A$3:$H$101,3,FALSE))</f>
        <v/>
      </c>
      <c r="E1201" s="10" t="str">
        <f>IF(A1201="","",VLOOKUP(A1201,'Cadastro Membros'!$A$3:$H$101,4,FALSE))</f>
        <v/>
      </c>
      <c r="F1201" s="10" t="str">
        <f>IF(A1201="","",VLOOKUP(A1201,'Cadastro Membros'!$A$3:$H$101,5,FALSE))</f>
        <v/>
      </c>
      <c r="G1201" s="36"/>
      <c r="H1201" s="36"/>
      <c r="I1201" s="36"/>
      <c r="J1201" s="36"/>
    </row>
    <row r="1202" spans="1:10" x14ac:dyDescent="0.25">
      <c r="A1202" s="37"/>
      <c r="B1202" s="81"/>
      <c r="C1202" s="9" t="str">
        <f>IF(A1202="","",VLOOKUP(A1202,'Cadastro Membros'!$A$3:$H$101,2,FALSE))</f>
        <v/>
      </c>
      <c r="D1202" s="10" t="str">
        <f>IF(A1202="","",VLOOKUP(A1202,'Cadastro Membros'!$A$3:$H$101,3,FALSE))</f>
        <v/>
      </c>
      <c r="E1202" s="10" t="str">
        <f>IF(A1202="","",VLOOKUP(A1202,'Cadastro Membros'!$A$3:$H$101,4,FALSE))</f>
        <v/>
      </c>
      <c r="F1202" s="10" t="str">
        <f>IF(A1202="","",VLOOKUP(A1202,'Cadastro Membros'!$A$3:$H$101,5,FALSE))</f>
        <v/>
      </c>
      <c r="G1202" s="36"/>
      <c r="H1202" s="36"/>
      <c r="I1202" s="36"/>
      <c r="J1202" s="36"/>
    </row>
    <row r="1203" spans="1:10" x14ac:dyDescent="0.25">
      <c r="A1203" s="37"/>
      <c r="B1203" s="81"/>
      <c r="C1203" s="9" t="str">
        <f>IF(A1203="","",VLOOKUP(A1203,'Cadastro Membros'!$A$3:$H$101,2,FALSE))</f>
        <v/>
      </c>
      <c r="D1203" s="10" t="str">
        <f>IF(A1203="","",VLOOKUP(A1203,'Cadastro Membros'!$A$3:$H$101,3,FALSE))</f>
        <v/>
      </c>
      <c r="E1203" s="10" t="str">
        <f>IF(A1203="","",VLOOKUP(A1203,'Cadastro Membros'!$A$3:$H$101,4,FALSE))</f>
        <v/>
      </c>
      <c r="F1203" s="10" t="str">
        <f>IF(A1203="","",VLOOKUP(A1203,'Cadastro Membros'!$A$3:$H$101,5,FALSE))</f>
        <v/>
      </c>
      <c r="G1203" s="36"/>
      <c r="H1203" s="36"/>
      <c r="I1203" s="36"/>
      <c r="J1203" s="36"/>
    </row>
    <row r="1204" spans="1:10" x14ac:dyDescent="0.25">
      <c r="A1204" s="37"/>
      <c r="B1204" s="81"/>
      <c r="C1204" s="9" t="str">
        <f>IF(A1204="","",VLOOKUP(A1204,'Cadastro Membros'!$A$3:$H$101,2,FALSE))</f>
        <v/>
      </c>
      <c r="D1204" s="10" t="str">
        <f>IF(A1204="","",VLOOKUP(A1204,'Cadastro Membros'!$A$3:$H$101,3,FALSE))</f>
        <v/>
      </c>
      <c r="E1204" s="10" t="str">
        <f>IF(A1204="","",VLOOKUP(A1204,'Cadastro Membros'!$A$3:$H$101,4,FALSE))</f>
        <v/>
      </c>
      <c r="F1204" s="10" t="str">
        <f>IF(A1204="","",VLOOKUP(A1204,'Cadastro Membros'!$A$3:$H$101,5,FALSE))</f>
        <v/>
      </c>
      <c r="G1204" s="36"/>
      <c r="H1204" s="36"/>
      <c r="I1204" s="36"/>
      <c r="J1204" s="36"/>
    </row>
    <row r="1205" spans="1:10" x14ac:dyDescent="0.25">
      <c r="A1205" s="37"/>
      <c r="B1205" s="81"/>
      <c r="C1205" s="9" t="str">
        <f>IF(A1205="","",VLOOKUP(A1205,'Cadastro Membros'!$A$3:$H$101,2,FALSE))</f>
        <v/>
      </c>
      <c r="D1205" s="10" t="str">
        <f>IF(A1205="","",VLOOKUP(A1205,'Cadastro Membros'!$A$3:$H$101,3,FALSE))</f>
        <v/>
      </c>
      <c r="E1205" s="10" t="str">
        <f>IF(A1205="","",VLOOKUP(A1205,'Cadastro Membros'!$A$3:$H$101,4,FALSE))</f>
        <v/>
      </c>
      <c r="F1205" s="10" t="str">
        <f>IF(A1205="","",VLOOKUP(A1205,'Cadastro Membros'!$A$3:$H$101,5,FALSE))</f>
        <v/>
      </c>
      <c r="G1205" s="36"/>
      <c r="H1205" s="36"/>
      <c r="I1205" s="36"/>
      <c r="J1205" s="36"/>
    </row>
    <row r="1206" spans="1:10" x14ac:dyDescent="0.25">
      <c r="A1206" s="37"/>
      <c r="B1206" s="81"/>
      <c r="C1206" s="9" t="str">
        <f>IF(A1206="","",VLOOKUP(A1206,'Cadastro Membros'!$A$3:$H$101,2,FALSE))</f>
        <v/>
      </c>
      <c r="D1206" s="10" t="str">
        <f>IF(A1206="","",VLOOKUP(A1206,'Cadastro Membros'!$A$3:$H$101,3,FALSE))</f>
        <v/>
      </c>
      <c r="E1206" s="10" t="str">
        <f>IF(A1206="","",VLOOKUP(A1206,'Cadastro Membros'!$A$3:$H$101,4,FALSE))</f>
        <v/>
      </c>
      <c r="F1206" s="10" t="str">
        <f>IF(A1206="","",VLOOKUP(A1206,'Cadastro Membros'!$A$3:$H$101,5,FALSE))</f>
        <v/>
      </c>
      <c r="G1206" s="36"/>
      <c r="H1206" s="36"/>
      <c r="I1206" s="36"/>
      <c r="J1206" s="36"/>
    </row>
    <row r="1207" spans="1:10" x14ac:dyDescent="0.25">
      <c r="A1207" s="37"/>
      <c r="B1207" s="81"/>
      <c r="C1207" s="9" t="str">
        <f>IF(A1207="","",VLOOKUP(A1207,'Cadastro Membros'!$A$3:$H$101,2,FALSE))</f>
        <v/>
      </c>
      <c r="D1207" s="10" t="str">
        <f>IF(A1207="","",VLOOKUP(A1207,'Cadastro Membros'!$A$3:$H$101,3,FALSE))</f>
        <v/>
      </c>
      <c r="E1207" s="10" t="str">
        <f>IF(A1207="","",VLOOKUP(A1207,'Cadastro Membros'!$A$3:$H$101,4,FALSE))</f>
        <v/>
      </c>
      <c r="F1207" s="10" t="str">
        <f>IF(A1207="","",VLOOKUP(A1207,'Cadastro Membros'!$A$3:$H$101,5,FALSE))</f>
        <v/>
      </c>
      <c r="G1207" s="36"/>
      <c r="H1207" s="36"/>
      <c r="I1207" s="36"/>
      <c r="J1207" s="36"/>
    </row>
    <row r="1208" spans="1:10" x14ac:dyDescent="0.25">
      <c r="A1208" s="37"/>
      <c r="B1208" s="81"/>
      <c r="C1208" s="9" t="str">
        <f>IF(A1208="","",VLOOKUP(A1208,'Cadastro Membros'!$A$3:$H$101,2,FALSE))</f>
        <v/>
      </c>
      <c r="D1208" s="10" t="str">
        <f>IF(A1208="","",VLOOKUP(A1208,'Cadastro Membros'!$A$3:$H$101,3,FALSE))</f>
        <v/>
      </c>
      <c r="E1208" s="10" t="str">
        <f>IF(A1208="","",VLOOKUP(A1208,'Cadastro Membros'!$A$3:$H$101,4,FALSE))</f>
        <v/>
      </c>
      <c r="F1208" s="10" t="str">
        <f>IF(A1208="","",VLOOKUP(A1208,'Cadastro Membros'!$A$3:$H$101,5,FALSE))</f>
        <v/>
      </c>
      <c r="G1208" s="36"/>
      <c r="H1208" s="36"/>
      <c r="I1208" s="36"/>
      <c r="J1208" s="36"/>
    </row>
    <row r="1209" spans="1:10" x14ac:dyDescent="0.25">
      <c r="A1209" s="37"/>
      <c r="B1209" s="81"/>
      <c r="C1209" s="9" t="str">
        <f>IF(A1209="","",VLOOKUP(A1209,'Cadastro Membros'!$A$3:$H$101,2,FALSE))</f>
        <v/>
      </c>
      <c r="D1209" s="10" t="str">
        <f>IF(A1209="","",VLOOKUP(A1209,'Cadastro Membros'!$A$3:$H$101,3,FALSE))</f>
        <v/>
      </c>
      <c r="E1209" s="10" t="str">
        <f>IF(A1209="","",VLOOKUP(A1209,'Cadastro Membros'!$A$3:$H$101,4,FALSE))</f>
        <v/>
      </c>
      <c r="F1209" s="10" t="str">
        <f>IF(A1209="","",VLOOKUP(A1209,'Cadastro Membros'!$A$3:$H$101,5,FALSE))</f>
        <v/>
      </c>
      <c r="G1209" s="36"/>
      <c r="H1209" s="36"/>
      <c r="I1209" s="36"/>
      <c r="J1209" s="36"/>
    </row>
    <row r="1210" spans="1:10" x14ac:dyDescent="0.25">
      <c r="A1210" s="37"/>
      <c r="B1210" s="81"/>
      <c r="C1210" s="9" t="str">
        <f>IF(A1210="","",VLOOKUP(A1210,'Cadastro Membros'!$A$3:$H$101,2,FALSE))</f>
        <v/>
      </c>
      <c r="D1210" s="10" t="str">
        <f>IF(A1210="","",VLOOKUP(A1210,'Cadastro Membros'!$A$3:$H$101,3,FALSE))</f>
        <v/>
      </c>
      <c r="E1210" s="10" t="str">
        <f>IF(A1210="","",VLOOKUP(A1210,'Cadastro Membros'!$A$3:$H$101,4,FALSE))</f>
        <v/>
      </c>
      <c r="F1210" s="10" t="str">
        <f>IF(A1210="","",VLOOKUP(A1210,'Cadastro Membros'!$A$3:$H$101,5,FALSE))</f>
        <v/>
      </c>
      <c r="G1210" s="36"/>
      <c r="H1210" s="36"/>
      <c r="I1210" s="36"/>
      <c r="J1210" s="36"/>
    </row>
    <row r="1211" spans="1:10" x14ac:dyDescent="0.25">
      <c r="A1211" s="37"/>
      <c r="B1211" s="81"/>
      <c r="C1211" s="9" t="str">
        <f>IF(A1211="","",VLOOKUP(A1211,'Cadastro Membros'!$A$3:$H$101,2,FALSE))</f>
        <v/>
      </c>
      <c r="D1211" s="10" t="str">
        <f>IF(A1211="","",VLOOKUP(A1211,'Cadastro Membros'!$A$3:$H$101,3,FALSE))</f>
        <v/>
      </c>
      <c r="E1211" s="10" t="str">
        <f>IF(A1211="","",VLOOKUP(A1211,'Cadastro Membros'!$A$3:$H$101,4,FALSE))</f>
        <v/>
      </c>
      <c r="F1211" s="10" t="str">
        <f>IF(A1211="","",VLOOKUP(A1211,'Cadastro Membros'!$A$3:$H$101,5,FALSE))</f>
        <v/>
      </c>
      <c r="G1211" s="36"/>
      <c r="H1211" s="36"/>
      <c r="I1211" s="36"/>
      <c r="J1211" s="36"/>
    </row>
    <row r="1212" spans="1:10" x14ac:dyDescent="0.25">
      <c r="A1212" s="37"/>
      <c r="B1212" s="81"/>
      <c r="C1212" s="9" t="str">
        <f>IF(A1212="","",VLOOKUP(A1212,'Cadastro Membros'!$A$3:$H$101,2,FALSE))</f>
        <v/>
      </c>
      <c r="D1212" s="10" t="str">
        <f>IF(A1212="","",VLOOKUP(A1212,'Cadastro Membros'!$A$3:$H$101,3,FALSE))</f>
        <v/>
      </c>
      <c r="E1212" s="10" t="str">
        <f>IF(A1212="","",VLOOKUP(A1212,'Cadastro Membros'!$A$3:$H$101,4,FALSE))</f>
        <v/>
      </c>
      <c r="F1212" s="10" t="str">
        <f>IF(A1212="","",VLOOKUP(A1212,'Cadastro Membros'!$A$3:$H$101,5,FALSE))</f>
        <v/>
      </c>
      <c r="G1212" s="36"/>
      <c r="H1212" s="36"/>
      <c r="I1212" s="36"/>
      <c r="J1212" s="36"/>
    </row>
    <row r="1213" spans="1:10" x14ac:dyDescent="0.25">
      <c r="A1213" s="37"/>
      <c r="B1213" s="81"/>
      <c r="C1213" s="9" t="str">
        <f>IF(A1213="","",VLOOKUP(A1213,'Cadastro Membros'!$A$3:$H$101,2,FALSE))</f>
        <v/>
      </c>
      <c r="D1213" s="10" t="str">
        <f>IF(A1213="","",VLOOKUP(A1213,'Cadastro Membros'!$A$3:$H$101,3,FALSE))</f>
        <v/>
      </c>
      <c r="E1213" s="10" t="str">
        <f>IF(A1213="","",VLOOKUP(A1213,'Cadastro Membros'!$A$3:$H$101,4,FALSE))</f>
        <v/>
      </c>
      <c r="F1213" s="10" t="str">
        <f>IF(A1213="","",VLOOKUP(A1213,'Cadastro Membros'!$A$3:$H$101,5,FALSE))</f>
        <v/>
      </c>
      <c r="G1213" s="36"/>
      <c r="H1213" s="36"/>
      <c r="I1213" s="36"/>
      <c r="J1213" s="36"/>
    </row>
    <row r="1214" spans="1:10" x14ac:dyDescent="0.25">
      <c r="A1214" s="37"/>
      <c r="B1214" s="81"/>
      <c r="C1214" s="9" t="str">
        <f>IF(A1214="","",VLOOKUP(A1214,'Cadastro Membros'!$A$3:$H$101,2,FALSE))</f>
        <v/>
      </c>
      <c r="D1214" s="10" t="str">
        <f>IF(A1214="","",VLOOKUP(A1214,'Cadastro Membros'!$A$3:$H$101,3,FALSE))</f>
        <v/>
      </c>
      <c r="E1214" s="10" t="str">
        <f>IF(A1214="","",VLOOKUP(A1214,'Cadastro Membros'!$A$3:$H$101,4,FALSE))</f>
        <v/>
      </c>
      <c r="F1214" s="10" t="str">
        <f>IF(A1214="","",VLOOKUP(A1214,'Cadastro Membros'!$A$3:$H$101,5,FALSE))</f>
        <v/>
      </c>
      <c r="G1214" s="36"/>
      <c r="H1214" s="36"/>
      <c r="I1214" s="36"/>
      <c r="J1214" s="36"/>
    </row>
    <row r="1215" spans="1:10" x14ac:dyDescent="0.25">
      <c r="A1215" s="37"/>
      <c r="B1215" s="81"/>
      <c r="C1215" s="9" t="str">
        <f>IF(A1215="","",VLOOKUP(A1215,'Cadastro Membros'!$A$3:$H$101,2,FALSE))</f>
        <v/>
      </c>
      <c r="D1215" s="10" t="str">
        <f>IF(A1215="","",VLOOKUP(A1215,'Cadastro Membros'!$A$3:$H$101,3,FALSE))</f>
        <v/>
      </c>
      <c r="E1215" s="10" t="str">
        <f>IF(A1215="","",VLOOKUP(A1215,'Cadastro Membros'!$A$3:$H$101,4,FALSE))</f>
        <v/>
      </c>
      <c r="F1215" s="10" t="str">
        <f>IF(A1215="","",VLOOKUP(A1215,'Cadastro Membros'!$A$3:$H$101,5,FALSE))</f>
        <v/>
      </c>
      <c r="G1215" s="36"/>
      <c r="H1215" s="36"/>
      <c r="I1215" s="36"/>
      <c r="J1215" s="36"/>
    </row>
    <row r="1216" spans="1:10" x14ac:dyDescent="0.25">
      <c r="A1216" s="37"/>
      <c r="B1216" s="81"/>
      <c r="C1216" s="9" t="str">
        <f>IF(A1216="","",VLOOKUP(A1216,'Cadastro Membros'!$A$3:$H$101,2,FALSE))</f>
        <v/>
      </c>
      <c r="D1216" s="10" t="str">
        <f>IF(A1216="","",VLOOKUP(A1216,'Cadastro Membros'!$A$3:$H$101,3,FALSE))</f>
        <v/>
      </c>
      <c r="E1216" s="10" t="str">
        <f>IF(A1216="","",VLOOKUP(A1216,'Cadastro Membros'!$A$3:$H$101,4,FALSE))</f>
        <v/>
      </c>
      <c r="F1216" s="10" t="str">
        <f>IF(A1216="","",VLOOKUP(A1216,'Cadastro Membros'!$A$3:$H$101,5,FALSE))</f>
        <v/>
      </c>
      <c r="G1216" s="36"/>
      <c r="H1216" s="36"/>
      <c r="I1216" s="36"/>
      <c r="J1216" s="36"/>
    </row>
    <row r="1217" spans="1:10" x14ac:dyDescent="0.25">
      <c r="A1217" s="37"/>
      <c r="B1217" s="81"/>
      <c r="C1217" s="9" t="str">
        <f>IF(A1217="","",VLOOKUP(A1217,'Cadastro Membros'!$A$3:$H$101,2,FALSE))</f>
        <v/>
      </c>
      <c r="D1217" s="10" t="str">
        <f>IF(A1217="","",VLOOKUP(A1217,'Cadastro Membros'!$A$3:$H$101,3,FALSE))</f>
        <v/>
      </c>
      <c r="E1217" s="10" t="str">
        <f>IF(A1217="","",VLOOKUP(A1217,'Cadastro Membros'!$A$3:$H$101,4,FALSE))</f>
        <v/>
      </c>
      <c r="F1217" s="10" t="str">
        <f>IF(A1217="","",VLOOKUP(A1217,'Cadastro Membros'!$A$3:$H$101,5,FALSE))</f>
        <v/>
      </c>
      <c r="G1217" s="36"/>
      <c r="H1217" s="36"/>
      <c r="I1217" s="36"/>
      <c r="J1217" s="36"/>
    </row>
    <row r="1218" spans="1:10" x14ac:dyDescent="0.25">
      <c r="A1218" s="37"/>
      <c r="B1218" s="81"/>
      <c r="C1218" s="9" t="str">
        <f>IF(A1218="","",VLOOKUP(A1218,'Cadastro Membros'!$A$3:$H$101,2,FALSE))</f>
        <v/>
      </c>
      <c r="D1218" s="10" t="str">
        <f>IF(A1218="","",VLOOKUP(A1218,'Cadastro Membros'!$A$3:$H$101,3,FALSE))</f>
        <v/>
      </c>
      <c r="E1218" s="10" t="str">
        <f>IF(A1218="","",VLOOKUP(A1218,'Cadastro Membros'!$A$3:$H$101,4,FALSE))</f>
        <v/>
      </c>
      <c r="F1218" s="10" t="str">
        <f>IF(A1218="","",VLOOKUP(A1218,'Cadastro Membros'!$A$3:$H$101,5,FALSE))</f>
        <v/>
      </c>
      <c r="G1218" s="36"/>
      <c r="H1218" s="36"/>
      <c r="I1218" s="36"/>
      <c r="J1218" s="36"/>
    </row>
    <row r="1219" spans="1:10" x14ac:dyDescent="0.25">
      <c r="A1219" s="37"/>
      <c r="B1219" s="81"/>
      <c r="C1219" s="9" t="str">
        <f>IF(A1219="","",VLOOKUP(A1219,'Cadastro Membros'!$A$3:$H$101,2,FALSE))</f>
        <v/>
      </c>
      <c r="D1219" s="10" t="str">
        <f>IF(A1219="","",VLOOKUP(A1219,'Cadastro Membros'!$A$3:$H$101,3,FALSE))</f>
        <v/>
      </c>
      <c r="E1219" s="10" t="str">
        <f>IF(A1219="","",VLOOKUP(A1219,'Cadastro Membros'!$A$3:$H$101,4,FALSE))</f>
        <v/>
      </c>
      <c r="F1219" s="10" t="str">
        <f>IF(A1219="","",VLOOKUP(A1219,'Cadastro Membros'!$A$3:$H$101,5,FALSE))</f>
        <v/>
      </c>
      <c r="G1219" s="36"/>
      <c r="H1219" s="36"/>
      <c r="I1219" s="36"/>
      <c r="J1219" s="36"/>
    </row>
    <row r="1220" spans="1:10" x14ac:dyDescent="0.25">
      <c r="A1220" s="37"/>
      <c r="B1220" s="81"/>
      <c r="C1220" s="9" t="str">
        <f>IF(A1220="","",VLOOKUP(A1220,'Cadastro Membros'!$A$3:$H$101,2,FALSE))</f>
        <v/>
      </c>
      <c r="D1220" s="10" t="str">
        <f>IF(A1220="","",VLOOKUP(A1220,'Cadastro Membros'!$A$3:$H$101,3,FALSE))</f>
        <v/>
      </c>
      <c r="E1220" s="10" t="str">
        <f>IF(A1220="","",VLOOKUP(A1220,'Cadastro Membros'!$A$3:$H$101,4,FALSE))</f>
        <v/>
      </c>
      <c r="F1220" s="10" t="str">
        <f>IF(A1220="","",VLOOKUP(A1220,'Cadastro Membros'!$A$3:$H$101,5,FALSE))</f>
        <v/>
      </c>
      <c r="G1220" s="36"/>
      <c r="H1220" s="36"/>
      <c r="I1220" s="36"/>
      <c r="J1220" s="36"/>
    </row>
    <row r="1221" spans="1:10" x14ac:dyDescent="0.25">
      <c r="A1221" s="37"/>
      <c r="B1221" s="81"/>
      <c r="C1221" s="9" t="str">
        <f>IF(A1221="","",VLOOKUP(A1221,'Cadastro Membros'!$A$3:$H$101,2,FALSE))</f>
        <v/>
      </c>
      <c r="D1221" s="10" t="str">
        <f>IF(A1221="","",VLOOKUP(A1221,'Cadastro Membros'!$A$3:$H$101,3,FALSE))</f>
        <v/>
      </c>
      <c r="E1221" s="10" t="str">
        <f>IF(A1221="","",VLOOKUP(A1221,'Cadastro Membros'!$A$3:$H$101,4,FALSE))</f>
        <v/>
      </c>
      <c r="F1221" s="10" t="str">
        <f>IF(A1221="","",VLOOKUP(A1221,'Cadastro Membros'!$A$3:$H$101,5,FALSE))</f>
        <v/>
      </c>
      <c r="G1221" s="36"/>
      <c r="H1221" s="36"/>
      <c r="I1221" s="36"/>
      <c r="J1221" s="36"/>
    </row>
    <row r="1222" spans="1:10" x14ac:dyDescent="0.25">
      <c r="A1222" s="37"/>
      <c r="B1222" s="81"/>
      <c r="C1222" s="9" t="str">
        <f>IF(A1222="","",VLOOKUP(A1222,'Cadastro Membros'!$A$3:$H$101,2,FALSE))</f>
        <v/>
      </c>
      <c r="D1222" s="10" t="str">
        <f>IF(A1222="","",VLOOKUP(A1222,'Cadastro Membros'!$A$3:$H$101,3,FALSE))</f>
        <v/>
      </c>
      <c r="E1222" s="10" t="str">
        <f>IF(A1222="","",VLOOKUP(A1222,'Cadastro Membros'!$A$3:$H$101,4,FALSE))</f>
        <v/>
      </c>
      <c r="F1222" s="10" t="str">
        <f>IF(A1222="","",VLOOKUP(A1222,'Cadastro Membros'!$A$3:$H$101,5,FALSE))</f>
        <v/>
      </c>
      <c r="G1222" s="36"/>
      <c r="H1222" s="36"/>
      <c r="I1222" s="36"/>
      <c r="J1222" s="36"/>
    </row>
    <row r="1223" spans="1:10" x14ac:dyDescent="0.25">
      <c r="A1223" s="37"/>
      <c r="B1223" s="81"/>
      <c r="C1223" s="9" t="str">
        <f>IF(A1223="","",VLOOKUP(A1223,'Cadastro Membros'!$A$3:$H$101,2,FALSE))</f>
        <v/>
      </c>
      <c r="D1223" s="10" t="str">
        <f>IF(A1223="","",VLOOKUP(A1223,'Cadastro Membros'!$A$3:$H$101,3,FALSE))</f>
        <v/>
      </c>
      <c r="E1223" s="10" t="str">
        <f>IF(A1223="","",VLOOKUP(A1223,'Cadastro Membros'!$A$3:$H$101,4,FALSE))</f>
        <v/>
      </c>
      <c r="F1223" s="10" t="str">
        <f>IF(A1223="","",VLOOKUP(A1223,'Cadastro Membros'!$A$3:$H$101,5,FALSE))</f>
        <v/>
      </c>
      <c r="G1223" s="36"/>
      <c r="H1223" s="36"/>
      <c r="I1223" s="36"/>
      <c r="J1223" s="36"/>
    </row>
    <row r="1224" spans="1:10" x14ac:dyDescent="0.25">
      <c r="A1224" s="37"/>
      <c r="B1224" s="81"/>
      <c r="C1224" s="9" t="str">
        <f>IF(A1224="","",VLOOKUP(A1224,'Cadastro Membros'!$A$3:$H$101,2,FALSE))</f>
        <v/>
      </c>
      <c r="D1224" s="10" t="str">
        <f>IF(A1224="","",VLOOKUP(A1224,'Cadastro Membros'!$A$3:$H$101,3,FALSE))</f>
        <v/>
      </c>
      <c r="E1224" s="10" t="str">
        <f>IF(A1224="","",VLOOKUP(A1224,'Cadastro Membros'!$A$3:$H$101,4,FALSE))</f>
        <v/>
      </c>
      <c r="F1224" s="10" t="str">
        <f>IF(A1224="","",VLOOKUP(A1224,'Cadastro Membros'!$A$3:$H$101,5,FALSE))</f>
        <v/>
      </c>
      <c r="G1224" s="36"/>
      <c r="H1224" s="36"/>
      <c r="I1224" s="36"/>
      <c r="J1224" s="36"/>
    </row>
    <row r="1225" spans="1:10" x14ac:dyDescent="0.25">
      <c r="A1225" s="37"/>
      <c r="B1225" s="81"/>
      <c r="C1225" s="9" t="str">
        <f>IF(A1225="","",VLOOKUP(A1225,'Cadastro Membros'!$A$3:$H$101,2,FALSE))</f>
        <v/>
      </c>
      <c r="D1225" s="10" t="str">
        <f>IF(A1225="","",VLOOKUP(A1225,'Cadastro Membros'!$A$3:$H$101,3,FALSE))</f>
        <v/>
      </c>
      <c r="E1225" s="10" t="str">
        <f>IF(A1225="","",VLOOKUP(A1225,'Cadastro Membros'!$A$3:$H$101,4,FALSE))</f>
        <v/>
      </c>
      <c r="F1225" s="10" t="str">
        <f>IF(A1225="","",VLOOKUP(A1225,'Cadastro Membros'!$A$3:$H$101,5,FALSE))</f>
        <v/>
      </c>
      <c r="G1225" s="36"/>
      <c r="H1225" s="36"/>
      <c r="I1225" s="36"/>
      <c r="J1225" s="36"/>
    </row>
    <row r="1226" spans="1:10" x14ac:dyDescent="0.25">
      <c r="A1226" s="37"/>
      <c r="B1226" s="81"/>
      <c r="C1226" s="9" t="str">
        <f>IF(A1226="","",VLOOKUP(A1226,'Cadastro Membros'!$A$3:$H$101,2,FALSE))</f>
        <v/>
      </c>
      <c r="D1226" s="10" t="str">
        <f>IF(A1226="","",VLOOKUP(A1226,'Cadastro Membros'!$A$3:$H$101,3,FALSE))</f>
        <v/>
      </c>
      <c r="E1226" s="10" t="str">
        <f>IF(A1226="","",VLOOKUP(A1226,'Cadastro Membros'!$A$3:$H$101,4,FALSE))</f>
        <v/>
      </c>
      <c r="F1226" s="10" t="str">
        <f>IF(A1226="","",VLOOKUP(A1226,'Cadastro Membros'!$A$3:$H$101,5,FALSE))</f>
        <v/>
      </c>
      <c r="G1226" s="36"/>
      <c r="H1226" s="36"/>
      <c r="I1226" s="36"/>
      <c r="J1226" s="36"/>
    </row>
    <row r="1227" spans="1:10" x14ac:dyDescent="0.25">
      <c r="A1227" s="37"/>
      <c r="B1227" s="81"/>
      <c r="C1227" s="9" t="str">
        <f>IF(A1227="","",VLOOKUP(A1227,'Cadastro Membros'!$A$3:$H$101,2,FALSE))</f>
        <v/>
      </c>
      <c r="D1227" s="10" t="str">
        <f>IF(A1227="","",VLOOKUP(A1227,'Cadastro Membros'!$A$3:$H$101,3,FALSE))</f>
        <v/>
      </c>
      <c r="E1227" s="10" t="str">
        <f>IF(A1227="","",VLOOKUP(A1227,'Cadastro Membros'!$A$3:$H$101,4,FALSE))</f>
        <v/>
      </c>
      <c r="F1227" s="10" t="str">
        <f>IF(A1227="","",VLOOKUP(A1227,'Cadastro Membros'!$A$3:$H$101,5,FALSE))</f>
        <v/>
      </c>
      <c r="G1227" s="36"/>
      <c r="H1227" s="36"/>
      <c r="I1227" s="36"/>
      <c r="J1227" s="36"/>
    </row>
    <row r="1228" spans="1:10" x14ac:dyDescent="0.25">
      <c r="A1228" s="37"/>
      <c r="B1228" s="81"/>
      <c r="C1228" s="9" t="str">
        <f>IF(A1228="","",VLOOKUP(A1228,'Cadastro Membros'!$A$3:$H$101,2,FALSE))</f>
        <v/>
      </c>
      <c r="D1228" s="10" t="str">
        <f>IF(A1228="","",VLOOKUP(A1228,'Cadastro Membros'!$A$3:$H$101,3,FALSE))</f>
        <v/>
      </c>
      <c r="E1228" s="10" t="str">
        <f>IF(A1228="","",VLOOKUP(A1228,'Cadastro Membros'!$A$3:$H$101,4,FALSE))</f>
        <v/>
      </c>
      <c r="F1228" s="10" t="str">
        <f>IF(A1228="","",VLOOKUP(A1228,'Cadastro Membros'!$A$3:$H$101,5,FALSE))</f>
        <v/>
      </c>
      <c r="G1228" s="36"/>
      <c r="H1228" s="36"/>
      <c r="I1228" s="36"/>
      <c r="J1228" s="36"/>
    </row>
    <row r="1229" spans="1:10" x14ac:dyDescent="0.25">
      <c r="A1229" s="37"/>
      <c r="B1229" s="81"/>
      <c r="C1229" s="9" t="str">
        <f>IF(A1229="","",VLOOKUP(A1229,'Cadastro Membros'!$A$3:$H$101,2,FALSE))</f>
        <v/>
      </c>
      <c r="D1229" s="10" t="str">
        <f>IF(A1229="","",VLOOKUP(A1229,'Cadastro Membros'!$A$3:$H$101,3,FALSE))</f>
        <v/>
      </c>
      <c r="E1229" s="10" t="str">
        <f>IF(A1229="","",VLOOKUP(A1229,'Cadastro Membros'!$A$3:$H$101,4,FALSE))</f>
        <v/>
      </c>
      <c r="F1229" s="10" t="str">
        <f>IF(A1229="","",VLOOKUP(A1229,'Cadastro Membros'!$A$3:$H$101,5,FALSE))</f>
        <v/>
      </c>
      <c r="G1229" s="36"/>
      <c r="H1229" s="36"/>
      <c r="I1229" s="36"/>
      <c r="J1229" s="36"/>
    </row>
    <row r="1230" spans="1:10" x14ac:dyDescent="0.25">
      <c r="A1230" s="37"/>
      <c r="B1230" s="81"/>
      <c r="C1230" s="9" t="str">
        <f>IF(A1230="","",VLOOKUP(A1230,'Cadastro Membros'!$A$3:$H$101,2,FALSE))</f>
        <v/>
      </c>
      <c r="D1230" s="10" t="str">
        <f>IF(A1230="","",VLOOKUP(A1230,'Cadastro Membros'!$A$3:$H$101,3,FALSE))</f>
        <v/>
      </c>
      <c r="E1230" s="10" t="str">
        <f>IF(A1230="","",VLOOKUP(A1230,'Cadastro Membros'!$A$3:$H$101,4,FALSE))</f>
        <v/>
      </c>
      <c r="F1230" s="10" t="str">
        <f>IF(A1230="","",VLOOKUP(A1230,'Cadastro Membros'!$A$3:$H$101,5,FALSE))</f>
        <v/>
      </c>
      <c r="G1230" s="36"/>
      <c r="H1230" s="36"/>
      <c r="I1230" s="36"/>
      <c r="J1230" s="36"/>
    </row>
    <row r="1231" spans="1:10" x14ac:dyDescent="0.25">
      <c r="A1231" s="37"/>
      <c r="B1231" s="81"/>
      <c r="C1231" s="9" t="str">
        <f>IF(A1231="","",VLOOKUP(A1231,'Cadastro Membros'!$A$3:$H$101,2,FALSE))</f>
        <v/>
      </c>
      <c r="D1231" s="10" t="str">
        <f>IF(A1231="","",VLOOKUP(A1231,'Cadastro Membros'!$A$3:$H$101,3,FALSE))</f>
        <v/>
      </c>
      <c r="E1231" s="10" t="str">
        <f>IF(A1231="","",VLOOKUP(A1231,'Cadastro Membros'!$A$3:$H$101,4,FALSE))</f>
        <v/>
      </c>
      <c r="F1231" s="10" t="str">
        <f>IF(A1231="","",VLOOKUP(A1231,'Cadastro Membros'!$A$3:$H$101,5,FALSE))</f>
        <v/>
      </c>
      <c r="G1231" s="36"/>
      <c r="H1231" s="36"/>
      <c r="I1231" s="36"/>
      <c r="J1231" s="36"/>
    </row>
    <row r="1232" spans="1:10" x14ac:dyDescent="0.25">
      <c r="A1232" s="37"/>
      <c r="B1232" s="81"/>
      <c r="C1232" s="9" t="str">
        <f>IF(A1232="","",VLOOKUP(A1232,'Cadastro Membros'!$A$3:$H$101,2,FALSE))</f>
        <v/>
      </c>
      <c r="D1232" s="10" t="str">
        <f>IF(A1232="","",VLOOKUP(A1232,'Cadastro Membros'!$A$3:$H$101,3,FALSE))</f>
        <v/>
      </c>
      <c r="E1232" s="10" t="str">
        <f>IF(A1232="","",VLOOKUP(A1232,'Cadastro Membros'!$A$3:$H$101,4,FALSE))</f>
        <v/>
      </c>
      <c r="F1232" s="10" t="str">
        <f>IF(A1232="","",VLOOKUP(A1232,'Cadastro Membros'!$A$3:$H$101,5,FALSE))</f>
        <v/>
      </c>
      <c r="G1232" s="36"/>
      <c r="H1232" s="36"/>
      <c r="I1232" s="36"/>
      <c r="J1232" s="36"/>
    </row>
    <row r="1233" spans="1:10" x14ac:dyDescent="0.25">
      <c r="A1233" s="37"/>
      <c r="B1233" s="81"/>
      <c r="C1233" s="9" t="str">
        <f>IF(A1233="","",VLOOKUP(A1233,'Cadastro Membros'!$A$3:$H$101,2,FALSE))</f>
        <v/>
      </c>
      <c r="D1233" s="10" t="str">
        <f>IF(A1233="","",VLOOKUP(A1233,'Cadastro Membros'!$A$3:$H$101,3,FALSE))</f>
        <v/>
      </c>
      <c r="E1233" s="10" t="str">
        <f>IF(A1233="","",VLOOKUP(A1233,'Cadastro Membros'!$A$3:$H$101,4,FALSE))</f>
        <v/>
      </c>
      <c r="F1233" s="10" t="str">
        <f>IF(A1233="","",VLOOKUP(A1233,'Cadastro Membros'!$A$3:$H$101,5,FALSE))</f>
        <v/>
      </c>
      <c r="G1233" s="36"/>
      <c r="H1233" s="36"/>
      <c r="I1233" s="36"/>
      <c r="J1233" s="36"/>
    </row>
    <row r="1234" spans="1:10" x14ac:dyDescent="0.25">
      <c r="A1234" s="37"/>
      <c r="B1234" s="81"/>
      <c r="C1234" s="9" t="str">
        <f>IF(A1234="","",VLOOKUP(A1234,'Cadastro Membros'!$A$3:$H$101,2,FALSE))</f>
        <v/>
      </c>
      <c r="D1234" s="10" t="str">
        <f>IF(A1234="","",VLOOKUP(A1234,'Cadastro Membros'!$A$3:$H$101,3,FALSE))</f>
        <v/>
      </c>
      <c r="E1234" s="10" t="str">
        <f>IF(A1234="","",VLOOKUP(A1234,'Cadastro Membros'!$A$3:$H$101,4,FALSE))</f>
        <v/>
      </c>
      <c r="F1234" s="10" t="str">
        <f>IF(A1234="","",VLOOKUP(A1234,'Cadastro Membros'!$A$3:$H$101,5,FALSE))</f>
        <v/>
      </c>
      <c r="G1234" s="36"/>
      <c r="H1234" s="36"/>
      <c r="I1234" s="36"/>
      <c r="J1234" s="36"/>
    </row>
    <row r="1235" spans="1:10" x14ac:dyDescent="0.25">
      <c r="A1235" s="37"/>
      <c r="B1235" s="81"/>
      <c r="C1235" s="9" t="str">
        <f>IF(A1235="","",VLOOKUP(A1235,'Cadastro Membros'!$A$3:$H$101,2,FALSE))</f>
        <v/>
      </c>
      <c r="D1235" s="10" t="str">
        <f>IF(A1235="","",VLOOKUP(A1235,'Cadastro Membros'!$A$3:$H$101,3,FALSE))</f>
        <v/>
      </c>
      <c r="E1235" s="10" t="str">
        <f>IF(A1235="","",VLOOKUP(A1235,'Cadastro Membros'!$A$3:$H$101,4,FALSE))</f>
        <v/>
      </c>
      <c r="F1235" s="10" t="str">
        <f>IF(A1235="","",VLOOKUP(A1235,'Cadastro Membros'!$A$3:$H$101,5,FALSE))</f>
        <v/>
      </c>
      <c r="G1235" s="36"/>
      <c r="H1235" s="36"/>
      <c r="I1235" s="36"/>
      <c r="J1235" s="36"/>
    </row>
    <row r="1236" spans="1:10" x14ac:dyDescent="0.25">
      <c r="A1236" s="37"/>
      <c r="B1236" s="81"/>
      <c r="C1236" s="9" t="str">
        <f>IF(A1236="","",VLOOKUP(A1236,'Cadastro Membros'!$A$3:$H$101,2,FALSE))</f>
        <v/>
      </c>
      <c r="D1236" s="10" t="str">
        <f>IF(A1236="","",VLOOKUP(A1236,'Cadastro Membros'!$A$3:$H$101,3,FALSE))</f>
        <v/>
      </c>
      <c r="E1236" s="10" t="str">
        <f>IF(A1236="","",VLOOKUP(A1236,'Cadastro Membros'!$A$3:$H$101,4,FALSE))</f>
        <v/>
      </c>
      <c r="F1236" s="10" t="str">
        <f>IF(A1236="","",VLOOKUP(A1236,'Cadastro Membros'!$A$3:$H$101,5,FALSE))</f>
        <v/>
      </c>
      <c r="G1236" s="36"/>
      <c r="H1236" s="36"/>
      <c r="I1236" s="36"/>
      <c r="J1236" s="36"/>
    </row>
    <row r="1237" spans="1:10" x14ac:dyDescent="0.25">
      <c r="A1237" s="37"/>
      <c r="B1237" s="81"/>
      <c r="C1237" s="9" t="str">
        <f>IF(A1237="","",VLOOKUP(A1237,'Cadastro Membros'!$A$3:$H$101,2,FALSE))</f>
        <v/>
      </c>
      <c r="D1237" s="10" t="str">
        <f>IF(A1237="","",VLOOKUP(A1237,'Cadastro Membros'!$A$3:$H$101,3,FALSE))</f>
        <v/>
      </c>
      <c r="E1237" s="10" t="str">
        <f>IF(A1237="","",VLOOKUP(A1237,'Cadastro Membros'!$A$3:$H$101,4,FALSE))</f>
        <v/>
      </c>
      <c r="F1237" s="10" t="str">
        <f>IF(A1237="","",VLOOKUP(A1237,'Cadastro Membros'!$A$3:$H$101,5,FALSE))</f>
        <v/>
      </c>
      <c r="G1237" s="36"/>
      <c r="H1237" s="36"/>
      <c r="I1237" s="36"/>
      <c r="J1237" s="36"/>
    </row>
    <row r="1238" spans="1:10" x14ac:dyDescent="0.25">
      <c r="A1238" s="37"/>
      <c r="B1238" s="81"/>
      <c r="C1238" s="9" t="str">
        <f>IF(A1238="","",VLOOKUP(A1238,'Cadastro Membros'!$A$3:$H$101,2,FALSE))</f>
        <v/>
      </c>
      <c r="D1238" s="10" t="str">
        <f>IF(A1238="","",VLOOKUP(A1238,'Cadastro Membros'!$A$3:$H$101,3,FALSE))</f>
        <v/>
      </c>
      <c r="E1238" s="10" t="str">
        <f>IF(A1238="","",VLOOKUP(A1238,'Cadastro Membros'!$A$3:$H$101,4,FALSE))</f>
        <v/>
      </c>
      <c r="F1238" s="10" t="str">
        <f>IF(A1238="","",VLOOKUP(A1238,'Cadastro Membros'!$A$3:$H$101,5,FALSE))</f>
        <v/>
      </c>
      <c r="G1238" s="36"/>
      <c r="H1238" s="36"/>
      <c r="I1238" s="36"/>
      <c r="J1238" s="36"/>
    </row>
    <row r="1239" spans="1:10" x14ac:dyDescent="0.25">
      <c r="A1239" s="37"/>
      <c r="B1239" s="81"/>
      <c r="C1239" s="9" t="str">
        <f>IF(A1239="","",VLOOKUP(A1239,'Cadastro Membros'!$A$3:$H$101,2,FALSE))</f>
        <v/>
      </c>
      <c r="D1239" s="10" t="str">
        <f>IF(A1239="","",VLOOKUP(A1239,'Cadastro Membros'!$A$3:$H$101,3,FALSE))</f>
        <v/>
      </c>
      <c r="E1239" s="10" t="str">
        <f>IF(A1239="","",VLOOKUP(A1239,'Cadastro Membros'!$A$3:$H$101,4,FALSE))</f>
        <v/>
      </c>
      <c r="F1239" s="10" t="str">
        <f>IF(A1239="","",VLOOKUP(A1239,'Cadastro Membros'!$A$3:$H$101,5,FALSE))</f>
        <v/>
      </c>
      <c r="G1239" s="36"/>
      <c r="H1239" s="36"/>
      <c r="I1239" s="36"/>
      <c r="J1239" s="36"/>
    </row>
    <row r="1240" spans="1:10" x14ac:dyDescent="0.25">
      <c r="A1240" s="37"/>
      <c r="B1240" s="81"/>
      <c r="C1240" s="9" t="str">
        <f>IF(A1240="","",VLOOKUP(A1240,'Cadastro Membros'!$A$3:$H$101,2,FALSE))</f>
        <v/>
      </c>
      <c r="D1240" s="10" t="str">
        <f>IF(A1240="","",VLOOKUP(A1240,'Cadastro Membros'!$A$3:$H$101,3,FALSE))</f>
        <v/>
      </c>
      <c r="E1240" s="10" t="str">
        <f>IF(A1240="","",VLOOKUP(A1240,'Cadastro Membros'!$A$3:$H$101,4,FALSE))</f>
        <v/>
      </c>
      <c r="F1240" s="10" t="str">
        <f>IF(A1240="","",VLOOKUP(A1240,'Cadastro Membros'!$A$3:$H$101,5,FALSE))</f>
        <v/>
      </c>
      <c r="G1240" s="36"/>
      <c r="H1240" s="36"/>
      <c r="I1240" s="36"/>
      <c r="J1240" s="36"/>
    </row>
    <row r="1241" spans="1:10" x14ac:dyDescent="0.25">
      <c r="A1241" s="37"/>
      <c r="B1241" s="81"/>
      <c r="C1241" s="9" t="str">
        <f>IF(A1241="","",VLOOKUP(A1241,'Cadastro Membros'!$A$3:$H$101,2,FALSE))</f>
        <v/>
      </c>
      <c r="D1241" s="10" t="str">
        <f>IF(A1241="","",VLOOKUP(A1241,'Cadastro Membros'!$A$3:$H$101,3,FALSE))</f>
        <v/>
      </c>
      <c r="E1241" s="10" t="str">
        <f>IF(A1241="","",VLOOKUP(A1241,'Cadastro Membros'!$A$3:$H$101,4,FALSE))</f>
        <v/>
      </c>
      <c r="F1241" s="10" t="str">
        <f>IF(A1241="","",VLOOKUP(A1241,'Cadastro Membros'!$A$3:$H$101,5,FALSE))</f>
        <v/>
      </c>
      <c r="G1241" s="36"/>
      <c r="H1241" s="36"/>
      <c r="I1241" s="36"/>
      <c r="J1241" s="36"/>
    </row>
    <row r="1242" spans="1:10" x14ac:dyDescent="0.25">
      <c r="A1242" s="37"/>
      <c r="B1242" s="81"/>
      <c r="C1242" s="9" t="str">
        <f>IF(A1242="","",VLOOKUP(A1242,'Cadastro Membros'!$A$3:$H$101,2,FALSE))</f>
        <v/>
      </c>
      <c r="D1242" s="10" t="str">
        <f>IF(A1242="","",VLOOKUP(A1242,'Cadastro Membros'!$A$3:$H$101,3,FALSE))</f>
        <v/>
      </c>
      <c r="E1242" s="10" t="str">
        <f>IF(A1242="","",VLOOKUP(A1242,'Cadastro Membros'!$A$3:$H$101,4,FALSE))</f>
        <v/>
      </c>
      <c r="F1242" s="10" t="str">
        <f>IF(A1242="","",VLOOKUP(A1242,'Cadastro Membros'!$A$3:$H$101,5,FALSE))</f>
        <v/>
      </c>
      <c r="G1242" s="36"/>
      <c r="H1242" s="36"/>
      <c r="I1242" s="36"/>
      <c r="J1242" s="36"/>
    </row>
    <row r="1243" spans="1:10" x14ac:dyDescent="0.25">
      <c r="A1243" s="37"/>
      <c r="B1243" s="81"/>
      <c r="C1243" s="9" t="str">
        <f>IF(A1243="","",VLOOKUP(A1243,'Cadastro Membros'!$A$3:$H$101,2,FALSE))</f>
        <v/>
      </c>
      <c r="D1243" s="10" t="str">
        <f>IF(A1243="","",VLOOKUP(A1243,'Cadastro Membros'!$A$3:$H$101,3,FALSE))</f>
        <v/>
      </c>
      <c r="E1243" s="10" t="str">
        <f>IF(A1243="","",VLOOKUP(A1243,'Cadastro Membros'!$A$3:$H$101,4,FALSE))</f>
        <v/>
      </c>
      <c r="F1243" s="10" t="str">
        <f>IF(A1243="","",VLOOKUP(A1243,'Cadastro Membros'!$A$3:$H$101,5,FALSE))</f>
        <v/>
      </c>
      <c r="G1243" s="36"/>
      <c r="H1243" s="36"/>
      <c r="I1243" s="36"/>
      <c r="J1243" s="36"/>
    </row>
    <row r="1244" spans="1:10" x14ac:dyDescent="0.25">
      <c r="A1244" s="37"/>
      <c r="B1244" s="81"/>
      <c r="C1244" s="9" t="str">
        <f>IF(A1244="","",VLOOKUP(A1244,'Cadastro Membros'!$A$3:$H$101,2,FALSE))</f>
        <v/>
      </c>
      <c r="D1244" s="10" t="str">
        <f>IF(A1244="","",VLOOKUP(A1244,'Cadastro Membros'!$A$3:$H$101,3,FALSE))</f>
        <v/>
      </c>
      <c r="E1244" s="10" t="str">
        <f>IF(A1244="","",VLOOKUP(A1244,'Cadastro Membros'!$A$3:$H$101,4,FALSE))</f>
        <v/>
      </c>
      <c r="F1244" s="10" t="str">
        <f>IF(A1244="","",VLOOKUP(A1244,'Cadastro Membros'!$A$3:$H$101,5,FALSE))</f>
        <v/>
      </c>
      <c r="G1244" s="36"/>
      <c r="H1244" s="36"/>
      <c r="I1244" s="36"/>
      <c r="J1244" s="36"/>
    </row>
    <row r="1245" spans="1:10" x14ac:dyDescent="0.25">
      <c r="A1245" s="37"/>
      <c r="B1245" s="81"/>
      <c r="C1245" s="9" t="str">
        <f>IF(A1245="","",VLOOKUP(A1245,'Cadastro Membros'!$A$3:$H$101,2,FALSE))</f>
        <v/>
      </c>
      <c r="D1245" s="10" t="str">
        <f>IF(A1245="","",VLOOKUP(A1245,'Cadastro Membros'!$A$3:$H$101,3,FALSE))</f>
        <v/>
      </c>
      <c r="E1245" s="10" t="str">
        <f>IF(A1245="","",VLOOKUP(A1245,'Cadastro Membros'!$A$3:$H$101,4,FALSE))</f>
        <v/>
      </c>
      <c r="F1245" s="10" t="str">
        <f>IF(A1245="","",VLOOKUP(A1245,'Cadastro Membros'!$A$3:$H$101,5,FALSE))</f>
        <v/>
      </c>
      <c r="G1245" s="36"/>
      <c r="H1245" s="36"/>
      <c r="I1245" s="36"/>
      <c r="J1245" s="36"/>
    </row>
    <row r="1246" spans="1:10" x14ac:dyDescent="0.25">
      <c r="A1246" s="37"/>
      <c r="B1246" s="81"/>
      <c r="C1246" s="9" t="str">
        <f>IF(A1246="","",VLOOKUP(A1246,'Cadastro Membros'!$A$3:$H$101,2,FALSE))</f>
        <v/>
      </c>
      <c r="D1246" s="10" t="str">
        <f>IF(A1246="","",VLOOKUP(A1246,'Cadastro Membros'!$A$3:$H$101,3,FALSE))</f>
        <v/>
      </c>
      <c r="E1246" s="10" t="str">
        <f>IF(A1246="","",VLOOKUP(A1246,'Cadastro Membros'!$A$3:$H$101,4,FALSE))</f>
        <v/>
      </c>
      <c r="F1246" s="10" t="str">
        <f>IF(A1246="","",VLOOKUP(A1246,'Cadastro Membros'!$A$3:$H$101,5,FALSE))</f>
        <v/>
      </c>
      <c r="G1246" s="36"/>
      <c r="H1246" s="36"/>
      <c r="I1246" s="36"/>
      <c r="J1246" s="36"/>
    </row>
    <row r="1247" spans="1:10" x14ac:dyDescent="0.25">
      <c r="A1247" s="37"/>
      <c r="B1247" s="81"/>
      <c r="C1247" s="9" t="str">
        <f>IF(A1247="","",VLOOKUP(A1247,'Cadastro Membros'!$A$3:$H$101,2,FALSE))</f>
        <v/>
      </c>
      <c r="D1247" s="10" t="str">
        <f>IF(A1247="","",VLOOKUP(A1247,'Cadastro Membros'!$A$3:$H$101,3,FALSE))</f>
        <v/>
      </c>
      <c r="E1247" s="10" t="str">
        <f>IF(A1247="","",VLOOKUP(A1247,'Cadastro Membros'!$A$3:$H$101,4,FALSE))</f>
        <v/>
      </c>
      <c r="F1247" s="10" t="str">
        <f>IF(A1247="","",VLOOKUP(A1247,'Cadastro Membros'!$A$3:$H$101,5,FALSE))</f>
        <v/>
      </c>
      <c r="G1247" s="36"/>
      <c r="H1247" s="36"/>
      <c r="I1247" s="36"/>
      <c r="J1247" s="36"/>
    </row>
    <row r="1248" spans="1:10" x14ac:dyDescent="0.25">
      <c r="A1248" s="37"/>
      <c r="B1248" s="81"/>
      <c r="C1248" s="9" t="str">
        <f>IF(A1248="","",VLOOKUP(A1248,'Cadastro Membros'!$A$3:$H$101,2,FALSE))</f>
        <v/>
      </c>
      <c r="D1248" s="10" t="str">
        <f>IF(A1248="","",VLOOKUP(A1248,'Cadastro Membros'!$A$3:$H$101,3,FALSE))</f>
        <v/>
      </c>
      <c r="E1248" s="10" t="str">
        <f>IF(A1248="","",VLOOKUP(A1248,'Cadastro Membros'!$A$3:$H$101,4,FALSE))</f>
        <v/>
      </c>
      <c r="F1248" s="10" t="str">
        <f>IF(A1248="","",VLOOKUP(A1248,'Cadastro Membros'!$A$3:$H$101,5,FALSE))</f>
        <v/>
      </c>
      <c r="G1248" s="36"/>
      <c r="H1248" s="36"/>
      <c r="I1248" s="36"/>
      <c r="J1248" s="36"/>
    </row>
    <row r="1249" spans="1:10" x14ac:dyDescent="0.25">
      <c r="A1249" s="37"/>
      <c r="B1249" s="81"/>
      <c r="C1249" s="9" t="str">
        <f>IF(A1249="","",VLOOKUP(A1249,'Cadastro Membros'!$A$3:$H$101,2,FALSE))</f>
        <v/>
      </c>
      <c r="D1249" s="10" t="str">
        <f>IF(A1249="","",VLOOKUP(A1249,'Cadastro Membros'!$A$3:$H$101,3,FALSE))</f>
        <v/>
      </c>
      <c r="E1249" s="10" t="str">
        <f>IF(A1249="","",VLOOKUP(A1249,'Cadastro Membros'!$A$3:$H$101,4,FALSE))</f>
        <v/>
      </c>
      <c r="F1249" s="10" t="str">
        <f>IF(A1249="","",VLOOKUP(A1249,'Cadastro Membros'!$A$3:$H$101,5,FALSE))</f>
        <v/>
      </c>
      <c r="G1249" s="36"/>
      <c r="H1249" s="36"/>
      <c r="I1249" s="36"/>
      <c r="J1249" s="36"/>
    </row>
    <row r="1250" spans="1:10" x14ac:dyDescent="0.25">
      <c r="A1250" s="37"/>
      <c r="B1250" s="81"/>
      <c r="C1250" s="9" t="str">
        <f>IF(A1250="","",VLOOKUP(A1250,'Cadastro Membros'!$A$3:$H$101,2,FALSE))</f>
        <v/>
      </c>
      <c r="D1250" s="10" t="str">
        <f>IF(A1250="","",VLOOKUP(A1250,'Cadastro Membros'!$A$3:$H$101,3,FALSE))</f>
        <v/>
      </c>
      <c r="E1250" s="10" t="str">
        <f>IF(A1250="","",VLOOKUP(A1250,'Cadastro Membros'!$A$3:$H$101,4,FALSE))</f>
        <v/>
      </c>
      <c r="F1250" s="10" t="str">
        <f>IF(A1250="","",VLOOKUP(A1250,'Cadastro Membros'!$A$3:$H$101,5,FALSE))</f>
        <v/>
      </c>
      <c r="G1250" s="36"/>
      <c r="H1250" s="36"/>
      <c r="I1250" s="36"/>
      <c r="J1250" s="36"/>
    </row>
    <row r="1251" spans="1:10" x14ac:dyDescent="0.25">
      <c r="A1251" s="37"/>
      <c r="B1251" s="81"/>
      <c r="C1251" s="9" t="str">
        <f>IF(A1251="","",VLOOKUP(A1251,'Cadastro Membros'!$A$3:$H$101,2,FALSE))</f>
        <v/>
      </c>
      <c r="D1251" s="10" t="str">
        <f>IF(A1251="","",VLOOKUP(A1251,'Cadastro Membros'!$A$3:$H$101,3,FALSE))</f>
        <v/>
      </c>
      <c r="E1251" s="10" t="str">
        <f>IF(A1251="","",VLOOKUP(A1251,'Cadastro Membros'!$A$3:$H$101,4,FALSE))</f>
        <v/>
      </c>
      <c r="F1251" s="10" t="str">
        <f>IF(A1251="","",VLOOKUP(A1251,'Cadastro Membros'!$A$3:$H$101,5,FALSE))</f>
        <v/>
      </c>
      <c r="G1251" s="36"/>
      <c r="H1251" s="36"/>
      <c r="I1251" s="36"/>
      <c r="J1251" s="36"/>
    </row>
    <row r="1252" spans="1:10" x14ac:dyDescent="0.25">
      <c r="A1252" s="37"/>
      <c r="B1252" s="81"/>
      <c r="C1252" s="9" t="str">
        <f>IF(A1252="","",VLOOKUP(A1252,'Cadastro Membros'!$A$3:$H$101,2,FALSE))</f>
        <v/>
      </c>
      <c r="D1252" s="10" t="str">
        <f>IF(A1252="","",VLOOKUP(A1252,'Cadastro Membros'!$A$3:$H$101,3,FALSE))</f>
        <v/>
      </c>
      <c r="E1252" s="10" t="str">
        <f>IF(A1252="","",VLOOKUP(A1252,'Cadastro Membros'!$A$3:$H$101,4,FALSE))</f>
        <v/>
      </c>
      <c r="F1252" s="10" t="str">
        <f>IF(A1252="","",VLOOKUP(A1252,'Cadastro Membros'!$A$3:$H$101,5,FALSE))</f>
        <v/>
      </c>
      <c r="G1252" s="36"/>
      <c r="H1252" s="36"/>
      <c r="I1252" s="36"/>
      <c r="J1252" s="36"/>
    </row>
    <row r="1253" spans="1:10" x14ac:dyDescent="0.25">
      <c r="A1253" s="37"/>
      <c r="B1253" s="81"/>
      <c r="C1253" s="9" t="str">
        <f>IF(A1253="","",VLOOKUP(A1253,'Cadastro Membros'!$A$3:$H$101,2,FALSE))</f>
        <v/>
      </c>
      <c r="D1253" s="10" t="str">
        <f>IF(A1253="","",VLOOKUP(A1253,'Cadastro Membros'!$A$3:$H$101,3,FALSE))</f>
        <v/>
      </c>
      <c r="E1253" s="10" t="str">
        <f>IF(A1253="","",VLOOKUP(A1253,'Cadastro Membros'!$A$3:$H$101,4,FALSE))</f>
        <v/>
      </c>
      <c r="F1253" s="10" t="str">
        <f>IF(A1253="","",VLOOKUP(A1253,'Cadastro Membros'!$A$3:$H$101,5,FALSE))</f>
        <v/>
      </c>
      <c r="G1253" s="36"/>
      <c r="H1253" s="36"/>
      <c r="I1253" s="36"/>
      <c r="J1253" s="36"/>
    </row>
    <row r="1254" spans="1:10" x14ac:dyDescent="0.25">
      <c r="A1254" s="37"/>
      <c r="B1254" s="81"/>
      <c r="C1254" s="9" t="str">
        <f>IF(A1254="","",VLOOKUP(A1254,'Cadastro Membros'!$A$3:$H$101,2,FALSE))</f>
        <v/>
      </c>
      <c r="D1254" s="10" t="str">
        <f>IF(A1254="","",VLOOKUP(A1254,'Cadastro Membros'!$A$3:$H$101,3,FALSE))</f>
        <v/>
      </c>
      <c r="E1254" s="10" t="str">
        <f>IF(A1254="","",VLOOKUP(A1254,'Cadastro Membros'!$A$3:$H$101,4,FALSE))</f>
        <v/>
      </c>
      <c r="F1254" s="10" t="str">
        <f>IF(A1254="","",VLOOKUP(A1254,'Cadastro Membros'!$A$3:$H$101,5,FALSE))</f>
        <v/>
      </c>
      <c r="G1254" s="36"/>
      <c r="H1254" s="36"/>
      <c r="I1254" s="36"/>
      <c r="J1254" s="36"/>
    </row>
    <row r="1255" spans="1:10" x14ac:dyDescent="0.25">
      <c r="A1255" s="37"/>
      <c r="B1255" s="81"/>
      <c r="C1255" s="9" t="str">
        <f>IF(A1255="","",VLOOKUP(A1255,'Cadastro Membros'!$A$3:$H$101,2,FALSE))</f>
        <v/>
      </c>
      <c r="D1255" s="10" t="str">
        <f>IF(A1255="","",VLOOKUP(A1255,'Cadastro Membros'!$A$3:$H$101,3,FALSE))</f>
        <v/>
      </c>
      <c r="E1255" s="10" t="str">
        <f>IF(A1255="","",VLOOKUP(A1255,'Cadastro Membros'!$A$3:$H$101,4,FALSE))</f>
        <v/>
      </c>
      <c r="F1255" s="10" t="str">
        <f>IF(A1255="","",VLOOKUP(A1255,'Cadastro Membros'!$A$3:$H$101,5,FALSE))</f>
        <v/>
      </c>
      <c r="G1255" s="36"/>
      <c r="H1255" s="36"/>
      <c r="I1255" s="36"/>
      <c r="J1255" s="36"/>
    </row>
    <row r="1256" spans="1:10" x14ac:dyDescent="0.25">
      <c r="A1256" s="37"/>
      <c r="B1256" s="81"/>
      <c r="C1256" s="9" t="str">
        <f>IF(A1256="","",VLOOKUP(A1256,'Cadastro Membros'!$A$3:$H$101,2,FALSE))</f>
        <v/>
      </c>
      <c r="D1256" s="10" t="str">
        <f>IF(A1256="","",VLOOKUP(A1256,'Cadastro Membros'!$A$3:$H$101,3,FALSE))</f>
        <v/>
      </c>
      <c r="E1256" s="10" t="str">
        <f>IF(A1256="","",VLOOKUP(A1256,'Cadastro Membros'!$A$3:$H$101,4,FALSE))</f>
        <v/>
      </c>
      <c r="F1256" s="10" t="str">
        <f>IF(A1256="","",VLOOKUP(A1256,'Cadastro Membros'!$A$3:$H$101,5,FALSE))</f>
        <v/>
      </c>
      <c r="G1256" s="36"/>
      <c r="H1256" s="36"/>
      <c r="I1256" s="36"/>
      <c r="J1256" s="36"/>
    </row>
    <row r="1257" spans="1:10" x14ac:dyDescent="0.25">
      <c r="A1257" s="37"/>
      <c r="B1257" s="81"/>
      <c r="C1257" s="9" t="str">
        <f>IF(A1257="","",VLOOKUP(A1257,'Cadastro Membros'!$A$3:$H$101,2,FALSE))</f>
        <v/>
      </c>
      <c r="D1257" s="10" t="str">
        <f>IF(A1257="","",VLOOKUP(A1257,'Cadastro Membros'!$A$3:$H$101,3,FALSE))</f>
        <v/>
      </c>
      <c r="E1257" s="10" t="str">
        <f>IF(A1257="","",VLOOKUP(A1257,'Cadastro Membros'!$A$3:$H$101,4,FALSE))</f>
        <v/>
      </c>
      <c r="F1257" s="10" t="str">
        <f>IF(A1257="","",VLOOKUP(A1257,'Cadastro Membros'!$A$3:$H$101,5,FALSE))</f>
        <v/>
      </c>
      <c r="G1257" s="36"/>
      <c r="H1257" s="36"/>
      <c r="I1257" s="36"/>
      <c r="J1257" s="36"/>
    </row>
    <row r="1258" spans="1:10" x14ac:dyDescent="0.25">
      <c r="A1258" s="37"/>
      <c r="B1258" s="81"/>
      <c r="C1258" s="9" t="str">
        <f>IF(A1258="","",VLOOKUP(A1258,'Cadastro Membros'!$A$3:$H$101,2,FALSE))</f>
        <v/>
      </c>
      <c r="D1258" s="10" t="str">
        <f>IF(A1258="","",VLOOKUP(A1258,'Cadastro Membros'!$A$3:$H$101,3,FALSE))</f>
        <v/>
      </c>
      <c r="E1258" s="10" t="str">
        <f>IF(A1258="","",VLOOKUP(A1258,'Cadastro Membros'!$A$3:$H$101,4,FALSE))</f>
        <v/>
      </c>
      <c r="F1258" s="10" t="str">
        <f>IF(A1258="","",VLOOKUP(A1258,'Cadastro Membros'!$A$3:$H$101,5,FALSE))</f>
        <v/>
      </c>
      <c r="G1258" s="36"/>
      <c r="H1258" s="36"/>
      <c r="I1258" s="36"/>
      <c r="J1258" s="36"/>
    </row>
    <row r="1259" spans="1:10" x14ac:dyDescent="0.25">
      <c r="A1259" s="37"/>
      <c r="B1259" s="81"/>
      <c r="C1259" s="9" t="str">
        <f>IF(A1259="","",VLOOKUP(A1259,'Cadastro Membros'!$A$3:$H$101,2,FALSE))</f>
        <v/>
      </c>
      <c r="D1259" s="10" t="str">
        <f>IF(A1259="","",VLOOKUP(A1259,'Cadastro Membros'!$A$3:$H$101,3,FALSE))</f>
        <v/>
      </c>
      <c r="E1259" s="10" t="str">
        <f>IF(A1259="","",VLOOKUP(A1259,'Cadastro Membros'!$A$3:$H$101,4,FALSE))</f>
        <v/>
      </c>
      <c r="F1259" s="10" t="str">
        <f>IF(A1259="","",VLOOKUP(A1259,'Cadastro Membros'!$A$3:$H$101,5,FALSE))</f>
        <v/>
      </c>
      <c r="G1259" s="36"/>
      <c r="H1259" s="36"/>
      <c r="I1259" s="36"/>
      <c r="J1259" s="36"/>
    </row>
    <row r="1260" spans="1:10" x14ac:dyDescent="0.25">
      <c r="A1260" s="37"/>
      <c r="B1260" s="81"/>
      <c r="C1260" s="9" t="str">
        <f>IF(A1260="","",VLOOKUP(A1260,'Cadastro Membros'!$A$3:$H$101,2,FALSE))</f>
        <v/>
      </c>
      <c r="D1260" s="10" t="str">
        <f>IF(A1260="","",VLOOKUP(A1260,'Cadastro Membros'!$A$3:$H$101,3,FALSE))</f>
        <v/>
      </c>
      <c r="E1260" s="10" t="str">
        <f>IF(A1260="","",VLOOKUP(A1260,'Cadastro Membros'!$A$3:$H$101,4,FALSE))</f>
        <v/>
      </c>
      <c r="F1260" s="10" t="str">
        <f>IF(A1260="","",VLOOKUP(A1260,'Cadastro Membros'!$A$3:$H$101,5,FALSE))</f>
        <v/>
      </c>
      <c r="G1260" s="36"/>
      <c r="H1260" s="36"/>
      <c r="I1260" s="36"/>
      <c r="J1260" s="36"/>
    </row>
    <row r="1261" spans="1:10" x14ac:dyDescent="0.25">
      <c r="A1261" s="37"/>
      <c r="B1261" s="81"/>
      <c r="C1261" s="9" t="str">
        <f>IF(A1261="","",VLOOKUP(A1261,'Cadastro Membros'!$A$3:$H$101,2,FALSE))</f>
        <v/>
      </c>
      <c r="D1261" s="10" t="str">
        <f>IF(A1261="","",VLOOKUP(A1261,'Cadastro Membros'!$A$3:$H$101,3,FALSE))</f>
        <v/>
      </c>
      <c r="E1261" s="10" t="str">
        <f>IF(A1261="","",VLOOKUP(A1261,'Cadastro Membros'!$A$3:$H$101,4,FALSE))</f>
        <v/>
      </c>
      <c r="F1261" s="10" t="str">
        <f>IF(A1261="","",VLOOKUP(A1261,'Cadastro Membros'!$A$3:$H$101,5,FALSE))</f>
        <v/>
      </c>
      <c r="G1261" s="36"/>
      <c r="H1261" s="36"/>
      <c r="I1261" s="36"/>
      <c r="J1261" s="36"/>
    </row>
    <row r="1262" spans="1:10" x14ac:dyDescent="0.25">
      <c r="A1262" s="37"/>
      <c r="B1262" s="81"/>
      <c r="C1262" s="9" t="str">
        <f>IF(A1262="","",VLOOKUP(A1262,'Cadastro Membros'!$A$3:$H$101,2,FALSE))</f>
        <v/>
      </c>
      <c r="D1262" s="10" t="str">
        <f>IF(A1262="","",VLOOKUP(A1262,'Cadastro Membros'!$A$3:$H$101,3,FALSE))</f>
        <v/>
      </c>
      <c r="E1262" s="10" t="str">
        <f>IF(A1262="","",VLOOKUP(A1262,'Cadastro Membros'!$A$3:$H$101,4,FALSE))</f>
        <v/>
      </c>
      <c r="F1262" s="10" t="str">
        <f>IF(A1262="","",VLOOKUP(A1262,'Cadastro Membros'!$A$3:$H$101,5,FALSE))</f>
        <v/>
      </c>
      <c r="G1262" s="36"/>
      <c r="H1262" s="36"/>
      <c r="I1262" s="36"/>
      <c r="J1262" s="36"/>
    </row>
    <row r="1263" spans="1:10" x14ac:dyDescent="0.25">
      <c r="A1263" s="37"/>
      <c r="B1263" s="81"/>
      <c r="C1263" s="9" t="str">
        <f>IF(A1263="","",VLOOKUP(A1263,'Cadastro Membros'!$A$3:$H$101,2,FALSE))</f>
        <v/>
      </c>
      <c r="D1263" s="10" t="str">
        <f>IF(A1263="","",VLOOKUP(A1263,'Cadastro Membros'!$A$3:$H$101,3,FALSE))</f>
        <v/>
      </c>
      <c r="E1263" s="10" t="str">
        <f>IF(A1263="","",VLOOKUP(A1263,'Cadastro Membros'!$A$3:$H$101,4,FALSE))</f>
        <v/>
      </c>
      <c r="F1263" s="10" t="str">
        <f>IF(A1263="","",VLOOKUP(A1263,'Cadastro Membros'!$A$3:$H$101,5,FALSE))</f>
        <v/>
      </c>
      <c r="G1263" s="36"/>
      <c r="H1263" s="36"/>
      <c r="I1263" s="36"/>
      <c r="J1263" s="36"/>
    </row>
    <row r="1264" spans="1:10" x14ac:dyDescent="0.25">
      <c r="A1264" s="37"/>
      <c r="B1264" s="81"/>
      <c r="C1264" s="9" t="str">
        <f>IF(A1264="","",VLOOKUP(A1264,'Cadastro Membros'!$A$3:$H$101,2,FALSE))</f>
        <v/>
      </c>
      <c r="D1264" s="10" t="str">
        <f>IF(A1264="","",VLOOKUP(A1264,'Cadastro Membros'!$A$3:$H$101,3,FALSE))</f>
        <v/>
      </c>
      <c r="E1264" s="10" t="str">
        <f>IF(A1264="","",VLOOKUP(A1264,'Cadastro Membros'!$A$3:$H$101,4,FALSE))</f>
        <v/>
      </c>
      <c r="F1264" s="10" t="str">
        <f>IF(A1264="","",VLOOKUP(A1264,'Cadastro Membros'!$A$3:$H$101,5,FALSE))</f>
        <v/>
      </c>
      <c r="G1264" s="36"/>
      <c r="H1264" s="36"/>
      <c r="I1264" s="36"/>
      <c r="J1264" s="36"/>
    </row>
    <row r="1265" spans="1:10" x14ac:dyDescent="0.25">
      <c r="A1265" s="37"/>
      <c r="B1265" s="81"/>
      <c r="C1265" s="9" t="str">
        <f>IF(A1265="","",VLOOKUP(A1265,'Cadastro Membros'!$A$3:$H$101,2,FALSE))</f>
        <v/>
      </c>
      <c r="D1265" s="10" t="str">
        <f>IF(A1265="","",VLOOKUP(A1265,'Cadastro Membros'!$A$3:$H$101,3,FALSE))</f>
        <v/>
      </c>
      <c r="E1265" s="10" t="str">
        <f>IF(A1265="","",VLOOKUP(A1265,'Cadastro Membros'!$A$3:$H$101,4,FALSE))</f>
        <v/>
      </c>
      <c r="F1265" s="10" t="str">
        <f>IF(A1265="","",VLOOKUP(A1265,'Cadastro Membros'!$A$3:$H$101,5,FALSE))</f>
        <v/>
      </c>
      <c r="G1265" s="36"/>
      <c r="H1265" s="36"/>
      <c r="I1265" s="36"/>
      <c r="J1265" s="36"/>
    </row>
    <row r="1266" spans="1:10" x14ac:dyDescent="0.25">
      <c r="A1266" s="37"/>
      <c r="B1266" s="81"/>
      <c r="C1266" s="9" t="str">
        <f>IF(A1266="","",VLOOKUP(A1266,'Cadastro Membros'!$A$3:$H$101,2,FALSE))</f>
        <v/>
      </c>
      <c r="D1266" s="10" t="str">
        <f>IF(A1266="","",VLOOKUP(A1266,'Cadastro Membros'!$A$3:$H$101,3,FALSE))</f>
        <v/>
      </c>
      <c r="E1266" s="10" t="str">
        <f>IF(A1266="","",VLOOKUP(A1266,'Cadastro Membros'!$A$3:$H$101,4,FALSE))</f>
        <v/>
      </c>
      <c r="F1266" s="10" t="str">
        <f>IF(A1266="","",VLOOKUP(A1266,'Cadastro Membros'!$A$3:$H$101,5,FALSE))</f>
        <v/>
      </c>
      <c r="G1266" s="36"/>
      <c r="H1266" s="36"/>
      <c r="I1266" s="36"/>
      <c r="J1266" s="36"/>
    </row>
    <row r="1267" spans="1:10" x14ac:dyDescent="0.25">
      <c r="A1267" s="37"/>
      <c r="B1267" s="81"/>
      <c r="C1267" s="9" t="str">
        <f>IF(A1267="","",VLOOKUP(A1267,'Cadastro Membros'!$A$3:$H$101,2,FALSE))</f>
        <v/>
      </c>
      <c r="D1267" s="10" t="str">
        <f>IF(A1267="","",VLOOKUP(A1267,'Cadastro Membros'!$A$3:$H$101,3,FALSE))</f>
        <v/>
      </c>
      <c r="E1267" s="10" t="str">
        <f>IF(A1267="","",VLOOKUP(A1267,'Cadastro Membros'!$A$3:$H$101,4,FALSE))</f>
        <v/>
      </c>
      <c r="F1267" s="10" t="str">
        <f>IF(A1267="","",VLOOKUP(A1267,'Cadastro Membros'!$A$3:$H$101,5,FALSE))</f>
        <v/>
      </c>
      <c r="G1267" s="36"/>
      <c r="H1267" s="36"/>
      <c r="I1267" s="36"/>
      <c r="J1267" s="36"/>
    </row>
    <row r="1268" spans="1:10" x14ac:dyDescent="0.25">
      <c r="A1268" s="37"/>
      <c r="B1268" s="81"/>
      <c r="C1268" s="9" t="str">
        <f>IF(A1268="","",VLOOKUP(A1268,'Cadastro Membros'!$A$3:$H$101,2,FALSE))</f>
        <v/>
      </c>
      <c r="D1268" s="10" t="str">
        <f>IF(A1268="","",VLOOKUP(A1268,'Cadastro Membros'!$A$3:$H$101,3,FALSE))</f>
        <v/>
      </c>
      <c r="E1268" s="10" t="str">
        <f>IF(A1268="","",VLOOKUP(A1268,'Cadastro Membros'!$A$3:$H$101,4,FALSE))</f>
        <v/>
      </c>
      <c r="F1268" s="10" t="str">
        <f>IF(A1268="","",VLOOKUP(A1268,'Cadastro Membros'!$A$3:$H$101,5,FALSE))</f>
        <v/>
      </c>
      <c r="G1268" s="36"/>
      <c r="H1268" s="36"/>
      <c r="I1268" s="36"/>
      <c r="J1268" s="36"/>
    </row>
    <row r="1269" spans="1:10" x14ac:dyDescent="0.25">
      <c r="A1269" s="37"/>
      <c r="B1269" s="81"/>
      <c r="C1269" s="9" t="str">
        <f>IF(A1269="","",VLOOKUP(A1269,'Cadastro Membros'!$A$3:$H$101,2,FALSE))</f>
        <v/>
      </c>
      <c r="D1269" s="10" t="str">
        <f>IF(A1269="","",VLOOKUP(A1269,'Cadastro Membros'!$A$3:$H$101,3,FALSE))</f>
        <v/>
      </c>
      <c r="E1269" s="10" t="str">
        <f>IF(A1269="","",VLOOKUP(A1269,'Cadastro Membros'!$A$3:$H$101,4,FALSE))</f>
        <v/>
      </c>
      <c r="F1269" s="10" t="str">
        <f>IF(A1269="","",VLOOKUP(A1269,'Cadastro Membros'!$A$3:$H$101,5,FALSE))</f>
        <v/>
      </c>
      <c r="G1269" s="36"/>
      <c r="H1269" s="36"/>
      <c r="I1269" s="36"/>
      <c r="J1269" s="36"/>
    </row>
    <row r="1270" spans="1:10" x14ac:dyDescent="0.25">
      <c r="A1270" s="37"/>
      <c r="B1270" s="81"/>
      <c r="C1270" s="9" t="str">
        <f>IF(A1270="","",VLOOKUP(A1270,'Cadastro Membros'!$A$3:$H$101,2,FALSE))</f>
        <v/>
      </c>
      <c r="D1270" s="10" t="str">
        <f>IF(A1270="","",VLOOKUP(A1270,'Cadastro Membros'!$A$3:$H$101,3,FALSE))</f>
        <v/>
      </c>
      <c r="E1270" s="10" t="str">
        <f>IF(A1270="","",VLOOKUP(A1270,'Cadastro Membros'!$A$3:$H$101,4,FALSE))</f>
        <v/>
      </c>
      <c r="F1270" s="10" t="str">
        <f>IF(A1270="","",VLOOKUP(A1270,'Cadastro Membros'!$A$3:$H$101,5,FALSE))</f>
        <v/>
      </c>
      <c r="G1270" s="36"/>
      <c r="H1270" s="36"/>
      <c r="I1270" s="36"/>
      <c r="J1270" s="36"/>
    </row>
    <row r="1271" spans="1:10" x14ac:dyDescent="0.25">
      <c r="A1271" s="37"/>
      <c r="B1271" s="81"/>
      <c r="C1271" s="9" t="str">
        <f>IF(A1271="","",VLOOKUP(A1271,'Cadastro Membros'!$A$3:$H$101,2,FALSE))</f>
        <v/>
      </c>
      <c r="D1271" s="10" t="str">
        <f>IF(A1271="","",VLOOKUP(A1271,'Cadastro Membros'!$A$3:$H$101,3,FALSE))</f>
        <v/>
      </c>
      <c r="E1271" s="10" t="str">
        <f>IF(A1271="","",VLOOKUP(A1271,'Cadastro Membros'!$A$3:$H$101,4,FALSE))</f>
        <v/>
      </c>
      <c r="F1271" s="10" t="str">
        <f>IF(A1271="","",VLOOKUP(A1271,'Cadastro Membros'!$A$3:$H$101,5,FALSE))</f>
        <v/>
      </c>
      <c r="G1271" s="36"/>
      <c r="H1271" s="36"/>
      <c r="I1271" s="36"/>
      <c r="J1271" s="36"/>
    </row>
    <row r="1272" spans="1:10" x14ac:dyDescent="0.25">
      <c r="A1272" s="37"/>
      <c r="B1272" s="81"/>
      <c r="C1272" s="9" t="str">
        <f>IF(A1272="","",VLOOKUP(A1272,'Cadastro Membros'!$A$3:$H$101,2,FALSE))</f>
        <v/>
      </c>
      <c r="D1272" s="10" t="str">
        <f>IF(A1272="","",VLOOKUP(A1272,'Cadastro Membros'!$A$3:$H$101,3,FALSE))</f>
        <v/>
      </c>
      <c r="E1272" s="10" t="str">
        <f>IF(A1272="","",VLOOKUP(A1272,'Cadastro Membros'!$A$3:$H$101,4,FALSE))</f>
        <v/>
      </c>
      <c r="F1272" s="10" t="str">
        <f>IF(A1272="","",VLOOKUP(A1272,'Cadastro Membros'!$A$3:$H$101,5,FALSE))</f>
        <v/>
      </c>
      <c r="G1272" s="36"/>
      <c r="H1272" s="36"/>
      <c r="I1272" s="36"/>
      <c r="J1272" s="36"/>
    </row>
    <row r="1273" spans="1:10" x14ac:dyDescent="0.25">
      <c r="A1273" s="37"/>
      <c r="B1273" s="81"/>
      <c r="C1273" s="9" t="str">
        <f>IF(A1273="","",VLOOKUP(A1273,'Cadastro Membros'!$A$3:$H$101,2,FALSE))</f>
        <v/>
      </c>
      <c r="D1273" s="10" t="str">
        <f>IF(A1273="","",VLOOKUP(A1273,'Cadastro Membros'!$A$3:$H$101,3,FALSE))</f>
        <v/>
      </c>
      <c r="E1273" s="10" t="str">
        <f>IF(A1273="","",VLOOKUP(A1273,'Cadastro Membros'!$A$3:$H$101,4,FALSE))</f>
        <v/>
      </c>
      <c r="F1273" s="10" t="str">
        <f>IF(A1273="","",VLOOKUP(A1273,'Cadastro Membros'!$A$3:$H$101,5,FALSE))</f>
        <v/>
      </c>
      <c r="G1273" s="36"/>
      <c r="H1273" s="36"/>
      <c r="I1273" s="36"/>
      <c r="J1273" s="36"/>
    </row>
    <row r="1274" spans="1:10" x14ac:dyDescent="0.25">
      <c r="A1274" s="37"/>
      <c r="B1274" s="81"/>
      <c r="C1274" s="9" t="str">
        <f>IF(A1274="","",VLOOKUP(A1274,'Cadastro Membros'!$A$3:$H$101,2,FALSE))</f>
        <v/>
      </c>
      <c r="D1274" s="10" t="str">
        <f>IF(A1274="","",VLOOKUP(A1274,'Cadastro Membros'!$A$3:$H$101,3,FALSE))</f>
        <v/>
      </c>
      <c r="E1274" s="10" t="str">
        <f>IF(A1274="","",VLOOKUP(A1274,'Cadastro Membros'!$A$3:$H$101,4,FALSE))</f>
        <v/>
      </c>
      <c r="F1274" s="10" t="str">
        <f>IF(A1274="","",VLOOKUP(A1274,'Cadastro Membros'!$A$3:$H$101,5,FALSE))</f>
        <v/>
      </c>
      <c r="G1274" s="36"/>
      <c r="H1274" s="36"/>
      <c r="I1274" s="36"/>
      <c r="J1274" s="36"/>
    </row>
    <row r="1275" spans="1:10" x14ac:dyDescent="0.25">
      <c r="A1275" s="37"/>
      <c r="B1275" s="81"/>
      <c r="C1275" s="9" t="str">
        <f>IF(A1275="","",VLOOKUP(A1275,'Cadastro Membros'!$A$3:$H$101,2,FALSE))</f>
        <v/>
      </c>
      <c r="D1275" s="10" t="str">
        <f>IF(A1275="","",VLOOKUP(A1275,'Cadastro Membros'!$A$3:$H$101,3,FALSE))</f>
        <v/>
      </c>
      <c r="E1275" s="10" t="str">
        <f>IF(A1275="","",VLOOKUP(A1275,'Cadastro Membros'!$A$3:$H$101,4,FALSE))</f>
        <v/>
      </c>
      <c r="F1275" s="10" t="str">
        <f>IF(A1275="","",VLOOKUP(A1275,'Cadastro Membros'!$A$3:$H$101,5,FALSE))</f>
        <v/>
      </c>
      <c r="G1275" s="36"/>
      <c r="H1275" s="36"/>
      <c r="I1275" s="36"/>
      <c r="J1275" s="36"/>
    </row>
    <row r="1276" spans="1:10" x14ac:dyDescent="0.25">
      <c r="A1276" s="37"/>
      <c r="B1276" s="81"/>
      <c r="C1276" s="9" t="str">
        <f>IF(A1276="","",VLOOKUP(A1276,'Cadastro Membros'!$A$3:$H$101,2,FALSE))</f>
        <v/>
      </c>
      <c r="D1276" s="10" t="str">
        <f>IF(A1276="","",VLOOKUP(A1276,'Cadastro Membros'!$A$3:$H$101,3,FALSE))</f>
        <v/>
      </c>
      <c r="E1276" s="10" t="str">
        <f>IF(A1276="","",VLOOKUP(A1276,'Cadastro Membros'!$A$3:$H$101,4,FALSE))</f>
        <v/>
      </c>
      <c r="F1276" s="10" t="str">
        <f>IF(A1276="","",VLOOKUP(A1276,'Cadastro Membros'!$A$3:$H$101,5,FALSE))</f>
        <v/>
      </c>
      <c r="G1276" s="36"/>
      <c r="H1276" s="36"/>
      <c r="I1276" s="36"/>
      <c r="J1276" s="36"/>
    </row>
    <row r="1277" spans="1:10" x14ac:dyDescent="0.25">
      <c r="A1277" s="37"/>
      <c r="B1277" s="81"/>
      <c r="C1277" s="9" t="str">
        <f>IF(A1277="","",VLOOKUP(A1277,'Cadastro Membros'!$A$3:$H$101,2,FALSE))</f>
        <v/>
      </c>
      <c r="D1277" s="10" t="str">
        <f>IF(A1277="","",VLOOKUP(A1277,'Cadastro Membros'!$A$3:$H$101,3,FALSE))</f>
        <v/>
      </c>
      <c r="E1277" s="10" t="str">
        <f>IF(A1277="","",VLOOKUP(A1277,'Cadastro Membros'!$A$3:$H$101,4,FALSE))</f>
        <v/>
      </c>
      <c r="F1277" s="10" t="str">
        <f>IF(A1277="","",VLOOKUP(A1277,'Cadastro Membros'!$A$3:$H$101,5,FALSE))</f>
        <v/>
      </c>
      <c r="G1277" s="36"/>
      <c r="H1277" s="36"/>
      <c r="I1277" s="36"/>
      <c r="J1277" s="36"/>
    </row>
    <row r="1278" spans="1:10" x14ac:dyDescent="0.25">
      <c r="A1278" s="37"/>
      <c r="B1278" s="81"/>
      <c r="C1278" s="9" t="str">
        <f>IF(A1278="","",VLOOKUP(A1278,'Cadastro Membros'!$A$3:$H$101,2,FALSE))</f>
        <v/>
      </c>
      <c r="D1278" s="10" t="str">
        <f>IF(A1278="","",VLOOKUP(A1278,'Cadastro Membros'!$A$3:$H$101,3,FALSE))</f>
        <v/>
      </c>
      <c r="E1278" s="10" t="str">
        <f>IF(A1278="","",VLOOKUP(A1278,'Cadastro Membros'!$A$3:$H$101,4,FALSE))</f>
        <v/>
      </c>
      <c r="F1278" s="10" t="str">
        <f>IF(A1278="","",VLOOKUP(A1278,'Cadastro Membros'!$A$3:$H$101,5,FALSE))</f>
        <v/>
      </c>
      <c r="G1278" s="36"/>
      <c r="H1278" s="36"/>
      <c r="I1278" s="36"/>
      <c r="J1278" s="36"/>
    </row>
    <row r="1279" spans="1:10" x14ac:dyDescent="0.25">
      <c r="A1279" s="37"/>
      <c r="B1279" s="81"/>
      <c r="C1279" s="9" t="str">
        <f>IF(A1279="","",VLOOKUP(A1279,'Cadastro Membros'!$A$3:$H$101,2,FALSE))</f>
        <v/>
      </c>
      <c r="D1279" s="10" t="str">
        <f>IF(A1279="","",VLOOKUP(A1279,'Cadastro Membros'!$A$3:$H$101,3,FALSE))</f>
        <v/>
      </c>
      <c r="E1279" s="10" t="str">
        <f>IF(A1279="","",VLOOKUP(A1279,'Cadastro Membros'!$A$3:$H$101,4,FALSE))</f>
        <v/>
      </c>
      <c r="F1279" s="10" t="str">
        <f>IF(A1279="","",VLOOKUP(A1279,'Cadastro Membros'!$A$3:$H$101,5,FALSE))</f>
        <v/>
      </c>
      <c r="G1279" s="36"/>
      <c r="H1279" s="36"/>
      <c r="I1279" s="36"/>
      <c r="J1279" s="36"/>
    </row>
    <row r="1280" spans="1:10" x14ac:dyDescent="0.25">
      <c r="A1280" s="37"/>
      <c r="B1280" s="81"/>
      <c r="C1280" s="9" t="str">
        <f>IF(A1280="","",VLOOKUP(A1280,'Cadastro Membros'!$A$3:$H$101,2,FALSE))</f>
        <v/>
      </c>
      <c r="D1280" s="10" t="str">
        <f>IF(A1280="","",VLOOKUP(A1280,'Cadastro Membros'!$A$3:$H$101,3,FALSE))</f>
        <v/>
      </c>
      <c r="E1280" s="10" t="str">
        <f>IF(A1280="","",VLOOKUP(A1280,'Cadastro Membros'!$A$3:$H$101,4,FALSE))</f>
        <v/>
      </c>
      <c r="F1280" s="10" t="str">
        <f>IF(A1280="","",VLOOKUP(A1280,'Cadastro Membros'!$A$3:$H$101,5,FALSE))</f>
        <v/>
      </c>
      <c r="G1280" s="36"/>
      <c r="H1280" s="36"/>
      <c r="I1280" s="36"/>
      <c r="J1280" s="36"/>
    </row>
    <row r="1281" spans="1:10" x14ac:dyDescent="0.25">
      <c r="A1281" s="37"/>
      <c r="B1281" s="81"/>
      <c r="C1281" s="9" t="str">
        <f>IF(A1281="","",VLOOKUP(A1281,'Cadastro Membros'!$A$3:$H$101,2,FALSE))</f>
        <v/>
      </c>
      <c r="D1281" s="10" t="str">
        <f>IF(A1281="","",VLOOKUP(A1281,'Cadastro Membros'!$A$3:$H$101,3,FALSE))</f>
        <v/>
      </c>
      <c r="E1281" s="10" t="str">
        <f>IF(A1281="","",VLOOKUP(A1281,'Cadastro Membros'!$A$3:$H$101,4,FALSE))</f>
        <v/>
      </c>
      <c r="F1281" s="10" t="str">
        <f>IF(A1281="","",VLOOKUP(A1281,'Cadastro Membros'!$A$3:$H$101,5,FALSE))</f>
        <v/>
      </c>
      <c r="G1281" s="36"/>
      <c r="H1281" s="36"/>
      <c r="I1281" s="36"/>
      <c r="J1281" s="36"/>
    </row>
    <row r="1282" spans="1:10" x14ac:dyDescent="0.25">
      <c r="A1282" s="37"/>
      <c r="B1282" s="81"/>
      <c r="C1282" s="9" t="str">
        <f>IF(A1282="","",VLOOKUP(A1282,'Cadastro Membros'!$A$3:$H$101,2,FALSE))</f>
        <v/>
      </c>
      <c r="D1282" s="10" t="str">
        <f>IF(A1282="","",VLOOKUP(A1282,'Cadastro Membros'!$A$3:$H$101,3,FALSE))</f>
        <v/>
      </c>
      <c r="E1282" s="10" t="str">
        <f>IF(A1282="","",VLOOKUP(A1282,'Cadastro Membros'!$A$3:$H$101,4,FALSE))</f>
        <v/>
      </c>
      <c r="F1282" s="10" t="str">
        <f>IF(A1282="","",VLOOKUP(A1282,'Cadastro Membros'!$A$3:$H$101,5,FALSE))</f>
        <v/>
      </c>
      <c r="G1282" s="36"/>
      <c r="H1282" s="36"/>
      <c r="I1282" s="36"/>
      <c r="J1282" s="36"/>
    </row>
    <row r="1283" spans="1:10" x14ac:dyDescent="0.25">
      <c r="A1283" s="37"/>
      <c r="B1283" s="81"/>
      <c r="C1283" s="9" t="str">
        <f>IF(A1283="","",VLOOKUP(A1283,'Cadastro Membros'!$A$3:$H$101,2,FALSE))</f>
        <v/>
      </c>
      <c r="D1283" s="10" t="str">
        <f>IF(A1283="","",VLOOKUP(A1283,'Cadastro Membros'!$A$3:$H$101,3,FALSE))</f>
        <v/>
      </c>
      <c r="E1283" s="10" t="str">
        <f>IF(A1283="","",VLOOKUP(A1283,'Cadastro Membros'!$A$3:$H$101,4,FALSE))</f>
        <v/>
      </c>
      <c r="F1283" s="10" t="str">
        <f>IF(A1283="","",VLOOKUP(A1283,'Cadastro Membros'!$A$3:$H$101,5,FALSE))</f>
        <v/>
      </c>
      <c r="G1283" s="36"/>
      <c r="H1283" s="36"/>
      <c r="I1283" s="36"/>
      <c r="J1283" s="36"/>
    </row>
    <row r="1284" spans="1:10" x14ac:dyDescent="0.25">
      <c r="A1284" s="37"/>
      <c r="B1284" s="81"/>
      <c r="C1284" s="9" t="str">
        <f>IF(A1284="","",VLOOKUP(A1284,'Cadastro Membros'!$A$3:$H$101,2,FALSE))</f>
        <v/>
      </c>
      <c r="D1284" s="10" t="str">
        <f>IF(A1284="","",VLOOKUP(A1284,'Cadastro Membros'!$A$3:$H$101,3,FALSE))</f>
        <v/>
      </c>
      <c r="E1284" s="10" t="str">
        <f>IF(A1284="","",VLOOKUP(A1284,'Cadastro Membros'!$A$3:$H$101,4,FALSE))</f>
        <v/>
      </c>
      <c r="F1284" s="10" t="str">
        <f>IF(A1284="","",VLOOKUP(A1284,'Cadastro Membros'!$A$3:$H$101,5,FALSE))</f>
        <v/>
      </c>
      <c r="G1284" s="36"/>
      <c r="H1284" s="36"/>
      <c r="I1284" s="36"/>
      <c r="J1284" s="36"/>
    </row>
    <row r="1285" spans="1:10" x14ac:dyDescent="0.25">
      <c r="A1285" s="37"/>
      <c r="B1285" s="81"/>
      <c r="C1285" s="9" t="str">
        <f>IF(A1285="","",VLOOKUP(A1285,'Cadastro Membros'!$A$3:$H$101,2,FALSE))</f>
        <v/>
      </c>
      <c r="D1285" s="10" t="str">
        <f>IF(A1285="","",VLOOKUP(A1285,'Cadastro Membros'!$A$3:$H$101,3,FALSE))</f>
        <v/>
      </c>
      <c r="E1285" s="10" t="str">
        <f>IF(A1285="","",VLOOKUP(A1285,'Cadastro Membros'!$A$3:$H$101,4,FALSE))</f>
        <v/>
      </c>
      <c r="F1285" s="10" t="str">
        <f>IF(A1285="","",VLOOKUP(A1285,'Cadastro Membros'!$A$3:$H$101,5,FALSE))</f>
        <v/>
      </c>
      <c r="G1285" s="36"/>
      <c r="H1285" s="36"/>
      <c r="I1285" s="36"/>
      <c r="J1285" s="36"/>
    </row>
    <row r="1286" spans="1:10" x14ac:dyDescent="0.25">
      <c r="A1286" s="37"/>
      <c r="B1286" s="81"/>
      <c r="C1286" s="9" t="str">
        <f>IF(A1286="","",VLOOKUP(A1286,'Cadastro Membros'!$A$3:$H$101,2,FALSE))</f>
        <v/>
      </c>
      <c r="D1286" s="10" t="str">
        <f>IF(A1286="","",VLOOKUP(A1286,'Cadastro Membros'!$A$3:$H$101,3,FALSE))</f>
        <v/>
      </c>
      <c r="E1286" s="10" t="str">
        <f>IF(A1286="","",VLOOKUP(A1286,'Cadastro Membros'!$A$3:$H$101,4,FALSE))</f>
        <v/>
      </c>
      <c r="F1286" s="10" t="str">
        <f>IF(A1286="","",VLOOKUP(A1286,'Cadastro Membros'!$A$3:$H$101,5,FALSE))</f>
        <v/>
      </c>
      <c r="G1286" s="36"/>
      <c r="H1286" s="36"/>
      <c r="I1286" s="36"/>
      <c r="J1286" s="36"/>
    </row>
    <row r="1287" spans="1:10" x14ac:dyDescent="0.25">
      <c r="A1287" s="37"/>
      <c r="B1287" s="81"/>
      <c r="C1287" s="9" t="str">
        <f>IF(A1287="","",VLOOKUP(A1287,'Cadastro Membros'!$A$3:$H$101,2,FALSE))</f>
        <v/>
      </c>
      <c r="D1287" s="10" t="str">
        <f>IF(A1287="","",VLOOKUP(A1287,'Cadastro Membros'!$A$3:$H$101,3,FALSE))</f>
        <v/>
      </c>
      <c r="E1287" s="10" t="str">
        <f>IF(A1287="","",VLOOKUP(A1287,'Cadastro Membros'!$A$3:$H$101,4,FALSE))</f>
        <v/>
      </c>
      <c r="F1287" s="10" t="str">
        <f>IF(A1287="","",VLOOKUP(A1287,'Cadastro Membros'!$A$3:$H$101,5,FALSE))</f>
        <v/>
      </c>
      <c r="G1287" s="36"/>
      <c r="H1287" s="36"/>
      <c r="I1287" s="36"/>
      <c r="J1287" s="36"/>
    </row>
    <row r="1288" spans="1:10" x14ac:dyDescent="0.25">
      <c r="A1288" s="37"/>
      <c r="B1288" s="81"/>
      <c r="C1288" s="9" t="str">
        <f>IF(A1288="","",VLOOKUP(A1288,'Cadastro Membros'!$A$3:$H$101,2,FALSE))</f>
        <v/>
      </c>
      <c r="D1288" s="10" t="str">
        <f>IF(A1288="","",VLOOKUP(A1288,'Cadastro Membros'!$A$3:$H$101,3,FALSE))</f>
        <v/>
      </c>
      <c r="E1288" s="10" t="str">
        <f>IF(A1288="","",VLOOKUP(A1288,'Cadastro Membros'!$A$3:$H$101,4,FALSE))</f>
        <v/>
      </c>
      <c r="F1288" s="10" t="str">
        <f>IF(A1288="","",VLOOKUP(A1288,'Cadastro Membros'!$A$3:$H$101,5,FALSE))</f>
        <v/>
      </c>
      <c r="G1288" s="36"/>
      <c r="H1288" s="36"/>
      <c r="I1288" s="36"/>
      <c r="J1288" s="36"/>
    </row>
    <row r="1289" spans="1:10" x14ac:dyDescent="0.25">
      <c r="A1289" s="37"/>
      <c r="B1289" s="81"/>
      <c r="C1289" s="9" t="str">
        <f>IF(A1289="","",VLOOKUP(A1289,'Cadastro Membros'!$A$3:$H$101,2,FALSE))</f>
        <v/>
      </c>
      <c r="D1289" s="10" t="str">
        <f>IF(A1289="","",VLOOKUP(A1289,'Cadastro Membros'!$A$3:$H$101,3,FALSE))</f>
        <v/>
      </c>
      <c r="E1289" s="10" t="str">
        <f>IF(A1289="","",VLOOKUP(A1289,'Cadastro Membros'!$A$3:$H$101,4,FALSE))</f>
        <v/>
      </c>
      <c r="F1289" s="10" t="str">
        <f>IF(A1289="","",VLOOKUP(A1289,'Cadastro Membros'!$A$3:$H$101,5,FALSE))</f>
        <v/>
      </c>
      <c r="G1289" s="36"/>
      <c r="H1289" s="36"/>
      <c r="I1289" s="36"/>
      <c r="J1289" s="36"/>
    </row>
    <row r="1290" spans="1:10" x14ac:dyDescent="0.25">
      <c r="A1290" s="37"/>
      <c r="B1290" s="81"/>
      <c r="C1290" s="9" t="str">
        <f>IF(A1290="","",VLOOKUP(A1290,'Cadastro Membros'!$A$3:$H$101,2,FALSE))</f>
        <v/>
      </c>
      <c r="D1290" s="10" t="str">
        <f>IF(A1290="","",VLOOKUP(A1290,'Cadastro Membros'!$A$3:$H$101,3,FALSE))</f>
        <v/>
      </c>
      <c r="E1290" s="10" t="str">
        <f>IF(A1290="","",VLOOKUP(A1290,'Cadastro Membros'!$A$3:$H$101,4,FALSE))</f>
        <v/>
      </c>
      <c r="F1290" s="10" t="str">
        <f>IF(A1290="","",VLOOKUP(A1290,'Cadastro Membros'!$A$3:$H$101,5,FALSE))</f>
        <v/>
      </c>
      <c r="G1290" s="36"/>
      <c r="H1290" s="36"/>
      <c r="I1290" s="36"/>
      <c r="J1290" s="36"/>
    </row>
    <row r="1291" spans="1:10" x14ac:dyDescent="0.25">
      <c r="A1291" s="37"/>
      <c r="B1291" s="81"/>
      <c r="C1291" s="9" t="str">
        <f>IF(A1291="","",VLOOKUP(A1291,'Cadastro Membros'!$A$3:$H$101,2,FALSE))</f>
        <v/>
      </c>
      <c r="D1291" s="10" t="str">
        <f>IF(A1291="","",VLOOKUP(A1291,'Cadastro Membros'!$A$3:$H$101,3,FALSE))</f>
        <v/>
      </c>
      <c r="E1291" s="10" t="str">
        <f>IF(A1291="","",VLOOKUP(A1291,'Cadastro Membros'!$A$3:$H$101,4,FALSE))</f>
        <v/>
      </c>
      <c r="F1291" s="10" t="str">
        <f>IF(A1291="","",VLOOKUP(A1291,'Cadastro Membros'!$A$3:$H$101,5,FALSE))</f>
        <v/>
      </c>
      <c r="G1291" s="36"/>
      <c r="H1291" s="36"/>
      <c r="I1291" s="36"/>
      <c r="J1291" s="36"/>
    </row>
    <row r="1292" spans="1:10" x14ac:dyDescent="0.25">
      <c r="A1292" s="37"/>
      <c r="B1292" s="81"/>
      <c r="C1292" s="9" t="str">
        <f>IF(A1292="","",VLOOKUP(A1292,'Cadastro Membros'!$A$3:$H$101,2,FALSE))</f>
        <v/>
      </c>
      <c r="D1292" s="10" t="str">
        <f>IF(A1292="","",VLOOKUP(A1292,'Cadastro Membros'!$A$3:$H$101,3,FALSE))</f>
        <v/>
      </c>
      <c r="E1292" s="10" t="str">
        <f>IF(A1292="","",VLOOKUP(A1292,'Cadastro Membros'!$A$3:$H$101,4,FALSE))</f>
        <v/>
      </c>
      <c r="F1292" s="10" t="str">
        <f>IF(A1292="","",VLOOKUP(A1292,'Cadastro Membros'!$A$3:$H$101,5,FALSE))</f>
        <v/>
      </c>
      <c r="G1292" s="36"/>
      <c r="H1292" s="36"/>
      <c r="I1292" s="36"/>
      <c r="J1292" s="36"/>
    </row>
    <row r="1293" spans="1:10" x14ac:dyDescent="0.25">
      <c r="A1293" s="37"/>
      <c r="B1293" s="81"/>
      <c r="C1293" s="9" t="str">
        <f>IF(A1293="","",VLOOKUP(A1293,'Cadastro Membros'!$A$3:$H$101,2,FALSE))</f>
        <v/>
      </c>
      <c r="D1293" s="10" t="str">
        <f>IF(A1293="","",VLOOKUP(A1293,'Cadastro Membros'!$A$3:$H$101,3,FALSE))</f>
        <v/>
      </c>
      <c r="E1293" s="10" t="str">
        <f>IF(A1293="","",VLOOKUP(A1293,'Cadastro Membros'!$A$3:$H$101,4,FALSE))</f>
        <v/>
      </c>
      <c r="F1293" s="10" t="str">
        <f>IF(A1293="","",VLOOKUP(A1293,'Cadastro Membros'!$A$3:$H$101,5,FALSE))</f>
        <v/>
      </c>
      <c r="G1293" s="36"/>
      <c r="H1293" s="36"/>
      <c r="I1293" s="36"/>
      <c r="J1293" s="36"/>
    </row>
    <row r="1294" spans="1:10" x14ac:dyDescent="0.25">
      <c r="A1294" s="37"/>
      <c r="B1294" s="81"/>
      <c r="C1294" s="9" t="str">
        <f>IF(A1294="","",VLOOKUP(A1294,'Cadastro Membros'!$A$3:$H$101,2,FALSE))</f>
        <v/>
      </c>
      <c r="D1294" s="10" t="str">
        <f>IF(A1294="","",VLOOKUP(A1294,'Cadastro Membros'!$A$3:$H$101,3,FALSE))</f>
        <v/>
      </c>
      <c r="E1294" s="10" t="str">
        <f>IF(A1294="","",VLOOKUP(A1294,'Cadastro Membros'!$A$3:$H$101,4,FALSE))</f>
        <v/>
      </c>
      <c r="F1294" s="10" t="str">
        <f>IF(A1294="","",VLOOKUP(A1294,'Cadastro Membros'!$A$3:$H$101,5,FALSE))</f>
        <v/>
      </c>
      <c r="G1294" s="36"/>
      <c r="H1294" s="36"/>
      <c r="I1294" s="36"/>
      <c r="J1294" s="36"/>
    </row>
    <row r="1295" spans="1:10" x14ac:dyDescent="0.25">
      <c r="A1295" s="37"/>
      <c r="B1295" s="81"/>
      <c r="C1295" s="9" t="str">
        <f>IF(A1295="","",VLOOKUP(A1295,'Cadastro Membros'!$A$3:$H$101,2,FALSE))</f>
        <v/>
      </c>
      <c r="D1295" s="10" t="str">
        <f>IF(A1295="","",VLOOKUP(A1295,'Cadastro Membros'!$A$3:$H$101,3,FALSE))</f>
        <v/>
      </c>
      <c r="E1295" s="10" t="str">
        <f>IF(A1295="","",VLOOKUP(A1295,'Cadastro Membros'!$A$3:$H$101,4,FALSE))</f>
        <v/>
      </c>
      <c r="F1295" s="10" t="str">
        <f>IF(A1295="","",VLOOKUP(A1295,'Cadastro Membros'!$A$3:$H$101,5,FALSE))</f>
        <v/>
      </c>
      <c r="G1295" s="36"/>
      <c r="H1295" s="36"/>
      <c r="I1295" s="36"/>
      <c r="J1295" s="36"/>
    </row>
    <row r="1296" spans="1:10" x14ac:dyDescent="0.25">
      <c r="A1296" s="37"/>
      <c r="B1296" s="81"/>
      <c r="C1296" s="9" t="str">
        <f>IF(A1296="","",VLOOKUP(A1296,'Cadastro Membros'!$A$3:$H$101,2,FALSE))</f>
        <v/>
      </c>
      <c r="D1296" s="10" t="str">
        <f>IF(A1296="","",VLOOKUP(A1296,'Cadastro Membros'!$A$3:$H$101,3,FALSE))</f>
        <v/>
      </c>
      <c r="E1296" s="10" t="str">
        <f>IF(A1296="","",VLOOKUP(A1296,'Cadastro Membros'!$A$3:$H$101,4,FALSE))</f>
        <v/>
      </c>
      <c r="F1296" s="10" t="str">
        <f>IF(A1296="","",VLOOKUP(A1296,'Cadastro Membros'!$A$3:$H$101,5,FALSE))</f>
        <v/>
      </c>
      <c r="G1296" s="36"/>
      <c r="H1296" s="36"/>
      <c r="I1296" s="36"/>
      <c r="J1296" s="36"/>
    </row>
    <row r="1297" spans="1:10" x14ac:dyDescent="0.25">
      <c r="A1297" s="37"/>
      <c r="B1297" s="81"/>
      <c r="C1297" s="9" t="str">
        <f>IF(A1297="","",VLOOKUP(A1297,'Cadastro Membros'!$A$3:$H$101,2,FALSE))</f>
        <v/>
      </c>
      <c r="D1297" s="10" t="str">
        <f>IF(A1297="","",VLOOKUP(A1297,'Cadastro Membros'!$A$3:$H$101,3,FALSE))</f>
        <v/>
      </c>
      <c r="E1297" s="10" t="str">
        <f>IF(A1297="","",VLOOKUP(A1297,'Cadastro Membros'!$A$3:$H$101,4,FALSE))</f>
        <v/>
      </c>
      <c r="F1297" s="10" t="str">
        <f>IF(A1297="","",VLOOKUP(A1297,'Cadastro Membros'!$A$3:$H$101,5,FALSE))</f>
        <v/>
      </c>
      <c r="G1297" s="36"/>
      <c r="H1297" s="36"/>
      <c r="I1297" s="36"/>
      <c r="J1297" s="36"/>
    </row>
    <row r="1298" spans="1:10" x14ac:dyDescent="0.25">
      <c r="A1298" s="37"/>
      <c r="B1298" s="81"/>
      <c r="C1298" s="9" t="str">
        <f>IF(A1298="","",VLOOKUP(A1298,'Cadastro Membros'!$A$3:$H$101,2,FALSE))</f>
        <v/>
      </c>
      <c r="D1298" s="10" t="str">
        <f>IF(A1298="","",VLOOKUP(A1298,'Cadastro Membros'!$A$3:$H$101,3,FALSE))</f>
        <v/>
      </c>
      <c r="E1298" s="10" t="str">
        <f>IF(A1298="","",VLOOKUP(A1298,'Cadastro Membros'!$A$3:$H$101,4,FALSE))</f>
        <v/>
      </c>
      <c r="F1298" s="10" t="str">
        <f>IF(A1298="","",VLOOKUP(A1298,'Cadastro Membros'!$A$3:$H$101,5,FALSE))</f>
        <v/>
      </c>
      <c r="G1298" s="36"/>
      <c r="H1298" s="36"/>
      <c r="I1298" s="36"/>
      <c r="J1298" s="36"/>
    </row>
    <row r="1299" spans="1:10" x14ac:dyDescent="0.25">
      <c r="A1299" s="37"/>
      <c r="B1299" s="81"/>
      <c r="C1299" s="9" t="str">
        <f>IF(A1299="","",VLOOKUP(A1299,'Cadastro Membros'!$A$3:$H$101,2,FALSE))</f>
        <v/>
      </c>
      <c r="D1299" s="10" t="str">
        <f>IF(A1299="","",VLOOKUP(A1299,'Cadastro Membros'!$A$3:$H$101,3,FALSE))</f>
        <v/>
      </c>
      <c r="E1299" s="10" t="str">
        <f>IF(A1299="","",VLOOKUP(A1299,'Cadastro Membros'!$A$3:$H$101,4,FALSE))</f>
        <v/>
      </c>
      <c r="F1299" s="10" t="str">
        <f>IF(A1299="","",VLOOKUP(A1299,'Cadastro Membros'!$A$3:$H$101,5,FALSE))</f>
        <v/>
      </c>
      <c r="G1299" s="36"/>
      <c r="H1299" s="36"/>
      <c r="I1299" s="36"/>
      <c r="J1299" s="36"/>
    </row>
    <row r="1300" spans="1:10" x14ac:dyDescent="0.25">
      <c r="A1300" s="37"/>
      <c r="B1300" s="81"/>
      <c r="C1300" s="9" t="str">
        <f>IF(A1300="","",VLOOKUP(A1300,'Cadastro Membros'!$A$3:$H$101,2,FALSE))</f>
        <v/>
      </c>
      <c r="D1300" s="10" t="str">
        <f>IF(A1300="","",VLOOKUP(A1300,'Cadastro Membros'!$A$3:$H$101,3,FALSE))</f>
        <v/>
      </c>
      <c r="E1300" s="10" t="str">
        <f>IF(A1300="","",VLOOKUP(A1300,'Cadastro Membros'!$A$3:$H$101,4,FALSE))</f>
        <v/>
      </c>
      <c r="F1300" s="10" t="str">
        <f>IF(A1300="","",VLOOKUP(A1300,'Cadastro Membros'!$A$3:$H$101,5,FALSE))</f>
        <v/>
      </c>
      <c r="G1300" s="36"/>
      <c r="H1300" s="36"/>
      <c r="I1300" s="36"/>
      <c r="J1300" s="36"/>
    </row>
    <row r="1301" spans="1:10" x14ac:dyDescent="0.25">
      <c r="A1301" s="37"/>
      <c r="B1301" s="81"/>
      <c r="C1301" s="9" t="str">
        <f>IF(A1301="","",VLOOKUP(A1301,'Cadastro Membros'!$A$3:$H$101,2,FALSE))</f>
        <v/>
      </c>
      <c r="D1301" s="10" t="str">
        <f>IF(A1301="","",VLOOKUP(A1301,'Cadastro Membros'!$A$3:$H$101,3,FALSE))</f>
        <v/>
      </c>
      <c r="E1301" s="10" t="str">
        <f>IF(A1301="","",VLOOKUP(A1301,'Cadastro Membros'!$A$3:$H$101,4,FALSE))</f>
        <v/>
      </c>
      <c r="F1301" s="10" t="str">
        <f>IF(A1301="","",VLOOKUP(A1301,'Cadastro Membros'!$A$3:$H$101,5,FALSE))</f>
        <v/>
      </c>
      <c r="G1301" s="36"/>
      <c r="H1301" s="36"/>
      <c r="I1301" s="36"/>
      <c r="J1301" s="36"/>
    </row>
    <row r="1302" spans="1:10" x14ac:dyDescent="0.25">
      <c r="A1302" s="37"/>
      <c r="B1302" s="81"/>
      <c r="C1302" s="9" t="str">
        <f>IF(A1302="","",VLOOKUP(A1302,'Cadastro Membros'!$A$3:$H$101,2,FALSE))</f>
        <v/>
      </c>
      <c r="D1302" s="10" t="str">
        <f>IF(A1302="","",VLOOKUP(A1302,'Cadastro Membros'!$A$3:$H$101,3,FALSE))</f>
        <v/>
      </c>
      <c r="E1302" s="10" t="str">
        <f>IF(A1302="","",VLOOKUP(A1302,'Cadastro Membros'!$A$3:$H$101,4,FALSE))</f>
        <v/>
      </c>
      <c r="F1302" s="10" t="str">
        <f>IF(A1302="","",VLOOKUP(A1302,'Cadastro Membros'!$A$3:$H$101,5,FALSE))</f>
        <v/>
      </c>
      <c r="G1302" s="36"/>
      <c r="H1302" s="36"/>
      <c r="I1302" s="36"/>
      <c r="J1302" s="36"/>
    </row>
    <row r="1303" spans="1:10" x14ac:dyDescent="0.25">
      <c r="A1303" s="37"/>
      <c r="B1303" s="81"/>
      <c r="C1303" s="9" t="str">
        <f>IF(A1303="","",VLOOKUP(A1303,'Cadastro Membros'!$A$3:$H$101,2,FALSE))</f>
        <v/>
      </c>
      <c r="D1303" s="10" t="str">
        <f>IF(A1303="","",VLOOKUP(A1303,'Cadastro Membros'!$A$3:$H$101,3,FALSE))</f>
        <v/>
      </c>
      <c r="E1303" s="10" t="str">
        <f>IF(A1303="","",VLOOKUP(A1303,'Cadastro Membros'!$A$3:$H$101,4,FALSE))</f>
        <v/>
      </c>
      <c r="F1303" s="10" t="str">
        <f>IF(A1303="","",VLOOKUP(A1303,'Cadastro Membros'!$A$3:$H$101,5,FALSE))</f>
        <v/>
      </c>
      <c r="G1303" s="36"/>
      <c r="H1303" s="36"/>
      <c r="I1303" s="36"/>
      <c r="J1303" s="36"/>
    </row>
    <row r="1304" spans="1:10" x14ac:dyDescent="0.25">
      <c r="A1304" s="37"/>
      <c r="B1304" s="81"/>
      <c r="C1304" s="9" t="str">
        <f>IF(A1304="","",VLOOKUP(A1304,'Cadastro Membros'!$A$3:$H$101,2,FALSE))</f>
        <v/>
      </c>
      <c r="D1304" s="10" t="str">
        <f>IF(A1304="","",VLOOKUP(A1304,'Cadastro Membros'!$A$3:$H$101,3,FALSE))</f>
        <v/>
      </c>
      <c r="E1304" s="10" t="str">
        <f>IF(A1304="","",VLOOKUP(A1304,'Cadastro Membros'!$A$3:$H$101,4,FALSE))</f>
        <v/>
      </c>
      <c r="F1304" s="10" t="str">
        <f>IF(A1304="","",VLOOKUP(A1304,'Cadastro Membros'!$A$3:$H$101,5,FALSE))</f>
        <v/>
      </c>
      <c r="G1304" s="36"/>
      <c r="H1304" s="36"/>
      <c r="I1304" s="36"/>
      <c r="J1304" s="36"/>
    </row>
    <row r="1305" spans="1:10" x14ac:dyDescent="0.25">
      <c r="A1305" s="37"/>
      <c r="B1305" s="81"/>
      <c r="C1305" s="9" t="str">
        <f>IF(A1305="","",VLOOKUP(A1305,'Cadastro Membros'!$A$3:$H$101,2,FALSE))</f>
        <v/>
      </c>
      <c r="D1305" s="10" t="str">
        <f>IF(A1305="","",VLOOKUP(A1305,'Cadastro Membros'!$A$3:$H$101,3,FALSE))</f>
        <v/>
      </c>
      <c r="E1305" s="10" t="str">
        <f>IF(A1305="","",VLOOKUP(A1305,'Cadastro Membros'!$A$3:$H$101,4,FALSE))</f>
        <v/>
      </c>
      <c r="F1305" s="10" t="str">
        <f>IF(A1305="","",VLOOKUP(A1305,'Cadastro Membros'!$A$3:$H$101,5,FALSE))</f>
        <v/>
      </c>
      <c r="G1305" s="36"/>
      <c r="H1305" s="36"/>
      <c r="I1305" s="36"/>
      <c r="J1305" s="36"/>
    </row>
    <row r="1306" spans="1:10" x14ac:dyDescent="0.25">
      <c r="A1306" s="37"/>
      <c r="B1306" s="81"/>
      <c r="C1306" s="9" t="str">
        <f>IF(A1306="","",VLOOKUP(A1306,'Cadastro Membros'!$A$3:$H$101,2,FALSE))</f>
        <v/>
      </c>
      <c r="D1306" s="10" t="str">
        <f>IF(A1306="","",VLOOKUP(A1306,'Cadastro Membros'!$A$3:$H$101,3,FALSE))</f>
        <v/>
      </c>
      <c r="E1306" s="10" t="str">
        <f>IF(A1306="","",VLOOKUP(A1306,'Cadastro Membros'!$A$3:$H$101,4,FALSE))</f>
        <v/>
      </c>
      <c r="F1306" s="10" t="str">
        <f>IF(A1306="","",VLOOKUP(A1306,'Cadastro Membros'!$A$3:$H$101,5,FALSE))</f>
        <v/>
      </c>
      <c r="G1306" s="36"/>
      <c r="H1306" s="36"/>
      <c r="I1306" s="36"/>
      <c r="J1306" s="36"/>
    </row>
    <row r="1307" spans="1:10" x14ac:dyDescent="0.25">
      <c r="A1307" s="37"/>
      <c r="B1307" s="81"/>
      <c r="C1307" s="9" t="str">
        <f>IF(A1307="","",VLOOKUP(A1307,'Cadastro Membros'!$A$3:$H$101,2,FALSE))</f>
        <v/>
      </c>
      <c r="D1307" s="10" t="str">
        <f>IF(A1307="","",VLOOKUP(A1307,'Cadastro Membros'!$A$3:$H$101,3,FALSE))</f>
        <v/>
      </c>
      <c r="E1307" s="10" t="str">
        <f>IF(A1307="","",VLOOKUP(A1307,'Cadastro Membros'!$A$3:$H$101,4,FALSE))</f>
        <v/>
      </c>
      <c r="F1307" s="10" t="str">
        <f>IF(A1307="","",VLOOKUP(A1307,'Cadastro Membros'!$A$3:$H$101,5,FALSE))</f>
        <v/>
      </c>
      <c r="G1307" s="36"/>
      <c r="H1307" s="36"/>
      <c r="I1307" s="36"/>
      <c r="J1307" s="36"/>
    </row>
    <row r="1308" spans="1:10" x14ac:dyDescent="0.25">
      <c r="A1308" s="37"/>
      <c r="B1308" s="81"/>
      <c r="C1308" s="9" t="str">
        <f>IF(A1308="","",VLOOKUP(A1308,'Cadastro Membros'!$A$3:$H$101,2,FALSE))</f>
        <v/>
      </c>
      <c r="D1308" s="10" t="str">
        <f>IF(A1308="","",VLOOKUP(A1308,'Cadastro Membros'!$A$3:$H$101,3,FALSE))</f>
        <v/>
      </c>
      <c r="E1308" s="10" t="str">
        <f>IF(A1308="","",VLOOKUP(A1308,'Cadastro Membros'!$A$3:$H$101,4,FALSE))</f>
        <v/>
      </c>
      <c r="F1308" s="10" t="str">
        <f>IF(A1308="","",VLOOKUP(A1308,'Cadastro Membros'!$A$3:$H$101,5,FALSE))</f>
        <v/>
      </c>
      <c r="G1308" s="36"/>
      <c r="H1308" s="36"/>
      <c r="I1308" s="36"/>
      <c r="J1308" s="36"/>
    </row>
    <row r="1309" spans="1:10" x14ac:dyDescent="0.25">
      <c r="A1309" s="37"/>
      <c r="B1309" s="81"/>
      <c r="C1309" s="9" t="str">
        <f>IF(A1309="","",VLOOKUP(A1309,'Cadastro Membros'!$A$3:$H$101,2,FALSE))</f>
        <v/>
      </c>
      <c r="D1309" s="10" t="str">
        <f>IF(A1309="","",VLOOKUP(A1309,'Cadastro Membros'!$A$3:$H$101,3,FALSE))</f>
        <v/>
      </c>
      <c r="E1309" s="10" t="str">
        <f>IF(A1309="","",VLOOKUP(A1309,'Cadastro Membros'!$A$3:$H$101,4,FALSE))</f>
        <v/>
      </c>
      <c r="F1309" s="10" t="str">
        <f>IF(A1309="","",VLOOKUP(A1309,'Cadastro Membros'!$A$3:$H$101,5,FALSE))</f>
        <v/>
      </c>
      <c r="G1309" s="36"/>
      <c r="H1309" s="36"/>
      <c r="I1309" s="36"/>
      <c r="J1309" s="36"/>
    </row>
    <row r="1310" spans="1:10" x14ac:dyDescent="0.25">
      <c r="A1310" s="37"/>
      <c r="B1310" s="81"/>
      <c r="C1310" s="9" t="str">
        <f>IF(A1310="","",VLOOKUP(A1310,'Cadastro Membros'!$A$3:$H$101,2,FALSE))</f>
        <v/>
      </c>
      <c r="D1310" s="10" t="str">
        <f>IF(A1310="","",VLOOKUP(A1310,'Cadastro Membros'!$A$3:$H$101,3,FALSE))</f>
        <v/>
      </c>
      <c r="E1310" s="10" t="str">
        <f>IF(A1310="","",VLOOKUP(A1310,'Cadastro Membros'!$A$3:$H$101,4,FALSE))</f>
        <v/>
      </c>
      <c r="F1310" s="10" t="str">
        <f>IF(A1310="","",VLOOKUP(A1310,'Cadastro Membros'!$A$3:$H$101,5,FALSE))</f>
        <v/>
      </c>
      <c r="G1310" s="36"/>
      <c r="H1310" s="36"/>
      <c r="I1310" s="36"/>
      <c r="J1310" s="36"/>
    </row>
    <row r="1311" spans="1:10" x14ac:dyDescent="0.25">
      <c r="A1311" s="37"/>
      <c r="B1311" s="81"/>
      <c r="C1311" s="9" t="str">
        <f>IF(A1311="","",VLOOKUP(A1311,'Cadastro Membros'!$A$3:$H$101,2,FALSE))</f>
        <v/>
      </c>
      <c r="D1311" s="10" t="str">
        <f>IF(A1311="","",VLOOKUP(A1311,'Cadastro Membros'!$A$3:$H$101,3,FALSE))</f>
        <v/>
      </c>
      <c r="E1311" s="10" t="str">
        <f>IF(A1311="","",VLOOKUP(A1311,'Cadastro Membros'!$A$3:$H$101,4,FALSE))</f>
        <v/>
      </c>
      <c r="F1311" s="10" t="str">
        <f>IF(A1311="","",VLOOKUP(A1311,'Cadastro Membros'!$A$3:$H$101,5,FALSE))</f>
        <v/>
      </c>
      <c r="G1311" s="36"/>
      <c r="H1311" s="36"/>
      <c r="I1311" s="36"/>
      <c r="J1311" s="36"/>
    </row>
    <row r="1312" spans="1:10" x14ac:dyDescent="0.25">
      <c r="A1312" s="37"/>
      <c r="B1312" s="81"/>
      <c r="C1312" s="9" t="str">
        <f>IF(A1312="","",VLOOKUP(A1312,'Cadastro Membros'!$A$3:$H$101,2,FALSE))</f>
        <v/>
      </c>
      <c r="D1312" s="10" t="str">
        <f>IF(A1312="","",VLOOKUP(A1312,'Cadastro Membros'!$A$3:$H$101,3,FALSE))</f>
        <v/>
      </c>
      <c r="E1312" s="10" t="str">
        <f>IF(A1312="","",VLOOKUP(A1312,'Cadastro Membros'!$A$3:$H$101,4,FALSE))</f>
        <v/>
      </c>
      <c r="F1312" s="10" t="str">
        <f>IF(A1312="","",VLOOKUP(A1312,'Cadastro Membros'!$A$3:$H$101,5,FALSE))</f>
        <v/>
      </c>
      <c r="G1312" s="36"/>
      <c r="H1312" s="36"/>
      <c r="I1312" s="36"/>
      <c r="J1312" s="36"/>
    </row>
    <row r="1313" spans="1:10" x14ac:dyDescent="0.25">
      <c r="A1313" s="37"/>
      <c r="B1313" s="81"/>
      <c r="C1313" s="9" t="str">
        <f>IF(A1313="","",VLOOKUP(A1313,'Cadastro Membros'!$A$3:$H$101,2,FALSE))</f>
        <v/>
      </c>
      <c r="D1313" s="10" t="str">
        <f>IF(A1313="","",VLOOKUP(A1313,'Cadastro Membros'!$A$3:$H$101,3,FALSE))</f>
        <v/>
      </c>
      <c r="E1313" s="10" t="str">
        <f>IF(A1313="","",VLOOKUP(A1313,'Cadastro Membros'!$A$3:$H$101,4,FALSE))</f>
        <v/>
      </c>
      <c r="F1313" s="10" t="str">
        <f>IF(A1313="","",VLOOKUP(A1313,'Cadastro Membros'!$A$3:$H$101,5,FALSE))</f>
        <v/>
      </c>
      <c r="G1313" s="36"/>
      <c r="H1313" s="36"/>
      <c r="I1313" s="36"/>
      <c r="J1313" s="36"/>
    </row>
    <row r="1314" spans="1:10" x14ac:dyDescent="0.25">
      <c r="A1314" s="37"/>
      <c r="B1314" s="81"/>
      <c r="C1314" s="9" t="str">
        <f>IF(A1314="","",VLOOKUP(A1314,'Cadastro Membros'!$A$3:$H$101,2,FALSE))</f>
        <v/>
      </c>
      <c r="D1314" s="10" t="str">
        <f>IF(A1314="","",VLOOKUP(A1314,'Cadastro Membros'!$A$3:$H$101,3,FALSE))</f>
        <v/>
      </c>
      <c r="E1314" s="10" t="str">
        <f>IF(A1314="","",VLOOKUP(A1314,'Cadastro Membros'!$A$3:$H$101,4,FALSE))</f>
        <v/>
      </c>
      <c r="F1314" s="10" t="str">
        <f>IF(A1314="","",VLOOKUP(A1314,'Cadastro Membros'!$A$3:$H$101,5,FALSE))</f>
        <v/>
      </c>
      <c r="G1314" s="36"/>
      <c r="H1314" s="36"/>
      <c r="I1314" s="36"/>
      <c r="J1314" s="36"/>
    </row>
    <row r="1315" spans="1:10" x14ac:dyDescent="0.25">
      <c r="A1315" s="37"/>
      <c r="B1315" s="81"/>
      <c r="C1315" s="9" t="str">
        <f>IF(A1315="","",VLOOKUP(A1315,'Cadastro Membros'!$A$3:$H$101,2,FALSE))</f>
        <v/>
      </c>
      <c r="D1315" s="10" t="str">
        <f>IF(A1315="","",VLOOKUP(A1315,'Cadastro Membros'!$A$3:$H$101,3,FALSE))</f>
        <v/>
      </c>
      <c r="E1315" s="10" t="str">
        <f>IF(A1315="","",VLOOKUP(A1315,'Cadastro Membros'!$A$3:$H$101,4,FALSE))</f>
        <v/>
      </c>
      <c r="F1315" s="10" t="str">
        <f>IF(A1315="","",VLOOKUP(A1315,'Cadastro Membros'!$A$3:$H$101,5,FALSE))</f>
        <v/>
      </c>
      <c r="G1315" s="36"/>
      <c r="H1315" s="36"/>
      <c r="I1315" s="36"/>
      <c r="J1315" s="36"/>
    </row>
    <row r="1316" spans="1:10" x14ac:dyDescent="0.25">
      <c r="A1316" s="37"/>
      <c r="B1316" s="81"/>
      <c r="C1316" s="9" t="str">
        <f>IF(A1316="","",VLOOKUP(A1316,'Cadastro Membros'!$A$3:$H$101,2,FALSE))</f>
        <v/>
      </c>
      <c r="D1316" s="10" t="str">
        <f>IF(A1316="","",VLOOKUP(A1316,'Cadastro Membros'!$A$3:$H$101,3,FALSE))</f>
        <v/>
      </c>
      <c r="E1316" s="10" t="str">
        <f>IF(A1316="","",VLOOKUP(A1316,'Cadastro Membros'!$A$3:$H$101,4,FALSE))</f>
        <v/>
      </c>
      <c r="F1316" s="10" t="str">
        <f>IF(A1316="","",VLOOKUP(A1316,'Cadastro Membros'!$A$3:$H$101,5,FALSE))</f>
        <v/>
      </c>
      <c r="G1316" s="36"/>
      <c r="H1316" s="36"/>
      <c r="I1316" s="36"/>
      <c r="J1316" s="36"/>
    </row>
    <row r="1317" spans="1:10" x14ac:dyDescent="0.25">
      <c r="A1317" s="37"/>
      <c r="B1317" s="81"/>
      <c r="C1317" s="9" t="str">
        <f>IF(A1317="","",VLOOKUP(A1317,'Cadastro Membros'!$A$3:$H$101,2,FALSE))</f>
        <v/>
      </c>
      <c r="D1317" s="10" t="str">
        <f>IF(A1317="","",VLOOKUP(A1317,'Cadastro Membros'!$A$3:$H$101,3,FALSE))</f>
        <v/>
      </c>
      <c r="E1317" s="10" t="str">
        <f>IF(A1317="","",VLOOKUP(A1317,'Cadastro Membros'!$A$3:$H$101,4,FALSE))</f>
        <v/>
      </c>
      <c r="F1317" s="10" t="str">
        <f>IF(A1317="","",VLOOKUP(A1317,'Cadastro Membros'!$A$3:$H$101,5,FALSE))</f>
        <v/>
      </c>
      <c r="G1317" s="36"/>
      <c r="H1317" s="36"/>
      <c r="I1317" s="36"/>
      <c r="J1317" s="36"/>
    </row>
    <row r="1318" spans="1:10" x14ac:dyDescent="0.25">
      <c r="A1318" s="37"/>
      <c r="B1318" s="81"/>
      <c r="C1318" s="9" t="str">
        <f>IF(A1318="","",VLOOKUP(A1318,'Cadastro Membros'!$A$3:$H$101,2,FALSE))</f>
        <v/>
      </c>
      <c r="D1318" s="10" t="str">
        <f>IF(A1318="","",VLOOKUP(A1318,'Cadastro Membros'!$A$3:$H$101,3,FALSE))</f>
        <v/>
      </c>
      <c r="E1318" s="10" t="str">
        <f>IF(A1318="","",VLOOKUP(A1318,'Cadastro Membros'!$A$3:$H$101,4,FALSE))</f>
        <v/>
      </c>
      <c r="F1318" s="10" t="str">
        <f>IF(A1318="","",VLOOKUP(A1318,'Cadastro Membros'!$A$3:$H$101,5,FALSE))</f>
        <v/>
      </c>
      <c r="G1318" s="36"/>
      <c r="H1318" s="36"/>
      <c r="I1318" s="36"/>
      <c r="J1318" s="36"/>
    </row>
    <row r="1319" spans="1:10" x14ac:dyDescent="0.25">
      <c r="A1319" s="37"/>
      <c r="B1319" s="81"/>
      <c r="C1319" s="9" t="str">
        <f>IF(A1319="","",VLOOKUP(A1319,'Cadastro Membros'!$A$3:$H$101,2,FALSE))</f>
        <v/>
      </c>
      <c r="D1319" s="10" t="str">
        <f>IF(A1319="","",VLOOKUP(A1319,'Cadastro Membros'!$A$3:$H$101,3,FALSE))</f>
        <v/>
      </c>
      <c r="E1319" s="10" t="str">
        <f>IF(A1319="","",VLOOKUP(A1319,'Cadastro Membros'!$A$3:$H$101,4,FALSE))</f>
        <v/>
      </c>
      <c r="F1319" s="10" t="str">
        <f>IF(A1319="","",VLOOKUP(A1319,'Cadastro Membros'!$A$3:$H$101,5,FALSE))</f>
        <v/>
      </c>
      <c r="G1319" s="36"/>
      <c r="H1319" s="36"/>
      <c r="I1319" s="36"/>
      <c r="J1319" s="36"/>
    </row>
    <row r="1320" spans="1:10" x14ac:dyDescent="0.25">
      <c r="A1320" s="37"/>
      <c r="B1320" s="81"/>
      <c r="C1320" s="9" t="str">
        <f>IF(A1320="","",VLOOKUP(A1320,'Cadastro Membros'!$A$3:$H$101,2,FALSE))</f>
        <v/>
      </c>
      <c r="D1320" s="10" t="str">
        <f>IF(A1320="","",VLOOKUP(A1320,'Cadastro Membros'!$A$3:$H$101,3,FALSE))</f>
        <v/>
      </c>
      <c r="E1320" s="10" t="str">
        <f>IF(A1320="","",VLOOKUP(A1320,'Cadastro Membros'!$A$3:$H$101,4,FALSE))</f>
        <v/>
      </c>
      <c r="F1320" s="10" t="str">
        <f>IF(A1320="","",VLOOKUP(A1320,'Cadastro Membros'!$A$3:$H$101,5,FALSE))</f>
        <v/>
      </c>
      <c r="G1320" s="36"/>
      <c r="H1320" s="36"/>
      <c r="I1320" s="36"/>
      <c r="J1320" s="36"/>
    </row>
    <row r="1321" spans="1:10" x14ac:dyDescent="0.25">
      <c r="A1321" s="37"/>
      <c r="B1321" s="81"/>
      <c r="C1321" s="9" t="str">
        <f>IF(A1321="","",VLOOKUP(A1321,'Cadastro Membros'!$A$3:$H$101,2,FALSE))</f>
        <v/>
      </c>
      <c r="D1321" s="10" t="str">
        <f>IF(A1321="","",VLOOKUP(A1321,'Cadastro Membros'!$A$3:$H$101,3,FALSE))</f>
        <v/>
      </c>
      <c r="E1321" s="10" t="str">
        <f>IF(A1321="","",VLOOKUP(A1321,'Cadastro Membros'!$A$3:$H$101,4,FALSE))</f>
        <v/>
      </c>
      <c r="F1321" s="10" t="str">
        <f>IF(A1321="","",VLOOKUP(A1321,'Cadastro Membros'!$A$3:$H$101,5,FALSE))</f>
        <v/>
      </c>
      <c r="G1321" s="36"/>
      <c r="H1321" s="36"/>
      <c r="I1321" s="36"/>
      <c r="J1321" s="36"/>
    </row>
    <row r="1322" spans="1:10" x14ac:dyDescent="0.25">
      <c r="A1322" s="37"/>
      <c r="B1322" s="81"/>
      <c r="C1322" s="9" t="str">
        <f>IF(A1322="","",VLOOKUP(A1322,'Cadastro Membros'!$A$3:$H$101,2,FALSE))</f>
        <v/>
      </c>
      <c r="D1322" s="10" t="str">
        <f>IF(A1322="","",VLOOKUP(A1322,'Cadastro Membros'!$A$3:$H$101,3,FALSE))</f>
        <v/>
      </c>
      <c r="E1322" s="10" t="str">
        <f>IF(A1322="","",VLOOKUP(A1322,'Cadastro Membros'!$A$3:$H$101,4,FALSE))</f>
        <v/>
      </c>
      <c r="F1322" s="10" t="str">
        <f>IF(A1322="","",VLOOKUP(A1322,'Cadastro Membros'!$A$3:$H$101,5,FALSE))</f>
        <v/>
      </c>
      <c r="G1322" s="36"/>
      <c r="H1322" s="36"/>
      <c r="I1322" s="36"/>
      <c r="J1322" s="36"/>
    </row>
    <row r="1323" spans="1:10" x14ac:dyDescent="0.25">
      <c r="A1323" s="37"/>
      <c r="B1323" s="81"/>
      <c r="C1323" s="9" t="str">
        <f>IF(A1323="","",VLOOKUP(A1323,'Cadastro Membros'!$A$3:$H$101,2,FALSE))</f>
        <v/>
      </c>
      <c r="D1323" s="10" t="str">
        <f>IF(A1323="","",VLOOKUP(A1323,'Cadastro Membros'!$A$3:$H$101,3,FALSE))</f>
        <v/>
      </c>
      <c r="E1323" s="10" t="str">
        <f>IF(A1323="","",VLOOKUP(A1323,'Cadastro Membros'!$A$3:$H$101,4,FALSE))</f>
        <v/>
      </c>
      <c r="F1323" s="10" t="str">
        <f>IF(A1323="","",VLOOKUP(A1323,'Cadastro Membros'!$A$3:$H$101,5,FALSE))</f>
        <v/>
      </c>
      <c r="G1323" s="36"/>
      <c r="H1323" s="36"/>
      <c r="I1323" s="36"/>
      <c r="J1323" s="36"/>
    </row>
    <row r="1324" spans="1:10" x14ac:dyDescent="0.25">
      <c r="A1324" s="37"/>
      <c r="B1324" s="81"/>
      <c r="C1324" s="9" t="str">
        <f>IF(A1324="","",VLOOKUP(A1324,'Cadastro Membros'!$A$3:$H$101,2,FALSE))</f>
        <v/>
      </c>
      <c r="D1324" s="10" t="str">
        <f>IF(A1324="","",VLOOKUP(A1324,'Cadastro Membros'!$A$3:$H$101,3,FALSE))</f>
        <v/>
      </c>
      <c r="E1324" s="10" t="str">
        <f>IF(A1324="","",VLOOKUP(A1324,'Cadastro Membros'!$A$3:$H$101,4,FALSE))</f>
        <v/>
      </c>
      <c r="F1324" s="10" t="str">
        <f>IF(A1324="","",VLOOKUP(A1324,'Cadastro Membros'!$A$3:$H$101,5,FALSE))</f>
        <v/>
      </c>
      <c r="G1324" s="36"/>
      <c r="H1324" s="36"/>
      <c r="I1324" s="36"/>
      <c r="J1324" s="36"/>
    </row>
    <row r="1325" spans="1:10" x14ac:dyDescent="0.25">
      <c r="A1325" s="37"/>
      <c r="B1325" s="81"/>
      <c r="C1325" s="9" t="str">
        <f>IF(A1325="","",VLOOKUP(A1325,'Cadastro Membros'!$A$3:$H$101,2,FALSE))</f>
        <v/>
      </c>
      <c r="D1325" s="10" t="str">
        <f>IF(A1325="","",VLOOKUP(A1325,'Cadastro Membros'!$A$3:$H$101,3,FALSE))</f>
        <v/>
      </c>
      <c r="E1325" s="10" t="str">
        <f>IF(A1325="","",VLOOKUP(A1325,'Cadastro Membros'!$A$3:$H$101,4,FALSE))</f>
        <v/>
      </c>
      <c r="F1325" s="10" t="str">
        <f>IF(A1325="","",VLOOKUP(A1325,'Cadastro Membros'!$A$3:$H$101,5,FALSE))</f>
        <v/>
      </c>
      <c r="G1325" s="36"/>
      <c r="H1325" s="36"/>
      <c r="I1325" s="36"/>
      <c r="J1325" s="36"/>
    </row>
    <row r="1326" spans="1:10" x14ac:dyDescent="0.25">
      <c r="A1326" s="37"/>
      <c r="B1326" s="81"/>
      <c r="C1326" s="9" t="str">
        <f>IF(A1326="","",VLOOKUP(A1326,'Cadastro Membros'!$A$3:$H$101,2,FALSE))</f>
        <v/>
      </c>
      <c r="D1326" s="10" t="str">
        <f>IF(A1326="","",VLOOKUP(A1326,'Cadastro Membros'!$A$3:$H$101,3,FALSE))</f>
        <v/>
      </c>
      <c r="E1326" s="10" t="str">
        <f>IF(A1326="","",VLOOKUP(A1326,'Cadastro Membros'!$A$3:$H$101,4,FALSE))</f>
        <v/>
      </c>
      <c r="F1326" s="10" t="str">
        <f>IF(A1326="","",VLOOKUP(A1326,'Cadastro Membros'!$A$3:$H$101,5,FALSE))</f>
        <v/>
      </c>
      <c r="G1326" s="36"/>
      <c r="H1326" s="36"/>
      <c r="I1326" s="36"/>
      <c r="J1326" s="36"/>
    </row>
    <row r="1327" spans="1:10" x14ac:dyDescent="0.25">
      <c r="A1327" s="37"/>
      <c r="B1327" s="81"/>
      <c r="C1327" s="9" t="str">
        <f>IF(A1327="","",VLOOKUP(A1327,'Cadastro Membros'!$A$3:$H$101,2,FALSE))</f>
        <v/>
      </c>
      <c r="D1327" s="10" t="str">
        <f>IF(A1327="","",VLOOKUP(A1327,'Cadastro Membros'!$A$3:$H$101,3,FALSE))</f>
        <v/>
      </c>
      <c r="E1327" s="10" t="str">
        <f>IF(A1327="","",VLOOKUP(A1327,'Cadastro Membros'!$A$3:$H$101,4,FALSE))</f>
        <v/>
      </c>
      <c r="F1327" s="10" t="str">
        <f>IF(A1327="","",VLOOKUP(A1327,'Cadastro Membros'!$A$3:$H$101,5,FALSE))</f>
        <v/>
      </c>
      <c r="G1327" s="36"/>
      <c r="H1327" s="36"/>
      <c r="I1327" s="36"/>
      <c r="J1327" s="36"/>
    </row>
    <row r="1328" spans="1:10" x14ac:dyDescent="0.25">
      <c r="A1328" s="37"/>
      <c r="B1328" s="81"/>
      <c r="C1328" s="9" t="str">
        <f>IF(A1328="","",VLOOKUP(A1328,'Cadastro Membros'!$A$3:$H$101,2,FALSE))</f>
        <v/>
      </c>
      <c r="D1328" s="10" t="str">
        <f>IF(A1328="","",VLOOKUP(A1328,'Cadastro Membros'!$A$3:$H$101,3,FALSE))</f>
        <v/>
      </c>
      <c r="E1328" s="10" t="str">
        <f>IF(A1328="","",VLOOKUP(A1328,'Cadastro Membros'!$A$3:$H$101,4,FALSE))</f>
        <v/>
      </c>
      <c r="F1328" s="10" t="str">
        <f>IF(A1328="","",VLOOKUP(A1328,'Cadastro Membros'!$A$3:$H$101,5,FALSE))</f>
        <v/>
      </c>
      <c r="G1328" s="36"/>
      <c r="H1328" s="36"/>
      <c r="I1328" s="36"/>
      <c r="J1328" s="36"/>
    </row>
    <row r="1329" spans="1:10" x14ac:dyDescent="0.25">
      <c r="A1329" s="37"/>
      <c r="B1329" s="81"/>
      <c r="C1329" s="9" t="str">
        <f>IF(A1329="","",VLOOKUP(A1329,'Cadastro Membros'!$A$3:$H$101,2,FALSE))</f>
        <v/>
      </c>
      <c r="D1329" s="10" t="str">
        <f>IF(A1329="","",VLOOKUP(A1329,'Cadastro Membros'!$A$3:$H$101,3,FALSE))</f>
        <v/>
      </c>
      <c r="E1329" s="10" t="str">
        <f>IF(A1329="","",VLOOKUP(A1329,'Cadastro Membros'!$A$3:$H$101,4,FALSE))</f>
        <v/>
      </c>
      <c r="F1329" s="10" t="str">
        <f>IF(A1329="","",VLOOKUP(A1329,'Cadastro Membros'!$A$3:$H$101,5,FALSE))</f>
        <v/>
      </c>
      <c r="G1329" s="36"/>
      <c r="H1329" s="36"/>
      <c r="I1329" s="36"/>
      <c r="J1329" s="36"/>
    </row>
    <row r="1330" spans="1:10" x14ac:dyDescent="0.25">
      <c r="A1330" s="37"/>
      <c r="B1330" s="81"/>
      <c r="C1330" s="9" t="str">
        <f>IF(A1330="","",VLOOKUP(A1330,'Cadastro Membros'!$A$3:$H$101,2,FALSE))</f>
        <v/>
      </c>
      <c r="D1330" s="10" t="str">
        <f>IF(A1330="","",VLOOKUP(A1330,'Cadastro Membros'!$A$3:$H$101,3,FALSE))</f>
        <v/>
      </c>
      <c r="E1330" s="10" t="str">
        <f>IF(A1330="","",VLOOKUP(A1330,'Cadastro Membros'!$A$3:$H$101,4,FALSE))</f>
        <v/>
      </c>
      <c r="F1330" s="10" t="str">
        <f>IF(A1330="","",VLOOKUP(A1330,'Cadastro Membros'!$A$3:$H$101,5,FALSE))</f>
        <v/>
      </c>
      <c r="G1330" s="36"/>
      <c r="H1330" s="36"/>
      <c r="I1330" s="36"/>
      <c r="J1330" s="36"/>
    </row>
    <row r="1331" spans="1:10" x14ac:dyDescent="0.25">
      <c r="A1331" s="37"/>
      <c r="B1331" s="81"/>
      <c r="C1331" s="9" t="str">
        <f>IF(A1331="","",VLOOKUP(A1331,'Cadastro Membros'!$A$3:$H$101,2,FALSE))</f>
        <v/>
      </c>
      <c r="D1331" s="10" t="str">
        <f>IF(A1331="","",VLOOKUP(A1331,'Cadastro Membros'!$A$3:$H$101,3,FALSE))</f>
        <v/>
      </c>
      <c r="E1331" s="10" t="str">
        <f>IF(A1331="","",VLOOKUP(A1331,'Cadastro Membros'!$A$3:$H$101,4,FALSE))</f>
        <v/>
      </c>
      <c r="F1331" s="10" t="str">
        <f>IF(A1331="","",VLOOKUP(A1331,'Cadastro Membros'!$A$3:$H$101,5,FALSE))</f>
        <v/>
      </c>
      <c r="G1331" s="36"/>
      <c r="H1331" s="36"/>
      <c r="I1331" s="36"/>
      <c r="J1331" s="36"/>
    </row>
    <row r="1332" spans="1:10" x14ac:dyDescent="0.25">
      <c r="A1332" s="37"/>
      <c r="B1332" s="81"/>
      <c r="C1332" s="9" t="str">
        <f>IF(A1332="","",VLOOKUP(A1332,'Cadastro Membros'!$A$3:$H$101,2,FALSE))</f>
        <v/>
      </c>
      <c r="D1332" s="10" t="str">
        <f>IF(A1332="","",VLOOKUP(A1332,'Cadastro Membros'!$A$3:$H$101,3,FALSE))</f>
        <v/>
      </c>
      <c r="E1332" s="10" t="str">
        <f>IF(A1332="","",VLOOKUP(A1332,'Cadastro Membros'!$A$3:$H$101,4,FALSE))</f>
        <v/>
      </c>
      <c r="F1332" s="10" t="str">
        <f>IF(A1332="","",VLOOKUP(A1332,'Cadastro Membros'!$A$3:$H$101,5,FALSE))</f>
        <v/>
      </c>
      <c r="G1332" s="36"/>
      <c r="H1332" s="36"/>
      <c r="I1332" s="36"/>
      <c r="J1332" s="36"/>
    </row>
    <row r="1333" spans="1:10" x14ac:dyDescent="0.25">
      <c r="A1333" s="37"/>
      <c r="B1333" s="81"/>
      <c r="C1333" s="9" t="str">
        <f>IF(A1333="","",VLOOKUP(A1333,'Cadastro Membros'!$A$3:$H$101,2,FALSE))</f>
        <v/>
      </c>
      <c r="D1333" s="10" t="str">
        <f>IF(A1333="","",VLOOKUP(A1333,'Cadastro Membros'!$A$3:$H$101,3,FALSE))</f>
        <v/>
      </c>
      <c r="E1333" s="10" t="str">
        <f>IF(A1333="","",VLOOKUP(A1333,'Cadastro Membros'!$A$3:$H$101,4,FALSE))</f>
        <v/>
      </c>
      <c r="F1333" s="10" t="str">
        <f>IF(A1333="","",VLOOKUP(A1333,'Cadastro Membros'!$A$3:$H$101,5,FALSE))</f>
        <v/>
      </c>
      <c r="G1333" s="36"/>
      <c r="H1333" s="36"/>
      <c r="I1333" s="36"/>
      <c r="J1333" s="36"/>
    </row>
    <row r="1334" spans="1:10" x14ac:dyDescent="0.25">
      <c r="A1334" s="37"/>
      <c r="B1334" s="81"/>
      <c r="C1334" s="9" t="str">
        <f>IF(A1334="","",VLOOKUP(A1334,'Cadastro Membros'!$A$3:$H$101,2,FALSE))</f>
        <v/>
      </c>
      <c r="D1334" s="10" t="str">
        <f>IF(A1334="","",VLOOKUP(A1334,'Cadastro Membros'!$A$3:$H$101,3,FALSE))</f>
        <v/>
      </c>
      <c r="E1334" s="10" t="str">
        <f>IF(A1334="","",VLOOKUP(A1334,'Cadastro Membros'!$A$3:$H$101,4,FALSE))</f>
        <v/>
      </c>
      <c r="F1334" s="10" t="str">
        <f>IF(A1334="","",VLOOKUP(A1334,'Cadastro Membros'!$A$3:$H$101,5,FALSE))</f>
        <v/>
      </c>
      <c r="G1334" s="36"/>
      <c r="H1334" s="36"/>
      <c r="I1334" s="36"/>
      <c r="J1334" s="36"/>
    </row>
    <row r="1335" spans="1:10" x14ac:dyDescent="0.25">
      <c r="A1335" s="37"/>
      <c r="B1335" s="81"/>
      <c r="C1335" s="9" t="str">
        <f>IF(A1335="","",VLOOKUP(A1335,'Cadastro Membros'!$A$3:$H$101,2,FALSE))</f>
        <v/>
      </c>
      <c r="D1335" s="10" t="str">
        <f>IF(A1335="","",VLOOKUP(A1335,'Cadastro Membros'!$A$3:$H$101,3,FALSE))</f>
        <v/>
      </c>
      <c r="E1335" s="10" t="str">
        <f>IF(A1335="","",VLOOKUP(A1335,'Cadastro Membros'!$A$3:$H$101,4,FALSE))</f>
        <v/>
      </c>
      <c r="F1335" s="10" t="str">
        <f>IF(A1335="","",VLOOKUP(A1335,'Cadastro Membros'!$A$3:$H$101,5,FALSE))</f>
        <v/>
      </c>
      <c r="G1335" s="36"/>
      <c r="H1335" s="36"/>
      <c r="I1335" s="36"/>
      <c r="J1335" s="36"/>
    </row>
    <row r="1336" spans="1:10" x14ac:dyDescent="0.25">
      <c r="A1336" s="37"/>
      <c r="B1336" s="81"/>
      <c r="C1336" s="9" t="str">
        <f>IF(A1336="","",VLOOKUP(A1336,'Cadastro Membros'!$A$3:$H$101,2,FALSE))</f>
        <v/>
      </c>
      <c r="D1336" s="10" t="str">
        <f>IF(A1336="","",VLOOKUP(A1336,'Cadastro Membros'!$A$3:$H$101,3,FALSE))</f>
        <v/>
      </c>
      <c r="E1336" s="10" t="str">
        <f>IF(A1336="","",VLOOKUP(A1336,'Cadastro Membros'!$A$3:$H$101,4,FALSE))</f>
        <v/>
      </c>
      <c r="F1336" s="10" t="str">
        <f>IF(A1336="","",VLOOKUP(A1336,'Cadastro Membros'!$A$3:$H$101,5,FALSE))</f>
        <v/>
      </c>
      <c r="G1336" s="36"/>
      <c r="H1336" s="36"/>
      <c r="I1336" s="36"/>
      <c r="J1336" s="36"/>
    </row>
    <row r="1337" spans="1:10" x14ac:dyDescent="0.25">
      <c r="A1337" s="37"/>
      <c r="B1337" s="81"/>
      <c r="C1337" s="9" t="str">
        <f>IF(A1337="","",VLOOKUP(A1337,'Cadastro Membros'!$A$3:$H$101,2,FALSE))</f>
        <v/>
      </c>
      <c r="D1337" s="10" t="str">
        <f>IF(A1337="","",VLOOKUP(A1337,'Cadastro Membros'!$A$3:$H$101,3,FALSE))</f>
        <v/>
      </c>
      <c r="E1337" s="10" t="str">
        <f>IF(A1337="","",VLOOKUP(A1337,'Cadastro Membros'!$A$3:$H$101,4,FALSE))</f>
        <v/>
      </c>
      <c r="F1337" s="10" t="str">
        <f>IF(A1337="","",VLOOKUP(A1337,'Cadastro Membros'!$A$3:$H$101,5,FALSE))</f>
        <v/>
      </c>
      <c r="G1337" s="36"/>
      <c r="H1337" s="36"/>
      <c r="I1337" s="36"/>
      <c r="J1337" s="36"/>
    </row>
    <row r="1338" spans="1:10" x14ac:dyDescent="0.25">
      <c r="A1338" s="37"/>
      <c r="B1338" s="81"/>
      <c r="C1338" s="9" t="str">
        <f>IF(A1338="","",VLOOKUP(A1338,'Cadastro Membros'!$A$3:$H$101,2,FALSE))</f>
        <v/>
      </c>
      <c r="D1338" s="10" t="str">
        <f>IF(A1338="","",VLOOKUP(A1338,'Cadastro Membros'!$A$3:$H$101,3,FALSE))</f>
        <v/>
      </c>
      <c r="E1338" s="10" t="str">
        <f>IF(A1338="","",VLOOKUP(A1338,'Cadastro Membros'!$A$3:$H$101,4,FALSE))</f>
        <v/>
      </c>
      <c r="F1338" s="10" t="str">
        <f>IF(A1338="","",VLOOKUP(A1338,'Cadastro Membros'!$A$3:$H$101,5,FALSE))</f>
        <v/>
      </c>
      <c r="G1338" s="36"/>
      <c r="H1338" s="36"/>
      <c r="I1338" s="36"/>
      <c r="J1338" s="36"/>
    </row>
    <row r="1339" spans="1:10" x14ac:dyDescent="0.25">
      <c r="A1339" s="37"/>
      <c r="B1339" s="81"/>
      <c r="C1339" s="9" t="str">
        <f>IF(A1339="","",VLOOKUP(A1339,'Cadastro Membros'!$A$3:$H$101,2,FALSE))</f>
        <v/>
      </c>
      <c r="D1339" s="10" t="str">
        <f>IF(A1339="","",VLOOKUP(A1339,'Cadastro Membros'!$A$3:$H$101,3,FALSE))</f>
        <v/>
      </c>
      <c r="E1339" s="10" t="str">
        <f>IF(A1339="","",VLOOKUP(A1339,'Cadastro Membros'!$A$3:$H$101,4,FALSE))</f>
        <v/>
      </c>
      <c r="F1339" s="10" t="str">
        <f>IF(A1339="","",VLOOKUP(A1339,'Cadastro Membros'!$A$3:$H$101,5,FALSE))</f>
        <v/>
      </c>
      <c r="G1339" s="36"/>
      <c r="H1339" s="36"/>
      <c r="I1339" s="36"/>
      <c r="J1339" s="36"/>
    </row>
    <row r="1340" spans="1:10" x14ac:dyDescent="0.25">
      <c r="A1340" s="37"/>
      <c r="B1340" s="81"/>
      <c r="C1340" s="9" t="str">
        <f>IF(A1340="","",VLOOKUP(A1340,'Cadastro Membros'!$A$3:$H$101,2,FALSE))</f>
        <v/>
      </c>
      <c r="D1340" s="10" t="str">
        <f>IF(A1340="","",VLOOKUP(A1340,'Cadastro Membros'!$A$3:$H$101,3,FALSE))</f>
        <v/>
      </c>
      <c r="E1340" s="10" t="str">
        <f>IF(A1340="","",VLOOKUP(A1340,'Cadastro Membros'!$A$3:$H$101,4,FALSE))</f>
        <v/>
      </c>
      <c r="F1340" s="10" t="str">
        <f>IF(A1340="","",VLOOKUP(A1340,'Cadastro Membros'!$A$3:$H$101,5,FALSE))</f>
        <v/>
      </c>
      <c r="G1340" s="36"/>
      <c r="H1340" s="36"/>
      <c r="I1340" s="36"/>
      <c r="J1340" s="36"/>
    </row>
    <row r="1341" spans="1:10" x14ac:dyDescent="0.25">
      <c r="A1341" s="37"/>
      <c r="B1341" s="81"/>
      <c r="C1341" s="9" t="str">
        <f>IF(A1341="","",VLOOKUP(A1341,'Cadastro Membros'!$A$3:$H$101,2,FALSE))</f>
        <v/>
      </c>
      <c r="D1341" s="10" t="str">
        <f>IF(A1341="","",VLOOKUP(A1341,'Cadastro Membros'!$A$3:$H$101,3,FALSE))</f>
        <v/>
      </c>
      <c r="E1341" s="10" t="str">
        <f>IF(A1341="","",VLOOKUP(A1341,'Cadastro Membros'!$A$3:$H$101,4,FALSE))</f>
        <v/>
      </c>
      <c r="F1341" s="10" t="str">
        <f>IF(A1341="","",VLOOKUP(A1341,'Cadastro Membros'!$A$3:$H$101,5,FALSE))</f>
        <v/>
      </c>
      <c r="G1341" s="36"/>
      <c r="H1341" s="36"/>
      <c r="I1341" s="36"/>
      <c r="J1341" s="36"/>
    </row>
    <row r="1342" spans="1:10" x14ac:dyDescent="0.25">
      <c r="A1342" s="37"/>
      <c r="B1342" s="81"/>
      <c r="C1342" s="9" t="str">
        <f>IF(A1342="","",VLOOKUP(A1342,'Cadastro Membros'!$A$3:$H$101,2,FALSE))</f>
        <v/>
      </c>
      <c r="D1342" s="10" t="str">
        <f>IF(A1342="","",VLOOKUP(A1342,'Cadastro Membros'!$A$3:$H$101,3,FALSE))</f>
        <v/>
      </c>
      <c r="E1342" s="10" t="str">
        <f>IF(A1342="","",VLOOKUP(A1342,'Cadastro Membros'!$A$3:$H$101,4,FALSE))</f>
        <v/>
      </c>
      <c r="F1342" s="10" t="str">
        <f>IF(A1342="","",VLOOKUP(A1342,'Cadastro Membros'!$A$3:$H$101,5,FALSE))</f>
        <v/>
      </c>
      <c r="G1342" s="36"/>
      <c r="H1342" s="36"/>
      <c r="I1342" s="36"/>
      <c r="J1342" s="36"/>
    </row>
    <row r="1343" spans="1:10" x14ac:dyDescent="0.25">
      <c r="A1343" s="37"/>
      <c r="B1343" s="81"/>
      <c r="C1343" s="9" t="str">
        <f>IF(A1343="","",VLOOKUP(A1343,'Cadastro Membros'!$A$3:$H$101,2,FALSE))</f>
        <v/>
      </c>
      <c r="D1343" s="10" t="str">
        <f>IF(A1343="","",VLOOKUP(A1343,'Cadastro Membros'!$A$3:$H$101,3,FALSE))</f>
        <v/>
      </c>
      <c r="E1343" s="10" t="str">
        <f>IF(A1343="","",VLOOKUP(A1343,'Cadastro Membros'!$A$3:$H$101,4,FALSE))</f>
        <v/>
      </c>
      <c r="F1343" s="10" t="str">
        <f>IF(A1343="","",VLOOKUP(A1343,'Cadastro Membros'!$A$3:$H$101,5,FALSE))</f>
        <v/>
      </c>
      <c r="G1343" s="36"/>
      <c r="H1343" s="36"/>
      <c r="I1343" s="36"/>
      <c r="J1343" s="36"/>
    </row>
    <row r="1344" spans="1:10" x14ac:dyDescent="0.25">
      <c r="A1344" s="37"/>
      <c r="B1344" s="81"/>
      <c r="C1344" s="9" t="str">
        <f>IF(A1344="","",VLOOKUP(A1344,'Cadastro Membros'!$A$3:$H$101,2,FALSE))</f>
        <v/>
      </c>
      <c r="D1344" s="10" t="str">
        <f>IF(A1344="","",VLOOKUP(A1344,'Cadastro Membros'!$A$3:$H$101,3,FALSE))</f>
        <v/>
      </c>
      <c r="E1344" s="10" t="str">
        <f>IF(A1344="","",VLOOKUP(A1344,'Cadastro Membros'!$A$3:$H$101,4,FALSE))</f>
        <v/>
      </c>
      <c r="F1344" s="10" t="str">
        <f>IF(A1344="","",VLOOKUP(A1344,'Cadastro Membros'!$A$3:$H$101,5,FALSE))</f>
        <v/>
      </c>
      <c r="G1344" s="36"/>
      <c r="H1344" s="36"/>
      <c r="I1344" s="36"/>
      <c r="J1344" s="36"/>
    </row>
    <row r="1345" spans="1:10" x14ac:dyDescent="0.25">
      <c r="A1345" s="37"/>
      <c r="B1345" s="81"/>
      <c r="C1345" s="9" t="str">
        <f>IF(A1345="","",VLOOKUP(A1345,'Cadastro Membros'!$A$3:$H$101,2,FALSE))</f>
        <v/>
      </c>
      <c r="D1345" s="10" t="str">
        <f>IF(A1345="","",VLOOKUP(A1345,'Cadastro Membros'!$A$3:$H$101,3,FALSE))</f>
        <v/>
      </c>
      <c r="E1345" s="10" t="str">
        <f>IF(A1345="","",VLOOKUP(A1345,'Cadastro Membros'!$A$3:$H$101,4,FALSE))</f>
        <v/>
      </c>
      <c r="F1345" s="10" t="str">
        <f>IF(A1345="","",VLOOKUP(A1345,'Cadastro Membros'!$A$3:$H$101,5,FALSE))</f>
        <v/>
      </c>
      <c r="G1345" s="36"/>
      <c r="H1345" s="36"/>
      <c r="I1345" s="36"/>
      <c r="J1345" s="36"/>
    </row>
    <row r="1346" spans="1:10" x14ac:dyDescent="0.25">
      <c r="A1346" s="37"/>
      <c r="B1346" s="81"/>
      <c r="C1346" s="9" t="str">
        <f>IF(A1346="","",VLOOKUP(A1346,'Cadastro Membros'!$A$3:$H$101,2,FALSE))</f>
        <v/>
      </c>
      <c r="D1346" s="10" t="str">
        <f>IF(A1346="","",VLOOKUP(A1346,'Cadastro Membros'!$A$3:$H$101,3,FALSE))</f>
        <v/>
      </c>
      <c r="E1346" s="10" t="str">
        <f>IF(A1346="","",VLOOKUP(A1346,'Cadastro Membros'!$A$3:$H$101,4,FALSE))</f>
        <v/>
      </c>
      <c r="F1346" s="10" t="str">
        <f>IF(A1346="","",VLOOKUP(A1346,'Cadastro Membros'!$A$3:$H$101,5,FALSE))</f>
        <v/>
      </c>
      <c r="G1346" s="36"/>
      <c r="H1346" s="36"/>
      <c r="I1346" s="36"/>
      <c r="J1346" s="36"/>
    </row>
    <row r="1347" spans="1:10" x14ac:dyDescent="0.25">
      <c r="A1347" s="37"/>
      <c r="B1347" s="81"/>
      <c r="C1347" s="9" t="str">
        <f>IF(A1347="","",VLOOKUP(A1347,'Cadastro Membros'!$A$3:$H$101,2,FALSE))</f>
        <v/>
      </c>
      <c r="D1347" s="10" t="str">
        <f>IF(A1347="","",VLOOKUP(A1347,'Cadastro Membros'!$A$3:$H$101,3,FALSE))</f>
        <v/>
      </c>
      <c r="E1347" s="10" t="str">
        <f>IF(A1347="","",VLOOKUP(A1347,'Cadastro Membros'!$A$3:$H$101,4,FALSE))</f>
        <v/>
      </c>
      <c r="F1347" s="10" t="str">
        <f>IF(A1347="","",VLOOKUP(A1347,'Cadastro Membros'!$A$3:$H$101,5,FALSE))</f>
        <v/>
      </c>
      <c r="G1347" s="36"/>
      <c r="H1347" s="36"/>
      <c r="I1347" s="36"/>
      <c r="J1347" s="36"/>
    </row>
    <row r="1348" spans="1:10" x14ac:dyDescent="0.25">
      <c r="A1348" s="37"/>
      <c r="B1348" s="81"/>
      <c r="C1348" s="9" t="str">
        <f>IF(A1348="","",VLOOKUP(A1348,'Cadastro Membros'!$A$3:$H$101,2,FALSE))</f>
        <v/>
      </c>
      <c r="D1348" s="10" t="str">
        <f>IF(A1348="","",VLOOKUP(A1348,'Cadastro Membros'!$A$3:$H$101,3,FALSE))</f>
        <v/>
      </c>
      <c r="E1348" s="10" t="str">
        <f>IF(A1348="","",VLOOKUP(A1348,'Cadastro Membros'!$A$3:$H$101,4,FALSE))</f>
        <v/>
      </c>
      <c r="F1348" s="10" t="str">
        <f>IF(A1348="","",VLOOKUP(A1348,'Cadastro Membros'!$A$3:$H$101,5,FALSE))</f>
        <v/>
      </c>
      <c r="G1348" s="36"/>
      <c r="H1348" s="36"/>
      <c r="I1348" s="36"/>
      <c r="J1348" s="36"/>
    </row>
    <row r="1349" spans="1:10" x14ac:dyDescent="0.25">
      <c r="A1349" s="37"/>
      <c r="B1349" s="81"/>
      <c r="C1349" s="9" t="str">
        <f>IF(A1349="","",VLOOKUP(A1349,'Cadastro Membros'!$A$3:$H$101,2,FALSE))</f>
        <v/>
      </c>
      <c r="D1349" s="10" t="str">
        <f>IF(A1349="","",VLOOKUP(A1349,'Cadastro Membros'!$A$3:$H$101,3,FALSE))</f>
        <v/>
      </c>
      <c r="E1349" s="10" t="str">
        <f>IF(A1349="","",VLOOKUP(A1349,'Cadastro Membros'!$A$3:$H$101,4,FALSE))</f>
        <v/>
      </c>
      <c r="F1349" s="10" t="str">
        <f>IF(A1349="","",VLOOKUP(A1349,'Cadastro Membros'!$A$3:$H$101,5,FALSE))</f>
        <v/>
      </c>
      <c r="G1349" s="36"/>
      <c r="H1349" s="36"/>
      <c r="I1349" s="36"/>
      <c r="J1349" s="36"/>
    </row>
    <row r="1350" spans="1:10" x14ac:dyDescent="0.25">
      <c r="A1350" s="37"/>
      <c r="B1350" s="81"/>
      <c r="C1350" s="9" t="str">
        <f>IF(A1350="","",VLOOKUP(A1350,'Cadastro Membros'!$A$3:$H$101,2,FALSE))</f>
        <v/>
      </c>
      <c r="D1350" s="10" t="str">
        <f>IF(A1350="","",VLOOKUP(A1350,'Cadastro Membros'!$A$3:$H$101,3,FALSE))</f>
        <v/>
      </c>
      <c r="E1350" s="10" t="str">
        <f>IF(A1350="","",VLOOKUP(A1350,'Cadastro Membros'!$A$3:$H$101,4,FALSE))</f>
        <v/>
      </c>
      <c r="F1350" s="10" t="str">
        <f>IF(A1350="","",VLOOKUP(A1350,'Cadastro Membros'!$A$3:$H$101,5,FALSE))</f>
        <v/>
      </c>
      <c r="G1350" s="36"/>
      <c r="H1350" s="36"/>
      <c r="I1350" s="36"/>
      <c r="J1350" s="36"/>
    </row>
    <row r="1351" spans="1:10" x14ac:dyDescent="0.25">
      <c r="A1351" s="37"/>
      <c r="B1351" s="81"/>
      <c r="C1351" s="9" t="str">
        <f>IF(A1351="","",VLOOKUP(A1351,'Cadastro Membros'!$A$3:$H$101,2,FALSE))</f>
        <v/>
      </c>
      <c r="D1351" s="10" t="str">
        <f>IF(A1351="","",VLOOKUP(A1351,'Cadastro Membros'!$A$3:$H$101,3,FALSE))</f>
        <v/>
      </c>
      <c r="E1351" s="10" t="str">
        <f>IF(A1351="","",VLOOKUP(A1351,'Cadastro Membros'!$A$3:$H$101,4,FALSE))</f>
        <v/>
      </c>
      <c r="F1351" s="10" t="str">
        <f>IF(A1351="","",VLOOKUP(A1351,'Cadastro Membros'!$A$3:$H$101,5,FALSE))</f>
        <v/>
      </c>
      <c r="G1351" s="36"/>
      <c r="H1351" s="36"/>
      <c r="I1351" s="36"/>
      <c r="J1351" s="36"/>
    </row>
    <row r="1352" spans="1:10" x14ac:dyDescent="0.25">
      <c r="A1352" s="37"/>
      <c r="B1352" s="81"/>
      <c r="C1352" s="9" t="str">
        <f>IF(A1352="","",VLOOKUP(A1352,'Cadastro Membros'!$A$3:$H$101,2,FALSE))</f>
        <v/>
      </c>
      <c r="D1352" s="10" t="str">
        <f>IF(A1352="","",VLOOKUP(A1352,'Cadastro Membros'!$A$3:$H$101,3,FALSE))</f>
        <v/>
      </c>
      <c r="E1352" s="10" t="str">
        <f>IF(A1352="","",VLOOKUP(A1352,'Cadastro Membros'!$A$3:$H$101,4,FALSE))</f>
        <v/>
      </c>
      <c r="F1352" s="10" t="str">
        <f>IF(A1352="","",VLOOKUP(A1352,'Cadastro Membros'!$A$3:$H$101,5,FALSE))</f>
        <v/>
      </c>
      <c r="G1352" s="36"/>
      <c r="H1352" s="36"/>
      <c r="I1352" s="36"/>
      <c r="J1352" s="36"/>
    </row>
    <row r="1353" spans="1:10" x14ac:dyDescent="0.25">
      <c r="A1353" s="37"/>
      <c r="B1353" s="81"/>
      <c r="C1353" s="9" t="str">
        <f>IF(A1353="","",VLOOKUP(A1353,'Cadastro Membros'!$A$3:$H$101,2,FALSE))</f>
        <v/>
      </c>
      <c r="D1353" s="10" t="str">
        <f>IF(A1353="","",VLOOKUP(A1353,'Cadastro Membros'!$A$3:$H$101,3,FALSE))</f>
        <v/>
      </c>
      <c r="E1353" s="10" t="str">
        <f>IF(A1353="","",VLOOKUP(A1353,'Cadastro Membros'!$A$3:$H$101,4,FALSE))</f>
        <v/>
      </c>
      <c r="F1353" s="10" t="str">
        <f>IF(A1353="","",VLOOKUP(A1353,'Cadastro Membros'!$A$3:$H$101,5,FALSE))</f>
        <v/>
      </c>
      <c r="G1353" s="36"/>
      <c r="H1353" s="36"/>
      <c r="I1353" s="36"/>
      <c r="J1353" s="36"/>
    </row>
    <row r="1354" spans="1:10" x14ac:dyDescent="0.25">
      <c r="A1354" s="37"/>
      <c r="B1354" s="81"/>
      <c r="C1354" s="9" t="str">
        <f>IF(A1354="","",VLOOKUP(A1354,'Cadastro Membros'!$A$3:$H$101,2,FALSE))</f>
        <v/>
      </c>
      <c r="D1354" s="10" t="str">
        <f>IF(A1354="","",VLOOKUP(A1354,'Cadastro Membros'!$A$3:$H$101,3,FALSE))</f>
        <v/>
      </c>
      <c r="E1354" s="10" t="str">
        <f>IF(A1354="","",VLOOKUP(A1354,'Cadastro Membros'!$A$3:$H$101,4,FALSE))</f>
        <v/>
      </c>
      <c r="F1354" s="10" t="str">
        <f>IF(A1354="","",VLOOKUP(A1354,'Cadastro Membros'!$A$3:$H$101,5,FALSE))</f>
        <v/>
      </c>
      <c r="G1354" s="36"/>
      <c r="H1354" s="36"/>
      <c r="I1354" s="36"/>
      <c r="J1354" s="36"/>
    </row>
    <row r="1355" spans="1:10" x14ac:dyDescent="0.25">
      <c r="A1355" s="37"/>
      <c r="B1355" s="81"/>
      <c r="C1355" s="9" t="str">
        <f>IF(A1355="","",VLOOKUP(A1355,'Cadastro Membros'!$A$3:$H$101,2,FALSE))</f>
        <v/>
      </c>
      <c r="D1355" s="10" t="str">
        <f>IF(A1355="","",VLOOKUP(A1355,'Cadastro Membros'!$A$3:$H$101,3,FALSE))</f>
        <v/>
      </c>
      <c r="E1355" s="10" t="str">
        <f>IF(A1355="","",VLOOKUP(A1355,'Cadastro Membros'!$A$3:$H$101,4,FALSE))</f>
        <v/>
      </c>
      <c r="F1355" s="10" t="str">
        <f>IF(A1355="","",VLOOKUP(A1355,'Cadastro Membros'!$A$3:$H$101,5,FALSE))</f>
        <v/>
      </c>
      <c r="G1355" s="36"/>
      <c r="H1355" s="36"/>
      <c r="I1355" s="36"/>
      <c r="J1355" s="36"/>
    </row>
    <row r="1356" spans="1:10" x14ac:dyDescent="0.25">
      <c r="A1356" s="37"/>
      <c r="B1356" s="81"/>
      <c r="C1356" s="9" t="str">
        <f>IF(A1356="","",VLOOKUP(A1356,'Cadastro Membros'!$A$3:$H$101,2,FALSE))</f>
        <v/>
      </c>
      <c r="D1356" s="10" t="str">
        <f>IF(A1356="","",VLOOKUP(A1356,'Cadastro Membros'!$A$3:$H$101,3,FALSE))</f>
        <v/>
      </c>
      <c r="E1356" s="10" t="str">
        <f>IF(A1356="","",VLOOKUP(A1356,'Cadastro Membros'!$A$3:$H$101,4,FALSE))</f>
        <v/>
      </c>
      <c r="F1356" s="10" t="str">
        <f>IF(A1356="","",VLOOKUP(A1356,'Cadastro Membros'!$A$3:$H$101,5,FALSE))</f>
        <v/>
      </c>
      <c r="G1356" s="36"/>
      <c r="H1356" s="36"/>
      <c r="I1356" s="36"/>
      <c r="J1356" s="36"/>
    </row>
    <row r="1357" spans="1:10" x14ac:dyDescent="0.25">
      <c r="A1357" s="37"/>
      <c r="B1357" s="81"/>
      <c r="C1357" s="9" t="str">
        <f>IF(A1357="","",VLOOKUP(A1357,'Cadastro Membros'!$A$3:$H$101,2,FALSE))</f>
        <v/>
      </c>
      <c r="D1357" s="10" t="str">
        <f>IF(A1357="","",VLOOKUP(A1357,'Cadastro Membros'!$A$3:$H$101,3,FALSE))</f>
        <v/>
      </c>
      <c r="E1357" s="10" t="str">
        <f>IF(A1357="","",VLOOKUP(A1357,'Cadastro Membros'!$A$3:$H$101,4,FALSE))</f>
        <v/>
      </c>
      <c r="F1357" s="10" t="str">
        <f>IF(A1357="","",VLOOKUP(A1357,'Cadastro Membros'!$A$3:$H$101,5,FALSE))</f>
        <v/>
      </c>
      <c r="G1357" s="36"/>
      <c r="H1357" s="36"/>
      <c r="I1357" s="36"/>
      <c r="J1357" s="36"/>
    </row>
    <row r="1358" spans="1:10" x14ac:dyDescent="0.25">
      <c r="A1358" s="37"/>
      <c r="B1358" s="81"/>
      <c r="C1358" s="9" t="str">
        <f>IF(A1358="","",VLOOKUP(A1358,'Cadastro Membros'!$A$3:$H$101,2,FALSE))</f>
        <v/>
      </c>
      <c r="D1358" s="10" t="str">
        <f>IF(A1358="","",VLOOKUP(A1358,'Cadastro Membros'!$A$3:$H$101,3,FALSE))</f>
        <v/>
      </c>
      <c r="E1358" s="10" t="str">
        <f>IF(A1358="","",VLOOKUP(A1358,'Cadastro Membros'!$A$3:$H$101,4,FALSE))</f>
        <v/>
      </c>
      <c r="F1358" s="10" t="str">
        <f>IF(A1358="","",VLOOKUP(A1358,'Cadastro Membros'!$A$3:$H$101,5,FALSE))</f>
        <v/>
      </c>
      <c r="G1358" s="36"/>
      <c r="H1358" s="36"/>
      <c r="I1358" s="36"/>
      <c r="J1358" s="36"/>
    </row>
    <row r="1359" spans="1:10" x14ac:dyDescent="0.25">
      <c r="A1359" s="37"/>
      <c r="B1359" s="81"/>
      <c r="C1359" s="9" t="str">
        <f>IF(A1359="","",VLOOKUP(A1359,'Cadastro Membros'!$A$3:$H$101,2,FALSE))</f>
        <v/>
      </c>
      <c r="D1359" s="10" t="str">
        <f>IF(A1359="","",VLOOKUP(A1359,'Cadastro Membros'!$A$3:$H$101,3,FALSE))</f>
        <v/>
      </c>
      <c r="E1359" s="10" t="str">
        <f>IF(A1359="","",VLOOKUP(A1359,'Cadastro Membros'!$A$3:$H$101,4,FALSE))</f>
        <v/>
      </c>
      <c r="F1359" s="10" t="str">
        <f>IF(A1359="","",VLOOKUP(A1359,'Cadastro Membros'!$A$3:$H$101,5,FALSE))</f>
        <v/>
      </c>
      <c r="G1359" s="36"/>
      <c r="H1359" s="36"/>
      <c r="I1359" s="36"/>
      <c r="J1359" s="36"/>
    </row>
    <row r="1360" spans="1:10" x14ac:dyDescent="0.25">
      <c r="A1360" s="37"/>
      <c r="B1360" s="81"/>
      <c r="C1360" s="9" t="str">
        <f>IF(A1360="","",VLOOKUP(A1360,'Cadastro Membros'!$A$3:$H$101,2,FALSE))</f>
        <v/>
      </c>
      <c r="D1360" s="10" t="str">
        <f>IF(A1360="","",VLOOKUP(A1360,'Cadastro Membros'!$A$3:$H$101,3,FALSE))</f>
        <v/>
      </c>
      <c r="E1360" s="10" t="str">
        <f>IF(A1360="","",VLOOKUP(A1360,'Cadastro Membros'!$A$3:$H$101,4,FALSE))</f>
        <v/>
      </c>
      <c r="F1360" s="10" t="str">
        <f>IF(A1360="","",VLOOKUP(A1360,'Cadastro Membros'!$A$3:$H$101,5,FALSE))</f>
        <v/>
      </c>
      <c r="G1360" s="36"/>
      <c r="H1360" s="36"/>
      <c r="I1360" s="36"/>
      <c r="J1360" s="36"/>
    </row>
    <row r="1361" spans="1:10" x14ac:dyDescent="0.25">
      <c r="A1361" s="37"/>
      <c r="B1361" s="81"/>
      <c r="C1361" s="9" t="str">
        <f>IF(A1361="","",VLOOKUP(A1361,'Cadastro Membros'!$A$3:$H$101,2,FALSE))</f>
        <v/>
      </c>
      <c r="D1361" s="10" t="str">
        <f>IF(A1361="","",VLOOKUP(A1361,'Cadastro Membros'!$A$3:$H$101,3,FALSE))</f>
        <v/>
      </c>
      <c r="E1361" s="10" t="str">
        <f>IF(A1361="","",VLOOKUP(A1361,'Cadastro Membros'!$A$3:$H$101,4,FALSE))</f>
        <v/>
      </c>
      <c r="F1361" s="10" t="str">
        <f>IF(A1361="","",VLOOKUP(A1361,'Cadastro Membros'!$A$3:$H$101,5,FALSE))</f>
        <v/>
      </c>
      <c r="G1361" s="36"/>
      <c r="H1361" s="36"/>
      <c r="I1361" s="36"/>
      <c r="J1361" s="36"/>
    </row>
    <row r="1362" spans="1:10" x14ac:dyDescent="0.25">
      <c r="A1362" s="37"/>
      <c r="B1362" s="81"/>
      <c r="C1362" s="9" t="str">
        <f>IF(A1362="","",VLOOKUP(A1362,'Cadastro Membros'!$A$3:$H$101,2,FALSE))</f>
        <v/>
      </c>
      <c r="D1362" s="10" t="str">
        <f>IF(A1362="","",VLOOKUP(A1362,'Cadastro Membros'!$A$3:$H$101,3,FALSE))</f>
        <v/>
      </c>
      <c r="E1362" s="10" t="str">
        <f>IF(A1362="","",VLOOKUP(A1362,'Cadastro Membros'!$A$3:$H$101,4,FALSE))</f>
        <v/>
      </c>
      <c r="F1362" s="10" t="str">
        <f>IF(A1362="","",VLOOKUP(A1362,'Cadastro Membros'!$A$3:$H$101,5,FALSE))</f>
        <v/>
      </c>
      <c r="G1362" s="36"/>
      <c r="H1362" s="36"/>
      <c r="I1362" s="36"/>
      <c r="J1362" s="36"/>
    </row>
    <row r="1363" spans="1:10" x14ac:dyDescent="0.25">
      <c r="A1363" s="37"/>
      <c r="B1363" s="81"/>
      <c r="C1363" s="9" t="str">
        <f>IF(A1363="","",VLOOKUP(A1363,'Cadastro Membros'!$A$3:$H$101,2,FALSE))</f>
        <v/>
      </c>
      <c r="D1363" s="10" t="str">
        <f>IF(A1363="","",VLOOKUP(A1363,'Cadastro Membros'!$A$3:$H$101,3,FALSE))</f>
        <v/>
      </c>
      <c r="E1363" s="10" t="str">
        <f>IF(A1363="","",VLOOKUP(A1363,'Cadastro Membros'!$A$3:$H$101,4,FALSE))</f>
        <v/>
      </c>
      <c r="F1363" s="10" t="str">
        <f>IF(A1363="","",VLOOKUP(A1363,'Cadastro Membros'!$A$3:$H$101,5,FALSE))</f>
        <v/>
      </c>
      <c r="G1363" s="36"/>
      <c r="H1363" s="36"/>
      <c r="I1363" s="36"/>
      <c r="J1363" s="36"/>
    </row>
    <row r="1364" spans="1:10" x14ac:dyDescent="0.25">
      <c r="A1364" s="37"/>
      <c r="B1364" s="81"/>
      <c r="C1364" s="9" t="str">
        <f>IF(A1364="","",VLOOKUP(A1364,'Cadastro Membros'!$A$3:$H$101,2,FALSE))</f>
        <v/>
      </c>
      <c r="D1364" s="10" t="str">
        <f>IF(A1364="","",VLOOKUP(A1364,'Cadastro Membros'!$A$3:$H$101,3,FALSE))</f>
        <v/>
      </c>
      <c r="E1364" s="10" t="str">
        <f>IF(A1364="","",VLOOKUP(A1364,'Cadastro Membros'!$A$3:$H$101,4,FALSE))</f>
        <v/>
      </c>
      <c r="F1364" s="10" t="str">
        <f>IF(A1364="","",VLOOKUP(A1364,'Cadastro Membros'!$A$3:$H$101,5,FALSE))</f>
        <v/>
      </c>
      <c r="G1364" s="36"/>
      <c r="H1364" s="36"/>
      <c r="I1364" s="36"/>
      <c r="J1364" s="36"/>
    </row>
    <row r="1365" spans="1:10" x14ac:dyDescent="0.25">
      <c r="A1365" s="37"/>
      <c r="B1365" s="81"/>
      <c r="C1365" s="9" t="str">
        <f>IF(A1365="","",VLOOKUP(A1365,'Cadastro Membros'!$A$3:$H$101,2,FALSE))</f>
        <v/>
      </c>
      <c r="D1365" s="10" t="str">
        <f>IF(A1365="","",VLOOKUP(A1365,'Cadastro Membros'!$A$3:$H$101,3,FALSE))</f>
        <v/>
      </c>
      <c r="E1365" s="10" t="str">
        <f>IF(A1365="","",VLOOKUP(A1365,'Cadastro Membros'!$A$3:$H$101,4,FALSE))</f>
        <v/>
      </c>
      <c r="F1365" s="10" t="str">
        <f>IF(A1365="","",VLOOKUP(A1365,'Cadastro Membros'!$A$3:$H$101,5,FALSE))</f>
        <v/>
      </c>
      <c r="G1365" s="36"/>
      <c r="H1365" s="36"/>
      <c r="I1365" s="36"/>
      <c r="J1365" s="36"/>
    </row>
    <row r="1366" spans="1:10" x14ac:dyDescent="0.25">
      <c r="A1366" s="37"/>
      <c r="B1366" s="81"/>
      <c r="C1366" s="9" t="str">
        <f>IF(A1366="","",VLOOKUP(A1366,'Cadastro Membros'!$A$3:$H$101,2,FALSE))</f>
        <v/>
      </c>
      <c r="D1366" s="10" t="str">
        <f>IF(A1366="","",VLOOKUP(A1366,'Cadastro Membros'!$A$3:$H$101,3,FALSE))</f>
        <v/>
      </c>
      <c r="E1366" s="10" t="str">
        <f>IF(A1366="","",VLOOKUP(A1366,'Cadastro Membros'!$A$3:$H$101,4,FALSE))</f>
        <v/>
      </c>
      <c r="F1366" s="10" t="str">
        <f>IF(A1366="","",VLOOKUP(A1366,'Cadastro Membros'!$A$3:$H$101,5,FALSE))</f>
        <v/>
      </c>
      <c r="G1366" s="36"/>
      <c r="H1366" s="36"/>
      <c r="I1366" s="36"/>
      <c r="J1366" s="36"/>
    </row>
    <row r="1367" spans="1:10" x14ac:dyDescent="0.25">
      <c r="A1367" s="37"/>
      <c r="B1367" s="81"/>
      <c r="C1367" s="9" t="str">
        <f>IF(A1367="","",VLOOKUP(A1367,'Cadastro Membros'!$A$3:$H$101,2,FALSE))</f>
        <v/>
      </c>
      <c r="D1367" s="10" t="str">
        <f>IF(A1367="","",VLOOKUP(A1367,'Cadastro Membros'!$A$3:$H$101,3,FALSE))</f>
        <v/>
      </c>
      <c r="E1367" s="10" t="str">
        <f>IF(A1367="","",VLOOKUP(A1367,'Cadastro Membros'!$A$3:$H$101,4,FALSE))</f>
        <v/>
      </c>
      <c r="F1367" s="10" t="str">
        <f>IF(A1367="","",VLOOKUP(A1367,'Cadastro Membros'!$A$3:$H$101,5,FALSE))</f>
        <v/>
      </c>
      <c r="G1367" s="36"/>
      <c r="H1367" s="36"/>
      <c r="I1367" s="36"/>
      <c r="J1367" s="36"/>
    </row>
    <row r="1368" spans="1:10" x14ac:dyDescent="0.25">
      <c r="A1368" s="37"/>
      <c r="B1368" s="81"/>
      <c r="C1368" s="9" t="str">
        <f>IF(A1368="","",VLOOKUP(A1368,'Cadastro Membros'!$A$3:$H$101,2,FALSE))</f>
        <v/>
      </c>
      <c r="D1368" s="10" t="str">
        <f>IF(A1368="","",VLOOKUP(A1368,'Cadastro Membros'!$A$3:$H$101,3,FALSE))</f>
        <v/>
      </c>
      <c r="E1368" s="10" t="str">
        <f>IF(A1368="","",VLOOKUP(A1368,'Cadastro Membros'!$A$3:$H$101,4,FALSE))</f>
        <v/>
      </c>
      <c r="F1368" s="10" t="str">
        <f>IF(A1368="","",VLOOKUP(A1368,'Cadastro Membros'!$A$3:$H$101,5,FALSE))</f>
        <v/>
      </c>
      <c r="G1368" s="36"/>
      <c r="H1368" s="36"/>
      <c r="I1368" s="36"/>
      <c r="J1368" s="36"/>
    </row>
    <row r="1369" spans="1:10" x14ac:dyDescent="0.25">
      <c r="A1369" s="37"/>
      <c r="B1369" s="81"/>
      <c r="C1369" s="9" t="str">
        <f>IF(A1369="","",VLOOKUP(A1369,'Cadastro Membros'!$A$3:$H$101,2,FALSE))</f>
        <v/>
      </c>
      <c r="D1369" s="10" t="str">
        <f>IF(A1369="","",VLOOKUP(A1369,'Cadastro Membros'!$A$3:$H$101,3,FALSE))</f>
        <v/>
      </c>
      <c r="E1369" s="10" t="str">
        <f>IF(A1369="","",VLOOKUP(A1369,'Cadastro Membros'!$A$3:$H$101,4,FALSE))</f>
        <v/>
      </c>
      <c r="F1369" s="10" t="str">
        <f>IF(A1369="","",VLOOKUP(A1369,'Cadastro Membros'!$A$3:$H$101,5,FALSE))</f>
        <v/>
      </c>
      <c r="G1369" s="36"/>
      <c r="H1369" s="36"/>
      <c r="I1369" s="36"/>
      <c r="J1369" s="36"/>
    </row>
    <row r="1370" spans="1:10" x14ac:dyDescent="0.25">
      <c r="A1370" s="37"/>
      <c r="B1370" s="81"/>
      <c r="C1370" s="9" t="str">
        <f>IF(A1370="","",VLOOKUP(A1370,'Cadastro Membros'!$A$3:$H$101,2,FALSE))</f>
        <v/>
      </c>
      <c r="D1370" s="10" t="str">
        <f>IF(A1370="","",VLOOKUP(A1370,'Cadastro Membros'!$A$3:$H$101,3,FALSE))</f>
        <v/>
      </c>
      <c r="E1370" s="10" t="str">
        <f>IF(A1370="","",VLOOKUP(A1370,'Cadastro Membros'!$A$3:$H$101,4,FALSE))</f>
        <v/>
      </c>
      <c r="F1370" s="10" t="str">
        <f>IF(A1370="","",VLOOKUP(A1370,'Cadastro Membros'!$A$3:$H$101,5,FALSE))</f>
        <v/>
      </c>
      <c r="G1370" s="36"/>
      <c r="H1370" s="36"/>
      <c r="I1370" s="36"/>
      <c r="J1370" s="36"/>
    </row>
    <row r="1371" spans="1:10" x14ac:dyDescent="0.25">
      <c r="A1371" s="37"/>
      <c r="B1371" s="81"/>
      <c r="C1371" s="9" t="str">
        <f>IF(A1371="","",VLOOKUP(A1371,'Cadastro Membros'!$A$3:$H$101,2,FALSE))</f>
        <v/>
      </c>
      <c r="D1371" s="10" t="str">
        <f>IF(A1371="","",VLOOKUP(A1371,'Cadastro Membros'!$A$3:$H$101,3,FALSE))</f>
        <v/>
      </c>
      <c r="E1371" s="10" t="str">
        <f>IF(A1371="","",VLOOKUP(A1371,'Cadastro Membros'!$A$3:$H$101,4,FALSE))</f>
        <v/>
      </c>
      <c r="F1371" s="10" t="str">
        <f>IF(A1371="","",VLOOKUP(A1371,'Cadastro Membros'!$A$3:$H$101,5,FALSE))</f>
        <v/>
      </c>
      <c r="G1371" s="36"/>
      <c r="H1371" s="36"/>
      <c r="I1371" s="36"/>
      <c r="J1371" s="36"/>
    </row>
    <row r="1372" spans="1:10" x14ac:dyDescent="0.25">
      <c r="A1372" s="37"/>
      <c r="B1372" s="81"/>
      <c r="C1372" s="9" t="str">
        <f>IF(A1372="","",VLOOKUP(A1372,'Cadastro Membros'!$A$3:$H$101,2,FALSE))</f>
        <v/>
      </c>
      <c r="D1372" s="10" t="str">
        <f>IF(A1372="","",VLOOKUP(A1372,'Cadastro Membros'!$A$3:$H$101,3,FALSE))</f>
        <v/>
      </c>
      <c r="E1372" s="10" t="str">
        <f>IF(A1372="","",VLOOKUP(A1372,'Cadastro Membros'!$A$3:$H$101,4,FALSE))</f>
        <v/>
      </c>
      <c r="F1372" s="10" t="str">
        <f>IF(A1372="","",VLOOKUP(A1372,'Cadastro Membros'!$A$3:$H$101,5,FALSE))</f>
        <v/>
      </c>
      <c r="G1372" s="36"/>
      <c r="H1372" s="36"/>
      <c r="I1372" s="36"/>
      <c r="J1372" s="36"/>
    </row>
    <row r="1373" spans="1:10" x14ac:dyDescent="0.25">
      <c r="A1373" s="37"/>
      <c r="B1373" s="81"/>
      <c r="C1373" s="9" t="str">
        <f>IF(A1373="","",VLOOKUP(A1373,'Cadastro Membros'!$A$3:$H$101,2,FALSE))</f>
        <v/>
      </c>
      <c r="D1373" s="10" t="str">
        <f>IF(A1373="","",VLOOKUP(A1373,'Cadastro Membros'!$A$3:$H$101,3,FALSE))</f>
        <v/>
      </c>
      <c r="E1373" s="10" t="str">
        <f>IF(A1373="","",VLOOKUP(A1373,'Cadastro Membros'!$A$3:$H$101,4,FALSE))</f>
        <v/>
      </c>
      <c r="F1373" s="10" t="str">
        <f>IF(A1373="","",VLOOKUP(A1373,'Cadastro Membros'!$A$3:$H$101,5,FALSE))</f>
        <v/>
      </c>
      <c r="G1373" s="36"/>
      <c r="H1373" s="36"/>
      <c r="I1373" s="36"/>
      <c r="J1373" s="36"/>
    </row>
    <row r="1374" spans="1:10" x14ac:dyDescent="0.25">
      <c r="A1374" s="37"/>
      <c r="B1374" s="81"/>
      <c r="C1374" s="9" t="str">
        <f>IF(A1374="","",VLOOKUP(A1374,'Cadastro Membros'!$A$3:$H$101,2,FALSE))</f>
        <v/>
      </c>
      <c r="D1374" s="10" t="str">
        <f>IF(A1374="","",VLOOKUP(A1374,'Cadastro Membros'!$A$3:$H$101,3,FALSE))</f>
        <v/>
      </c>
      <c r="E1374" s="10" t="str">
        <f>IF(A1374="","",VLOOKUP(A1374,'Cadastro Membros'!$A$3:$H$101,4,FALSE))</f>
        <v/>
      </c>
      <c r="F1374" s="10" t="str">
        <f>IF(A1374="","",VLOOKUP(A1374,'Cadastro Membros'!$A$3:$H$101,5,FALSE))</f>
        <v/>
      </c>
      <c r="G1374" s="36"/>
      <c r="H1374" s="36"/>
      <c r="I1374" s="36"/>
      <c r="J1374" s="36"/>
    </row>
    <row r="1375" spans="1:10" x14ac:dyDescent="0.25">
      <c r="A1375" s="37"/>
      <c r="B1375" s="81"/>
      <c r="C1375" s="9" t="str">
        <f>IF(A1375="","",VLOOKUP(A1375,'Cadastro Membros'!$A$3:$H$101,2,FALSE))</f>
        <v/>
      </c>
      <c r="D1375" s="10" t="str">
        <f>IF(A1375="","",VLOOKUP(A1375,'Cadastro Membros'!$A$3:$H$101,3,FALSE))</f>
        <v/>
      </c>
      <c r="E1375" s="10" t="str">
        <f>IF(A1375="","",VLOOKUP(A1375,'Cadastro Membros'!$A$3:$H$101,4,FALSE))</f>
        <v/>
      </c>
      <c r="F1375" s="10" t="str">
        <f>IF(A1375="","",VLOOKUP(A1375,'Cadastro Membros'!$A$3:$H$101,5,FALSE))</f>
        <v/>
      </c>
      <c r="G1375" s="36"/>
      <c r="H1375" s="36"/>
      <c r="I1375" s="36"/>
      <c r="J1375" s="36"/>
    </row>
    <row r="1376" spans="1:10" x14ac:dyDescent="0.25">
      <c r="A1376" s="37"/>
      <c r="B1376" s="81"/>
      <c r="C1376" s="9" t="str">
        <f>IF(A1376="","",VLOOKUP(A1376,'Cadastro Membros'!$A$3:$H$101,2,FALSE))</f>
        <v/>
      </c>
      <c r="D1376" s="10" t="str">
        <f>IF(A1376="","",VLOOKUP(A1376,'Cadastro Membros'!$A$3:$H$101,3,FALSE))</f>
        <v/>
      </c>
      <c r="E1376" s="10" t="str">
        <f>IF(A1376="","",VLOOKUP(A1376,'Cadastro Membros'!$A$3:$H$101,4,FALSE))</f>
        <v/>
      </c>
      <c r="F1376" s="10" t="str">
        <f>IF(A1376="","",VLOOKUP(A1376,'Cadastro Membros'!$A$3:$H$101,5,FALSE))</f>
        <v/>
      </c>
      <c r="G1376" s="36"/>
      <c r="H1376" s="36"/>
      <c r="I1376" s="36"/>
      <c r="J1376" s="36"/>
    </row>
    <row r="1377" spans="1:10" x14ac:dyDescent="0.25">
      <c r="A1377" s="37"/>
      <c r="B1377" s="81"/>
      <c r="C1377" s="9" t="str">
        <f>IF(A1377="","",VLOOKUP(A1377,'Cadastro Membros'!$A$3:$H$101,2,FALSE))</f>
        <v/>
      </c>
      <c r="D1377" s="10" t="str">
        <f>IF(A1377="","",VLOOKUP(A1377,'Cadastro Membros'!$A$3:$H$101,3,FALSE))</f>
        <v/>
      </c>
      <c r="E1377" s="10" t="str">
        <f>IF(A1377="","",VLOOKUP(A1377,'Cadastro Membros'!$A$3:$H$101,4,FALSE))</f>
        <v/>
      </c>
      <c r="F1377" s="10" t="str">
        <f>IF(A1377="","",VLOOKUP(A1377,'Cadastro Membros'!$A$3:$H$101,5,FALSE))</f>
        <v/>
      </c>
      <c r="G1377" s="36"/>
      <c r="H1377" s="36"/>
      <c r="I1377" s="36"/>
      <c r="J1377" s="36"/>
    </row>
    <row r="1378" spans="1:10" x14ac:dyDescent="0.25">
      <c r="A1378" s="37"/>
      <c r="B1378" s="81"/>
      <c r="C1378" s="9" t="str">
        <f>IF(A1378="","",VLOOKUP(A1378,'Cadastro Membros'!$A$3:$H$101,2,FALSE))</f>
        <v/>
      </c>
      <c r="D1378" s="10" t="str">
        <f>IF(A1378="","",VLOOKUP(A1378,'Cadastro Membros'!$A$3:$H$101,3,FALSE))</f>
        <v/>
      </c>
      <c r="E1378" s="10" t="str">
        <f>IF(A1378="","",VLOOKUP(A1378,'Cadastro Membros'!$A$3:$H$101,4,FALSE))</f>
        <v/>
      </c>
      <c r="F1378" s="10" t="str">
        <f>IF(A1378="","",VLOOKUP(A1378,'Cadastro Membros'!$A$3:$H$101,5,FALSE))</f>
        <v/>
      </c>
      <c r="G1378" s="36"/>
      <c r="H1378" s="36"/>
      <c r="I1378" s="36"/>
      <c r="J1378" s="36"/>
    </row>
    <row r="1379" spans="1:10" x14ac:dyDescent="0.25">
      <c r="A1379" s="37"/>
      <c r="B1379" s="81"/>
      <c r="C1379" s="9" t="str">
        <f>IF(A1379="","",VLOOKUP(A1379,'Cadastro Membros'!$A$3:$H$101,2,FALSE))</f>
        <v/>
      </c>
      <c r="D1379" s="10" t="str">
        <f>IF(A1379="","",VLOOKUP(A1379,'Cadastro Membros'!$A$3:$H$101,3,FALSE))</f>
        <v/>
      </c>
      <c r="E1379" s="10" t="str">
        <f>IF(A1379="","",VLOOKUP(A1379,'Cadastro Membros'!$A$3:$H$101,4,FALSE))</f>
        <v/>
      </c>
      <c r="F1379" s="10" t="str">
        <f>IF(A1379="","",VLOOKUP(A1379,'Cadastro Membros'!$A$3:$H$101,5,FALSE))</f>
        <v/>
      </c>
      <c r="G1379" s="36"/>
      <c r="H1379" s="36"/>
      <c r="I1379" s="36"/>
      <c r="J1379" s="36"/>
    </row>
    <row r="1380" spans="1:10" x14ac:dyDescent="0.25">
      <c r="A1380" s="37"/>
      <c r="B1380" s="81"/>
      <c r="C1380" s="9" t="str">
        <f>IF(A1380="","",VLOOKUP(A1380,'Cadastro Membros'!$A$3:$H$101,2,FALSE))</f>
        <v/>
      </c>
      <c r="D1380" s="10" t="str">
        <f>IF(A1380="","",VLOOKUP(A1380,'Cadastro Membros'!$A$3:$H$101,3,FALSE))</f>
        <v/>
      </c>
      <c r="E1380" s="10" t="str">
        <f>IF(A1380="","",VLOOKUP(A1380,'Cadastro Membros'!$A$3:$H$101,4,FALSE))</f>
        <v/>
      </c>
      <c r="F1380" s="10" t="str">
        <f>IF(A1380="","",VLOOKUP(A1380,'Cadastro Membros'!$A$3:$H$101,5,FALSE))</f>
        <v/>
      </c>
      <c r="G1380" s="36"/>
      <c r="H1380" s="36"/>
      <c r="I1380" s="36"/>
      <c r="J1380" s="36"/>
    </row>
    <row r="1381" spans="1:10" x14ac:dyDescent="0.25">
      <c r="A1381" s="37"/>
      <c r="B1381" s="81"/>
      <c r="C1381" s="9" t="str">
        <f>IF(A1381="","",VLOOKUP(A1381,'Cadastro Membros'!$A$3:$H$101,2,FALSE))</f>
        <v/>
      </c>
      <c r="D1381" s="10" t="str">
        <f>IF(A1381="","",VLOOKUP(A1381,'Cadastro Membros'!$A$3:$H$101,3,FALSE))</f>
        <v/>
      </c>
      <c r="E1381" s="10" t="str">
        <f>IF(A1381="","",VLOOKUP(A1381,'Cadastro Membros'!$A$3:$H$101,4,FALSE))</f>
        <v/>
      </c>
      <c r="F1381" s="10" t="str">
        <f>IF(A1381="","",VLOOKUP(A1381,'Cadastro Membros'!$A$3:$H$101,5,FALSE))</f>
        <v/>
      </c>
      <c r="G1381" s="36"/>
      <c r="H1381" s="36"/>
      <c r="I1381" s="36"/>
      <c r="J1381" s="36"/>
    </row>
    <row r="1382" spans="1:10" x14ac:dyDescent="0.25">
      <c r="A1382" s="37"/>
      <c r="B1382" s="81"/>
      <c r="C1382" s="9" t="str">
        <f>IF(A1382="","",VLOOKUP(A1382,'Cadastro Membros'!$A$3:$H$101,2,FALSE))</f>
        <v/>
      </c>
      <c r="D1382" s="10" t="str">
        <f>IF(A1382="","",VLOOKUP(A1382,'Cadastro Membros'!$A$3:$H$101,3,FALSE))</f>
        <v/>
      </c>
      <c r="E1382" s="10" t="str">
        <f>IF(A1382="","",VLOOKUP(A1382,'Cadastro Membros'!$A$3:$H$101,4,FALSE))</f>
        <v/>
      </c>
      <c r="F1382" s="10" t="str">
        <f>IF(A1382="","",VLOOKUP(A1382,'Cadastro Membros'!$A$3:$H$101,5,FALSE))</f>
        <v/>
      </c>
      <c r="G1382" s="36"/>
      <c r="H1382" s="36"/>
      <c r="I1382" s="36"/>
      <c r="J1382" s="36"/>
    </row>
    <row r="1383" spans="1:10" x14ac:dyDescent="0.25">
      <c r="A1383" s="37"/>
      <c r="B1383" s="81"/>
      <c r="C1383" s="9" t="str">
        <f>IF(A1383="","",VLOOKUP(A1383,'Cadastro Membros'!$A$3:$H$101,2,FALSE))</f>
        <v/>
      </c>
      <c r="D1383" s="10" t="str">
        <f>IF(A1383="","",VLOOKUP(A1383,'Cadastro Membros'!$A$3:$H$101,3,FALSE))</f>
        <v/>
      </c>
      <c r="E1383" s="10" t="str">
        <f>IF(A1383="","",VLOOKUP(A1383,'Cadastro Membros'!$A$3:$H$101,4,FALSE))</f>
        <v/>
      </c>
      <c r="F1383" s="10" t="str">
        <f>IF(A1383="","",VLOOKUP(A1383,'Cadastro Membros'!$A$3:$H$101,5,FALSE))</f>
        <v/>
      </c>
      <c r="G1383" s="36"/>
      <c r="H1383" s="36"/>
      <c r="I1383" s="36"/>
      <c r="J1383" s="36"/>
    </row>
    <row r="1384" spans="1:10" x14ac:dyDescent="0.25">
      <c r="A1384" s="37"/>
      <c r="B1384" s="81"/>
      <c r="C1384" s="9" t="str">
        <f>IF(A1384="","",VLOOKUP(A1384,'Cadastro Membros'!$A$3:$H$101,2,FALSE))</f>
        <v/>
      </c>
      <c r="D1384" s="10" t="str">
        <f>IF(A1384="","",VLOOKUP(A1384,'Cadastro Membros'!$A$3:$H$101,3,FALSE))</f>
        <v/>
      </c>
      <c r="E1384" s="10" t="str">
        <f>IF(A1384="","",VLOOKUP(A1384,'Cadastro Membros'!$A$3:$H$101,4,FALSE))</f>
        <v/>
      </c>
      <c r="F1384" s="10" t="str">
        <f>IF(A1384="","",VLOOKUP(A1384,'Cadastro Membros'!$A$3:$H$101,5,FALSE))</f>
        <v/>
      </c>
      <c r="G1384" s="36"/>
      <c r="H1384" s="36"/>
      <c r="I1384" s="36"/>
      <c r="J1384" s="36"/>
    </row>
    <row r="1385" spans="1:10" x14ac:dyDescent="0.25">
      <c r="A1385" s="37"/>
      <c r="B1385" s="81"/>
      <c r="C1385" s="9" t="str">
        <f>IF(A1385="","",VLOOKUP(A1385,'Cadastro Membros'!$A$3:$H$101,2,FALSE))</f>
        <v/>
      </c>
      <c r="D1385" s="10" t="str">
        <f>IF(A1385="","",VLOOKUP(A1385,'Cadastro Membros'!$A$3:$H$101,3,FALSE))</f>
        <v/>
      </c>
      <c r="E1385" s="10" t="str">
        <f>IF(A1385="","",VLOOKUP(A1385,'Cadastro Membros'!$A$3:$H$101,4,FALSE))</f>
        <v/>
      </c>
      <c r="F1385" s="10" t="str">
        <f>IF(A1385="","",VLOOKUP(A1385,'Cadastro Membros'!$A$3:$H$101,5,FALSE))</f>
        <v/>
      </c>
      <c r="G1385" s="36"/>
      <c r="H1385" s="36"/>
      <c r="I1385" s="36"/>
      <c r="J1385" s="36"/>
    </row>
    <row r="1386" spans="1:10" x14ac:dyDescent="0.25">
      <c r="A1386" s="37"/>
      <c r="B1386" s="81"/>
      <c r="C1386" s="9" t="str">
        <f>IF(A1386="","",VLOOKUP(A1386,'Cadastro Membros'!$A$3:$H$101,2,FALSE))</f>
        <v/>
      </c>
      <c r="D1386" s="10" t="str">
        <f>IF(A1386="","",VLOOKUP(A1386,'Cadastro Membros'!$A$3:$H$101,3,FALSE))</f>
        <v/>
      </c>
      <c r="E1386" s="10" t="str">
        <f>IF(A1386="","",VLOOKUP(A1386,'Cadastro Membros'!$A$3:$H$101,4,FALSE))</f>
        <v/>
      </c>
      <c r="F1386" s="10" t="str">
        <f>IF(A1386="","",VLOOKUP(A1386,'Cadastro Membros'!$A$3:$H$101,5,FALSE))</f>
        <v/>
      </c>
      <c r="G1386" s="36"/>
      <c r="H1386" s="36"/>
      <c r="I1386" s="36"/>
      <c r="J1386" s="36"/>
    </row>
    <row r="1387" spans="1:10" x14ac:dyDescent="0.25">
      <c r="A1387" s="37"/>
      <c r="B1387" s="81"/>
      <c r="C1387" s="9" t="str">
        <f>IF(A1387="","",VLOOKUP(A1387,'Cadastro Membros'!$A$3:$H$101,2,FALSE))</f>
        <v/>
      </c>
      <c r="D1387" s="10" t="str">
        <f>IF(A1387="","",VLOOKUP(A1387,'Cadastro Membros'!$A$3:$H$101,3,FALSE))</f>
        <v/>
      </c>
      <c r="E1387" s="10" t="str">
        <f>IF(A1387="","",VLOOKUP(A1387,'Cadastro Membros'!$A$3:$H$101,4,FALSE))</f>
        <v/>
      </c>
      <c r="F1387" s="10" t="str">
        <f>IF(A1387="","",VLOOKUP(A1387,'Cadastro Membros'!$A$3:$H$101,5,FALSE))</f>
        <v/>
      </c>
      <c r="G1387" s="36"/>
      <c r="H1387" s="36"/>
      <c r="I1387" s="36"/>
      <c r="J1387" s="36"/>
    </row>
    <row r="1388" spans="1:10" x14ac:dyDescent="0.25">
      <c r="A1388" s="37"/>
      <c r="B1388" s="81"/>
      <c r="C1388" s="9" t="str">
        <f>IF(A1388="","",VLOOKUP(A1388,'Cadastro Membros'!$A$3:$H$101,2,FALSE))</f>
        <v/>
      </c>
      <c r="D1388" s="10" t="str">
        <f>IF(A1388="","",VLOOKUP(A1388,'Cadastro Membros'!$A$3:$H$101,3,FALSE))</f>
        <v/>
      </c>
      <c r="E1388" s="10" t="str">
        <f>IF(A1388="","",VLOOKUP(A1388,'Cadastro Membros'!$A$3:$H$101,4,FALSE))</f>
        <v/>
      </c>
      <c r="F1388" s="10" t="str">
        <f>IF(A1388="","",VLOOKUP(A1388,'Cadastro Membros'!$A$3:$H$101,5,FALSE))</f>
        <v/>
      </c>
      <c r="G1388" s="36"/>
      <c r="H1388" s="36"/>
      <c r="I1388" s="36"/>
      <c r="J1388" s="36"/>
    </row>
    <row r="1389" spans="1:10" x14ac:dyDescent="0.25">
      <c r="A1389" s="37"/>
      <c r="B1389" s="81"/>
      <c r="C1389" s="9" t="str">
        <f>IF(A1389="","",VLOOKUP(A1389,'Cadastro Membros'!$A$3:$H$101,2,FALSE))</f>
        <v/>
      </c>
      <c r="D1389" s="10" t="str">
        <f>IF(A1389="","",VLOOKUP(A1389,'Cadastro Membros'!$A$3:$H$101,3,FALSE))</f>
        <v/>
      </c>
      <c r="E1389" s="10" t="str">
        <f>IF(A1389="","",VLOOKUP(A1389,'Cadastro Membros'!$A$3:$H$101,4,FALSE))</f>
        <v/>
      </c>
      <c r="F1389" s="10" t="str">
        <f>IF(A1389="","",VLOOKUP(A1389,'Cadastro Membros'!$A$3:$H$101,5,FALSE))</f>
        <v/>
      </c>
      <c r="G1389" s="36"/>
      <c r="H1389" s="36"/>
      <c r="I1389" s="36"/>
      <c r="J1389" s="36"/>
    </row>
    <row r="1390" spans="1:10" x14ac:dyDescent="0.25">
      <c r="A1390" s="37"/>
      <c r="B1390" s="81"/>
      <c r="C1390" s="9" t="str">
        <f>IF(A1390="","",VLOOKUP(A1390,'Cadastro Membros'!$A$3:$H$101,2,FALSE))</f>
        <v/>
      </c>
      <c r="D1390" s="10" t="str">
        <f>IF(A1390="","",VLOOKUP(A1390,'Cadastro Membros'!$A$3:$H$101,3,FALSE))</f>
        <v/>
      </c>
      <c r="E1390" s="10" t="str">
        <f>IF(A1390="","",VLOOKUP(A1390,'Cadastro Membros'!$A$3:$H$101,4,FALSE))</f>
        <v/>
      </c>
      <c r="F1390" s="10" t="str">
        <f>IF(A1390="","",VLOOKUP(A1390,'Cadastro Membros'!$A$3:$H$101,5,FALSE))</f>
        <v/>
      </c>
      <c r="G1390" s="36"/>
      <c r="H1390" s="36"/>
      <c r="I1390" s="36"/>
      <c r="J1390" s="36"/>
    </row>
    <row r="1391" spans="1:10" x14ac:dyDescent="0.25">
      <c r="A1391" s="37"/>
      <c r="B1391" s="81"/>
      <c r="C1391" s="9" t="str">
        <f>IF(A1391="","",VLOOKUP(A1391,'Cadastro Membros'!$A$3:$H$101,2,FALSE))</f>
        <v/>
      </c>
      <c r="D1391" s="10" t="str">
        <f>IF(A1391="","",VLOOKUP(A1391,'Cadastro Membros'!$A$3:$H$101,3,FALSE))</f>
        <v/>
      </c>
      <c r="E1391" s="10" t="str">
        <f>IF(A1391="","",VLOOKUP(A1391,'Cadastro Membros'!$A$3:$H$101,4,FALSE))</f>
        <v/>
      </c>
      <c r="F1391" s="10" t="str">
        <f>IF(A1391="","",VLOOKUP(A1391,'Cadastro Membros'!$A$3:$H$101,5,FALSE))</f>
        <v/>
      </c>
      <c r="G1391" s="36"/>
      <c r="H1391" s="36"/>
      <c r="I1391" s="36"/>
      <c r="J1391" s="36"/>
    </row>
    <row r="1392" spans="1:10" x14ac:dyDescent="0.25">
      <c r="A1392" s="37"/>
      <c r="B1392" s="81"/>
      <c r="C1392" s="9" t="str">
        <f>IF(A1392="","",VLOOKUP(A1392,'Cadastro Membros'!$A$3:$H$101,2,FALSE))</f>
        <v/>
      </c>
      <c r="D1392" s="10" t="str">
        <f>IF(A1392="","",VLOOKUP(A1392,'Cadastro Membros'!$A$3:$H$101,3,FALSE))</f>
        <v/>
      </c>
      <c r="E1392" s="10" t="str">
        <f>IF(A1392="","",VLOOKUP(A1392,'Cadastro Membros'!$A$3:$H$101,4,FALSE))</f>
        <v/>
      </c>
      <c r="F1392" s="10" t="str">
        <f>IF(A1392="","",VLOOKUP(A1392,'Cadastro Membros'!$A$3:$H$101,5,FALSE))</f>
        <v/>
      </c>
      <c r="G1392" s="36"/>
      <c r="H1392" s="36"/>
      <c r="I1392" s="36"/>
      <c r="J1392" s="36"/>
    </row>
    <row r="1393" spans="1:10" x14ac:dyDescent="0.25">
      <c r="A1393" s="37"/>
      <c r="B1393" s="81"/>
      <c r="C1393" s="9" t="str">
        <f>IF(A1393="","",VLOOKUP(A1393,'Cadastro Membros'!$A$3:$H$101,2,FALSE))</f>
        <v/>
      </c>
      <c r="D1393" s="10" t="str">
        <f>IF(A1393="","",VLOOKUP(A1393,'Cadastro Membros'!$A$3:$H$101,3,FALSE))</f>
        <v/>
      </c>
      <c r="E1393" s="10" t="str">
        <f>IF(A1393="","",VLOOKUP(A1393,'Cadastro Membros'!$A$3:$H$101,4,FALSE))</f>
        <v/>
      </c>
      <c r="F1393" s="10" t="str">
        <f>IF(A1393="","",VLOOKUP(A1393,'Cadastro Membros'!$A$3:$H$101,5,FALSE))</f>
        <v/>
      </c>
      <c r="G1393" s="36"/>
      <c r="H1393" s="36"/>
      <c r="I1393" s="36"/>
      <c r="J1393" s="36"/>
    </row>
    <row r="1394" spans="1:10" x14ac:dyDescent="0.25">
      <c r="A1394" s="37"/>
      <c r="B1394" s="81"/>
      <c r="C1394" s="9" t="str">
        <f>IF(A1394="","",VLOOKUP(A1394,'Cadastro Membros'!$A$3:$H$101,2,FALSE))</f>
        <v/>
      </c>
      <c r="D1394" s="10" t="str">
        <f>IF(A1394="","",VLOOKUP(A1394,'Cadastro Membros'!$A$3:$H$101,3,FALSE))</f>
        <v/>
      </c>
      <c r="E1394" s="10" t="str">
        <f>IF(A1394="","",VLOOKUP(A1394,'Cadastro Membros'!$A$3:$H$101,4,FALSE))</f>
        <v/>
      </c>
      <c r="F1394" s="10" t="str">
        <f>IF(A1394="","",VLOOKUP(A1394,'Cadastro Membros'!$A$3:$H$101,5,FALSE))</f>
        <v/>
      </c>
      <c r="G1394" s="36"/>
      <c r="H1394" s="36"/>
      <c r="I1394" s="36"/>
      <c r="J1394" s="36"/>
    </row>
    <row r="1395" spans="1:10" x14ac:dyDescent="0.25">
      <c r="A1395" s="37"/>
      <c r="B1395" s="81"/>
      <c r="C1395" s="9" t="str">
        <f>IF(A1395="","",VLOOKUP(A1395,'Cadastro Membros'!$A$3:$H$101,2,FALSE))</f>
        <v/>
      </c>
      <c r="D1395" s="10" t="str">
        <f>IF(A1395="","",VLOOKUP(A1395,'Cadastro Membros'!$A$3:$H$101,3,FALSE))</f>
        <v/>
      </c>
      <c r="E1395" s="10" t="str">
        <f>IF(A1395="","",VLOOKUP(A1395,'Cadastro Membros'!$A$3:$H$101,4,FALSE))</f>
        <v/>
      </c>
      <c r="F1395" s="10" t="str">
        <f>IF(A1395="","",VLOOKUP(A1395,'Cadastro Membros'!$A$3:$H$101,5,FALSE))</f>
        <v/>
      </c>
      <c r="G1395" s="36"/>
      <c r="H1395" s="36"/>
      <c r="I1395" s="36"/>
      <c r="J1395" s="36"/>
    </row>
    <row r="1396" spans="1:10" x14ac:dyDescent="0.25">
      <c r="A1396" s="37"/>
      <c r="B1396" s="81"/>
      <c r="C1396" s="9" t="str">
        <f>IF(A1396="","",VLOOKUP(A1396,'Cadastro Membros'!$A$3:$H$101,2,FALSE))</f>
        <v/>
      </c>
      <c r="D1396" s="10" t="str">
        <f>IF(A1396="","",VLOOKUP(A1396,'Cadastro Membros'!$A$3:$H$101,3,FALSE))</f>
        <v/>
      </c>
      <c r="E1396" s="10" t="str">
        <f>IF(A1396="","",VLOOKUP(A1396,'Cadastro Membros'!$A$3:$H$101,4,FALSE))</f>
        <v/>
      </c>
      <c r="F1396" s="10" t="str">
        <f>IF(A1396="","",VLOOKUP(A1396,'Cadastro Membros'!$A$3:$H$101,5,FALSE))</f>
        <v/>
      </c>
      <c r="G1396" s="36"/>
      <c r="H1396" s="36"/>
      <c r="I1396" s="36"/>
      <c r="J1396" s="36"/>
    </row>
    <row r="1397" spans="1:10" x14ac:dyDescent="0.25">
      <c r="A1397" s="37"/>
      <c r="B1397" s="81"/>
      <c r="C1397" s="9" t="str">
        <f>IF(A1397="","",VLOOKUP(A1397,'Cadastro Membros'!$A$3:$H$101,2,FALSE))</f>
        <v/>
      </c>
      <c r="D1397" s="10" t="str">
        <f>IF(A1397="","",VLOOKUP(A1397,'Cadastro Membros'!$A$3:$H$101,3,FALSE))</f>
        <v/>
      </c>
      <c r="E1397" s="10" t="str">
        <f>IF(A1397="","",VLOOKUP(A1397,'Cadastro Membros'!$A$3:$H$101,4,FALSE))</f>
        <v/>
      </c>
      <c r="F1397" s="10" t="str">
        <f>IF(A1397="","",VLOOKUP(A1397,'Cadastro Membros'!$A$3:$H$101,5,FALSE))</f>
        <v/>
      </c>
      <c r="G1397" s="36"/>
      <c r="H1397" s="36"/>
      <c r="I1397" s="36"/>
      <c r="J1397" s="36"/>
    </row>
    <row r="1398" spans="1:10" x14ac:dyDescent="0.25">
      <c r="A1398" s="37"/>
      <c r="B1398" s="81"/>
      <c r="C1398" s="9" t="str">
        <f>IF(A1398="","",VLOOKUP(A1398,'Cadastro Membros'!$A$3:$H$101,2,FALSE))</f>
        <v/>
      </c>
      <c r="D1398" s="10" t="str">
        <f>IF(A1398="","",VLOOKUP(A1398,'Cadastro Membros'!$A$3:$H$101,3,FALSE))</f>
        <v/>
      </c>
      <c r="E1398" s="10" t="str">
        <f>IF(A1398="","",VLOOKUP(A1398,'Cadastro Membros'!$A$3:$H$101,4,FALSE))</f>
        <v/>
      </c>
      <c r="F1398" s="10" t="str">
        <f>IF(A1398="","",VLOOKUP(A1398,'Cadastro Membros'!$A$3:$H$101,5,FALSE))</f>
        <v/>
      </c>
      <c r="G1398" s="36"/>
      <c r="H1398" s="36"/>
      <c r="I1398" s="36"/>
      <c r="J1398" s="36"/>
    </row>
    <row r="1399" spans="1:10" x14ac:dyDescent="0.25">
      <c r="A1399" s="37"/>
      <c r="B1399" s="81"/>
      <c r="C1399" s="9" t="str">
        <f>IF(A1399="","",VLOOKUP(A1399,'Cadastro Membros'!$A$3:$H$101,2,FALSE))</f>
        <v/>
      </c>
      <c r="D1399" s="10" t="str">
        <f>IF(A1399="","",VLOOKUP(A1399,'Cadastro Membros'!$A$3:$H$101,3,FALSE))</f>
        <v/>
      </c>
      <c r="E1399" s="10" t="str">
        <f>IF(A1399="","",VLOOKUP(A1399,'Cadastro Membros'!$A$3:$H$101,4,FALSE))</f>
        <v/>
      </c>
      <c r="F1399" s="10" t="str">
        <f>IF(A1399="","",VLOOKUP(A1399,'Cadastro Membros'!$A$3:$H$101,5,FALSE))</f>
        <v/>
      </c>
      <c r="G1399" s="36"/>
      <c r="H1399" s="36"/>
      <c r="I1399" s="36"/>
      <c r="J1399" s="36"/>
    </row>
    <row r="1400" spans="1:10" x14ac:dyDescent="0.25">
      <c r="A1400" s="37"/>
      <c r="B1400" s="81"/>
      <c r="C1400" s="9" t="str">
        <f>IF(A1400="","",VLOOKUP(A1400,'Cadastro Membros'!$A$3:$H$101,2,FALSE))</f>
        <v/>
      </c>
      <c r="D1400" s="10" t="str">
        <f>IF(A1400="","",VLOOKUP(A1400,'Cadastro Membros'!$A$3:$H$101,3,FALSE))</f>
        <v/>
      </c>
      <c r="E1400" s="10" t="str">
        <f>IF(A1400="","",VLOOKUP(A1400,'Cadastro Membros'!$A$3:$H$101,4,FALSE))</f>
        <v/>
      </c>
      <c r="F1400" s="10" t="str">
        <f>IF(A1400="","",VLOOKUP(A1400,'Cadastro Membros'!$A$3:$H$101,5,FALSE))</f>
        <v/>
      </c>
      <c r="G1400" s="36"/>
      <c r="H1400" s="36"/>
      <c r="I1400" s="36"/>
      <c r="J1400" s="36"/>
    </row>
    <row r="1401" spans="1:10" x14ac:dyDescent="0.25">
      <c r="A1401" s="37"/>
      <c r="B1401" s="81"/>
      <c r="C1401" s="9" t="str">
        <f>IF(A1401="","",VLOOKUP(A1401,'Cadastro Membros'!$A$3:$H$101,2,FALSE))</f>
        <v/>
      </c>
      <c r="D1401" s="10" t="str">
        <f>IF(A1401="","",VLOOKUP(A1401,'Cadastro Membros'!$A$3:$H$101,3,FALSE))</f>
        <v/>
      </c>
      <c r="E1401" s="10" t="str">
        <f>IF(A1401="","",VLOOKUP(A1401,'Cadastro Membros'!$A$3:$H$101,4,FALSE))</f>
        <v/>
      </c>
      <c r="F1401" s="10" t="str">
        <f>IF(A1401="","",VLOOKUP(A1401,'Cadastro Membros'!$A$3:$H$101,5,FALSE))</f>
        <v/>
      </c>
      <c r="G1401" s="36"/>
      <c r="H1401" s="36"/>
      <c r="I1401" s="36"/>
      <c r="J1401" s="36"/>
    </row>
    <row r="1402" spans="1:10" x14ac:dyDescent="0.25">
      <c r="A1402" s="37"/>
      <c r="B1402" s="81"/>
      <c r="C1402" s="9" t="str">
        <f>IF(A1402="","",VLOOKUP(A1402,'Cadastro Membros'!$A$3:$H$101,2,FALSE))</f>
        <v/>
      </c>
      <c r="D1402" s="10" t="str">
        <f>IF(A1402="","",VLOOKUP(A1402,'Cadastro Membros'!$A$3:$H$101,3,FALSE))</f>
        <v/>
      </c>
      <c r="E1402" s="10" t="str">
        <f>IF(A1402="","",VLOOKUP(A1402,'Cadastro Membros'!$A$3:$H$101,4,FALSE))</f>
        <v/>
      </c>
      <c r="F1402" s="10" t="str">
        <f>IF(A1402="","",VLOOKUP(A1402,'Cadastro Membros'!$A$3:$H$101,5,FALSE))</f>
        <v/>
      </c>
      <c r="G1402" s="36"/>
      <c r="H1402" s="36"/>
      <c r="I1402" s="36"/>
      <c r="J1402" s="36"/>
    </row>
    <row r="1403" spans="1:10" x14ac:dyDescent="0.25">
      <c r="A1403" s="37"/>
      <c r="B1403" s="81"/>
      <c r="C1403" s="9" t="str">
        <f>IF(A1403="","",VLOOKUP(A1403,'Cadastro Membros'!$A$3:$H$101,2,FALSE))</f>
        <v/>
      </c>
      <c r="D1403" s="10" t="str">
        <f>IF(A1403="","",VLOOKUP(A1403,'Cadastro Membros'!$A$3:$H$101,3,FALSE))</f>
        <v/>
      </c>
      <c r="E1403" s="10" t="str">
        <f>IF(A1403="","",VLOOKUP(A1403,'Cadastro Membros'!$A$3:$H$101,4,FALSE))</f>
        <v/>
      </c>
      <c r="F1403" s="10" t="str">
        <f>IF(A1403="","",VLOOKUP(A1403,'Cadastro Membros'!$A$3:$H$101,5,FALSE))</f>
        <v/>
      </c>
      <c r="G1403" s="36"/>
      <c r="H1403" s="36"/>
      <c r="I1403" s="36"/>
      <c r="J1403" s="36"/>
    </row>
    <row r="1404" spans="1:10" x14ac:dyDescent="0.25">
      <c r="A1404" s="37"/>
      <c r="B1404" s="81"/>
      <c r="C1404" s="9" t="str">
        <f>IF(A1404="","",VLOOKUP(A1404,'Cadastro Membros'!$A$3:$H$101,2,FALSE))</f>
        <v/>
      </c>
      <c r="D1404" s="10" t="str">
        <f>IF(A1404="","",VLOOKUP(A1404,'Cadastro Membros'!$A$3:$H$101,3,FALSE))</f>
        <v/>
      </c>
      <c r="E1404" s="10" t="str">
        <f>IF(A1404="","",VLOOKUP(A1404,'Cadastro Membros'!$A$3:$H$101,4,FALSE))</f>
        <v/>
      </c>
      <c r="F1404" s="10" t="str">
        <f>IF(A1404="","",VLOOKUP(A1404,'Cadastro Membros'!$A$3:$H$101,5,FALSE))</f>
        <v/>
      </c>
      <c r="G1404" s="36"/>
      <c r="H1404" s="36"/>
      <c r="I1404" s="36"/>
      <c r="J1404" s="36"/>
    </row>
    <row r="1405" spans="1:10" x14ac:dyDescent="0.25">
      <c r="A1405" s="37"/>
      <c r="B1405" s="81"/>
      <c r="C1405" s="9" t="str">
        <f>IF(A1405="","",VLOOKUP(A1405,'Cadastro Membros'!$A$3:$H$101,2,FALSE))</f>
        <v/>
      </c>
      <c r="D1405" s="10" t="str">
        <f>IF(A1405="","",VLOOKUP(A1405,'Cadastro Membros'!$A$3:$H$101,3,FALSE))</f>
        <v/>
      </c>
      <c r="E1405" s="10" t="str">
        <f>IF(A1405="","",VLOOKUP(A1405,'Cadastro Membros'!$A$3:$H$101,4,FALSE))</f>
        <v/>
      </c>
      <c r="F1405" s="10" t="str">
        <f>IF(A1405="","",VLOOKUP(A1405,'Cadastro Membros'!$A$3:$H$101,5,FALSE))</f>
        <v/>
      </c>
      <c r="G1405" s="36"/>
      <c r="H1405" s="36"/>
      <c r="I1405" s="36"/>
      <c r="J1405" s="36"/>
    </row>
    <row r="1406" spans="1:10" x14ac:dyDescent="0.25">
      <c r="A1406" s="37"/>
      <c r="B1406" s="81"/>
      <c r="C1406" s="9" t="str">
        <f>IF(A1406="","",VLOOKUP(A1406,'Cadastro Membros'!$A$3:$H$101,2,FALSE))</f>
        <v/>
      </c>
      <c r="D1406" s="10" t="str">
        <f>IF(A1406="","",VLOOKUP(A1406,'Cadastro Membros'!$A$3:$H$101,3,FALSE))</f>
        <v/>
      </c>
      <c r="E1406" s="10" t="str">
        <f>IF(A1406="","",VLOOKUP(A1406,'Cadastro Membros'!$A$3:$H$101,4,FALSE))</f>
        <v/>
      </c>
      <c r="F1406" s="10" t="str">
        <f>IF(A1406="","",VLOOKUP(A1406,'Cadastro Membros'!$A$3:$H$101,5,FALSE))</f>
        <v/>
      </c>
      <c r="G1406" s="36"/>
      <c r="H1406" s="36"/>
      <c r="I1406" s="36"/>
      <c r="J1406" s="36"/>
    </row>
    <row r="1407" spans="1:10" x14ac:dyDescent="0.25">
      <c r="A1407" s="37"/>
      <c r="B1407" s="81"/>
      <c r="C1407" s="9" t="str">
        <f>IF(A1407="","",VLOOKUP(A1407,'Cadastro Membros'!$A$3:$H$101,2,FALSE))</f>
        <v/>
      </c>
      <c r="D1407" s="10" t="str">
        <f>IF(A1407="","",VLOOKUP(A1407,'Cadastro Membros'!$A$3:$H$101,3,FALSE))</f>
        <v/>
      </c>
      <c r="E1407" s="10" t="str">
        <f>IF(A1407="","",VLOOKUP(A1407,'Cadastro Membros'!$A$3:$H$101,4,FALSE))</f>
        <v/>
      </c>
      <c r="F1407" s="10" t="str">
        <f>IF(A1407="","",VLOOKUP(A1407,'Cadastro Membros'!$A$3:$H$101,5,FALSE))</f>
        <v/>
      </c>
      <c r="G1407" s="36"/>
      <c r="H1407" s="36"/>
      <c r="I1407" s="36"/>
      <c r="J1407" s="36"/>
    </row>
    <row r="1408" spans="1:10" x14ac:dyDescent="0.25">
      <c r="A1408" s="37"/>
      <c r="B1408" s="81"/>
      <c r="C1408" s="9" t="str">
        <f>IF(A1408="","",VLOOKUP(A1408,'Cadastro Membros'!$A$3:$H$101,2,FALSE))</f>
        <v/>
      </c>
      <c r="D1408" s="10" t="str">
        <f>IF(A1408="","",VLOOKUP(A1408,'Cadastro Membros'!$A$3:$H$101,3,FALSE))</f>
        <v/>
      </c>
      <c r="E1408" s="10" t="str">
        <f>IF(A1408="","",VLOOKUP(A1408,'Cadastro Membros'!$A$3:$H$101,4,FALSE))</f>
        <v/>
      </c>
      <c r="F1408" s="10" t="str">
        <f>IF(A1408="","",VLOOKUP(A1408,'Cadastro Membros'!$A$3:$H$101,5,FALSE))</f>
        <v/>
      </c>
      <c r="G1408" s="36"/>
      <c r="H1408" s="36"/>
      <c r="I1408" s="36"/>
      <c r="J1408" s="36"/>
    </row>
    <row r="1409" spans="1:10" x14ac:dyDescent="0.25">
      <c r="A1409" s="37"/>
      <c r="B1409" s="81"/>
      <c r="C1409" s="9" t="str">
        <f>IF(A1409="","",VLOOKUP(A1409,'Cadastro Membros'!$A$3:$H$101,2,FALSE))</f>
        <v/>
      </c>
      <c r="D1409" s="10" t="str">
        <f>IF(A1409="","",VLOOKUP(A1409,'Cadastro Membros'!$A$3:$H$101,3,FALSE))</f>
        <v/>
      </c>
      <c r="E1409" s="10" t="str">
        <f>IF(A1409="","",VLOOKUP(A1409,'Cadastro Membros'!$A$3:$H$101,4,FALSE))</f>
        <v/>
      </c>
      <c r="F1409" s="10" t="str">
        <f>IF(A1409="","",VLOOKUP(A1409,'Cadastro Membros'!$A$3:$H$101,5,FALSE))</f>
        <v/>
      </c>
      <c r="G1409" s="36"/>
      <c r="H1409" s="36"/>
      <c r="I1409" s="36"/>
      <c r="J1409" s="36"/>
    </row>
    <row r="1410" spans="1:10" x14ac:dyDescent="0.25">
      <c r="A1410" s="37"/>
      <c r="B1410" s="81"/>
      <c r="C1410" s="9" t="str">
        <f>IF(A1410="","",VLOOKUP(A1410,'Cadastro Membros'!$A$3:$H$101,2,FALSE))</f>
        <v/>
      </c>
      <c r="D1410" s="10" t="str">
        <f>IF(A1410="","",VLOOKUP(A1410,'Cadastro Membros'!$A$3:$H$101,3,FALSE))</f>
        <v/>
      </c>
      <c r="E1410" s="10" t="str">
        <f>IF(A1410="","",VLOOKUP(A1410,'Cadastro Membros'!$A$3:$H$101,4,FALSE))</f>
        <v/>
      </c>
      <c r="F1410" s="10" t="str">
        <f>IF(A1410="","",VLOOKUP(A1410,'Cadastro Membros'!$A$3:$H$101,5,FALSE))</f>
        <v/>
      </c>
      <c r="G1410" s="36"/>
      <c r="H1410" s="36"/>
      <c r="I1410" s="36"/>
      <c r="J1410" s="36"/>
    </row>
    <row r="1411" spans="1:10" x14ac:dyDescent="0.25">
      <c r="A1411" s="37"/>
      <c r="B1411" s="81"/>
      <c r="C1411" s="9" t="str">
        <f>IF(A1411="","",VLOOKUP(A1411,'Cadastro Membros'!$A$3:$H$101,2,FALSE))</f>
        <v/>
      </c>
      <c r="D1411" s="10" t="str">
        <f>IF(A1411="","",VLOOKUP(A1411,'Cadastro Membros'!$A$3:$H$101,3,FALSE))</f>
        <v/>
      </c>
      <c r="E1411" s="10" t="str">
        <f>IF(A1411="","",VLOOKUP(A1411,'Cadastro Membros'!$A$3:$H$101,4,FALSE))</f>
        <v/>
      </c>
      <c r="F1411" s="10" t="str">
        <f>IF(A1411="","",VLOOKUP(A1411,'Cadastro Membros'!$A$3:$H$101,5,FALSE))</f>
        <v/>
      </c>
      <c r="G1411" s="36"/>
      <c r="H1411" s="36"/>
      <c r="I1411" s="36"/>
      <c r="J1411" s="36"/>
    </row>
    <row r="1412" spans="1:10" x14ac:dyDescent="0.25">
      <c r="A1412" s="37"/>
      <c r="B1412" s="81"/>
      <c r="C1412" s="9" t="str">
        <f>IF(A1412="","",VLOOKUP(A1412,'Cadastro Membros'!$A$3:$H$101,2,FALSE))</f>
        <v/>
      </c>
      <c r="D1412" s="10" t="str">
        <f>IF(A1412="","",VLOOKUP(A1412,'Cadastro Membros'!$A$3:$H$101,3,FALSE))</f>
        <v/>
      </c>
      <c r="E1412" s="10" t="str">
        <f>IF(A1412="","",VLOOKUP(A1412,'Cadastro Membros'!$A$3:$H$101,4,FALSE))</f>
        <v/>
      </c>
      <c r="F1412" s="10" t="str">
        <f>IF(A1412="","",VLOOKUP(A1412,'Cadastro Membros'!$A$3:$H$101,5,FALSE))</f>
        <v/>
      </c>
      <c r="G1412" s="36"/>
      <c r="H1412" s="36"/>
      <c r="I1412" s="36"/>
      <c r="J1412" s="36"/>
    </row>
    <row r="1413" spans="1:10" x14ac:dyDescent="0.25">
      <c r="A1413" s="37"/>
      <c r="B1413" s="81"/>
      <c r="C1413" s="9" t="str">
        <f>IF(A1413="","",VLOOKUP(A1413,'Cadastro Membros'!$A$3:$H$101,2,FALSE))</f>
        <v/>
      </c>
      <c r="D1413" s="10" t="str">
        <f>IF(A1413="","",VLOOKUP(A1413,'Cadastro Membros'!$A$3:$H$101,3,FALSE))</f>
        <v/>
      </c>
      <c r="E1413" s="10" t="str">
        <f>IF(A1413="","",VLOOKUP(A1413,'Cadastro Membros'!$A$3:$H$101,4,FALSE))</f>
        <v/>
      </c>
      <c r="F1413" s="10" t="str">
        <f>IF(A1413="","",VLOOKUP(A1413,'Cadastro Membros'!$A$3:$H$101,5,FALSE))</f>
        <v/>
      </c>
      <c r="G1413" s="36"/>
      <c r="H1413" s="36"/>
      <c r="I1413" s="36"/>
      <c r="J1413" s="36"/>
    </row>
    <row r="1414" spans="1:10" x14ac:dyDescent="0.25">
      <c r="A1414" s="37"/>
      <c r="B1414" s="81"/>
      <c r="C1414" s="9" t="str">
        <f>IF(A1414="","",VLOOKUP(A1414,'Cadastro Membros'!$A$3:$H$101,2,FALSE))</f>
        <v/>
      </c>
      <c r="D1414" s="10" t="str">
        <f>IF(A1414="","",VLOOKUP(A1414,'Cadastro Membros'!$A$3:$H$101,3,FALSE))</f>
        <v/>
      </c>
      <c r="E1414" s="10" t="str">
        <f>IF(A1414="","",VLOOKUP(A1414,'Cadastro Membros'!$A$3:$H$101,4,FALSE))</f>
        <v/>
      </c>
      <c r="F1414" s="10" t="str">
        <f>IF(A1414="","",VLOOKUP(A1414,'Cadastro Membros'!$A$3:$H$101,5,FALSE))</f>
        <v/>
      </c>
      <c r="G1414" s="36"/>
      <c r="H1414" s="36"/>
      <c r="I1414" s="36"/>
      <c r="J1414" s="36"/>
    </row>
    <row r="1415" spans="1:10" x14ac:dyDescent="0.25">
      <c r="A1415" s="37"/>
      <c r="B1415" s="81"/>
      <c r="C1415" s="9" t="str">
        <f>IF(A1415="","",VLOOKUP(A1415,'Cadastro Membros'!$A$3:$H$101,2,FALSE))</f>
        <v/>
      </c>
      <c r="D1415" s="10" t="str">
        <f>IF(A1415="","",VLOOKUP(A1415,'Cadastro Membros'!$A$3:$H$101,3,FALSE))</f>
        <v/>
      </c>
      <c r="E1415" s="10" t="str">
        <f>IF(A1415="","",VLOOKUP(A1415,'Cadastro Membros'!$A$3:$H$101,4,FALSE))</f>
        <v/>
      </c>
      <c r="F1415" s="10" t="str">
        <f>IF(A1415="","",VLOOKUP(A1415,'Cadastro Membros'!$A$3:$H$101,5,FALSE))</f>
        <v/>
      </c>
      <c r="G1415" s="36"/>
      <c r="H1415" s="36"/>
      <c r="I1415" s="36"/>
      <c r="J1415" s="36"/>
    </row>
    <row r="1416" spans="1:10" x14ac:dyDescent="0.25">
      <c r="A1416" s="37"/>
      <c r="B1416" s="81"/>
      <c r="C1416" s="9" t="str">
        <f>IF(A1416="","",VLOOKUP(A1416,'Cadastro Membros'!$A$3:$H$101,2,FALSE))</f>
        <v/>
      </c>
      <c r="D1416" s="10" t="str">
        <f>IF(A1416="","",VLOOKUP(A1416,'Cadastro Membros'!$A$3:$H$101,3,FALSE))</f>
        <v/>
      </c>
      <c r="E1416" s="10" t="str">
        <f>IF(A1416="","",VLOOKUP(A1416,'Cadastro Membros'!$A$3:$H$101,4,FALSE))</f>
        <v/>
      </c>
      <c r="F1416" s="10" t="str">
        <f>IF(A1416="","",VLOOKUP(A1416,'Cadastro Membros'!$A$3:$H$101,5,FALSE))</f>
        <v/>
      </c>
      <c r="G1416" s="36"/>
      <c r="H1416" s="36"/>
      <c r="I1416" s="36"/>
      <c r="J1416" s="36"/>
    </row>
    <row r="1417" spans="1:10" x14ac:dyDescent="0.25">
      <c r="A1417" s="37"/>
      <c r="B1417" s="81"/>
      <c r="C1417" s="9" t="str">
        <f>IF(A1417="","",VLOOKUP(A1417,'Cadastro Membros'!$A$3:$H$101,2,FALSE))</f>
        <v/>
      </c>
      <c r="D1417" s="10" t="str">
        <f>IF(A1417="","",VLOOKUP(A1417,'Cadastro Membros'!$A$3:$H$101,3,FALSE))</f>
        <v/>
      </c>
      <c r="E1417" s="10" t="str">
        <f>IF(A1417="","",VLOOKUP(A1417,'Cadastro Membros'!$A$3:$H$101,4,FALSE))</f>
        <v/>
      </c>
      <c r="F1417" s="10" t="str">
        <f>IF(A1417="","",VLOOKUP(A1417,'Cadastro Membros'!$A$3:$H$101,5,FALSE))</f>
        <v/>
      </c>
      <c r="G1417" s="36"/>
      <c r="H1417" s="36"/>
      <c r="I1417" s="36"/>
      <c r="J1417" s="36"/>
    </row>
    <row r="1418" spans="1:10" x14ac:dyDescent="0.25">
      <c r="A1418" s="37"/>
      <c r="B1418" s="81"/>
      <c r="C1418" s="9" t="str">
        <f>IF(A1418="","",VLOOKUP(A1418,'Cadastro Membros'!$A$3:$H$101,2,FALSE))</f>
        <v/>
      </c>
      <c r="D1418" s="10" t="str">
        <f>IF(A1418="","",VLOOKUP(A1418,'Cadastro Membros'!$A$3:$H$101,3,FALSE))</f>
        <v/>
      </c>
      <c r="E1418" s="10" t="str">
        <f>IF(A1418="","",VLOOKUP(A1418,'Cadastro Membros'!$A$3:$H$101,4,FALSE))</f>
        <v/>
      </c>
      <c r="F1418" s="10" t="str">
        <f>IF(A1418="","",VLOOKUP(A1418,'Cadastro Membros'!$A$3:$H$101,5,FALSE))</f>
        <v/>
      </c>
      <c r="G1418" s="36"/>
      <c r="H1418" s="36"/>
      <c r="I1418" s="36"/>
      <c r="J1418" s="36"/>
    </row>
    <row r="1419" spans="1:10" x14ac:dyDescent="0.25">
      <c r="A1419" s="37"/>
      <c r="B1419" s="81"/>
      <c r="C1419" s="9" t="str">
        <f>IF(A1419="","",VLOOKUP(A1419,'Cadastro Membros'!$A$3:$H$101,2,FALSE))</f>
        <v/>
      </c>
      <c r="D1419" s="10" t="str">
        <f>IF(A1419="","",VLOOKUP(A1419,'Cadastro Membros'!$A$3:$H$101,3,FALSE))</f>
        <v/>
      </c>
      <c r="E1419" s="10" t="str">
        <f>IF(A1419="","",VLOOKUP(A1419,'Cadastro Membros'!$A$3:$H$101,4,FALSE))</f>
        <v/>
      </c>
      <c r="F1419" s="10" t="str">
        <f>IF(A1419="","",VLOOKUP(A1419,'Cadastro Membros'!$A$3:$H$101,5,FALSE))</f>
        <v/>
      </c>
      <c r="G1419" s="36"/>
      <c r="H1419" s="36"/>
      <c r="I1419" s="36"/>
      <c r="J1419" s="36"/>
    </row>
    <row r="1420" spans="1:10" x14ac:dyDescent="0.25">
      <c r="A1420" s="37"/>
      <c r="B1420" s="81"/>
      <c r="C1420" s="9" t="str">
        <f>IF(A1420="","",VLOOKUP(A1420,'Cadastro Membros'!$A$3:$H$101,2,FALSE))</f>
        <v/>
      </c>
      <c r="D1420" s="10" t="str">
        <f>IF(A1420="","",VLOOKUP(A1420,'Cadastro Membros'!$A$3:$H$101,3,FALSE))</f>
        <v/>
      </c>
      <c r="E1420" s="10" t="str">
        <f>IF(A1420="","",VLOOKUP(A1420,'Cadastro Membros'!$A$3:$H$101,4,FALSE))</f>
        <v/>
      </c>
      <c r="F1420" s="10" t="str">
        <f>IF(A1420="","",VLOOKUP(A1420,'Cadastro Membros'!$A$3:$H$101,5,FALSE))</f>
        <v/>
      </c>
      <c r="G1420" s="36"/>
      <c r="H1420" s="36"/>
      <c r="I1420" s="36"/>
      <c r="J1420" s="36"/>
    </row>
    <row r="1421" spans="1:10" x14ac:dyDescent="0.25">
      <c r="A1421" s="37"/>
      <c r="B1421" s="81"/>
      <c r="C1421" s="9" t="str">
        <f>IF(A1421="","",VLOOKUP(A1421,'Cadastro Membros'!$A$3:$H$101,2,FALSE))</f>
        <v/>
      </c>
      <c r="D1421" s="10" t="str">
        <f>IF(A1421="","",VLOOKUP(A1421,'Cadastro Membros'!$A$3:$H$101,3,FALSE))</f>
        <v/>
      </c>
      <c r="E1421" s="10" t="str">
        <f>IF(A1421="","",VLOOKUP(A1421,'Cadastro Membros'!$A$3:$H$101,4,FALSE))</f>
        <v/>
      </c>
      <c r="F1421" s="10" t="str">
        <f>IF(A1421="","",VLOOKUP(A1421,'Cadastro Membros'!$A$3:$H$101,5,FALSE))</f>
        <v/>
      </c>
      <c r="G1421" s="36"/>
      <c r="H1421" s="36"/>
      <c r="I1421" s="36"/>
      <c r="J1421" s="36"/>
    </row>
    <row r="1422" spans="1:10" x14ac:dyDescent="0.25">
      <c r="A1422" s="37"/>
      <c r="B1422" s="81"/>
      <c r="C1422" s="9" t="str">
        <f>IF(A1422="","",VLOOKUP(A1422,'Cadastro Membros'!$A$3:$H$101,2,FALSE))</f>
        <v/>
      </c>
      <c r="D1422" s="10" t="str">
        <f>IF(A1422="","",VLOOKUP(A1422,'Cadastro Membros'!$A$3:$H$101,3,FALSE))</f>
        <v/>
      </c>
      <c r="E1422" s="10" t="str">
        <f>IF(A1422="","",VLOOKUP(A1422,'Cadastro Membros'!$A$3:$H$101,4,FALSE))</f>
        <v/>
      </c>
      <c r="F1422" s="10" t="str">
        <f>IF(A1422="","",VLOOKUP(A1422,'Cadastro Membros'!$A$3:$H$101,5,FALSE))</f>
        <v/>
      </c>
      <c r="G1422" s="36"/>
      <c r="H1422" s="36"/>
      <c r="I1422" s="36"/>
      <c r="J1422" s="36"/>
    </row>
    <row r="1423" spans="1:10" x14ac:dyDescent="0.25">
      <c r="A1423" s="37"/>
      <c r="B1423" s="81"/>
      <c r="C1423" s="9" t="str">
        <f>IF(A1423="","",VLOOKUP(A1423,'Cadastro Membros'!$A$3:$H$101,2,FALSE))</f>
        <v/>
      </c>
      <c r="D1423" s="10" t="str">
        <f>IF(A1423="","",VLOOKUP(A1423,'Cadastro Membros'!$A$3:$H$101,3,FALSE))</f>
        <v/>
      </c>
      <c r="E1423" s="10" t="str">
        <f>IF(A1423="","",VLOOKUP(A1423,'Cadastro Membros'!$A$3:$H$101,4,FALSE))</f>
        <v/>
      </c>
      <c r="F1423" s="10" t="str">
        <f>IF(A1423="","",VLOOKUP(A1423,'Cadastro Membros'!$A$3:$H$101,5,FALSE))</f>
        <v/>
      </c>
      <c r="G1423" s="36"/>
      <c r="H1423" s="36"/>
      <c r="I1423" s="36"/>
      <c r="J1423" s="36"/>
    </row>
    <row r="1424" spans="1:10" x14ac:dyDescent="0.25">
      <c r="A1424" s="37"/>
      <c r="B1424" s="81"/>
      <c r="C1424" s="9" t="str">
        <f>IF(A1424="","",VLOOKUP(A1424,'Cadastro Membros'!$A$3:$H$101,2,FALSE))</f>
        <v/>
      </c>
      <c r="D1424" s="10" t="str">
        <f>IF(A1424="","",VLOOKUP(A1424,'Cadastro Membros'!$A$3:$H$101,3,FALSE))</f>
        <v/>
      </c>
      <c r="E1424" s="10" t="str">
        <f>IF(A1424="","",VLOOKUP(A1424,'Cadastro Membros'!$A$3:$H$101,4,FALSE))</f>
        <v/>
      </c>
      <c r="F1424" s="10" t="str">
        <f>IF(A1424="","",VLOOKUP(A1424,'Cadastro Membros'!$A$3:$H$101,5,FALSE))</f>
        <v/>
      </c>
      <c r="G1424" s="36"/>
      <c r="H1424" s="36"/>
      <c r="I1424" s="36"/>
      <c r="J1424" s="36"/>
    </row>
    <row r="1425" spans="1:10" x14ac:dyDescent="0.25">
      <c r="A1425" s="37"/>
      <c r="B1425" s="81"/>
      <c r="C1425" s="9" t="str">
        <f>IF(A1425="","",VLOOKUP(A1425,'Cadastro Membros'!$A$3:$H$101,2,FALSE))</f>
        <v/>
      </c>
      <c r="D1425" s="10" t="str">
        <f>IF(A1425="","",VLOOKUP(A1425,'Cadastro Membros'!$A$3:$H$101,3,FALSE))</f>
        <v/>
      </c>
      <c r="E1425" s="10" t="str">
        <f>IF(A1425="","",VLOOKUP(A1425,'Cadastro Membros'!$A$3:$H$101,4,FALSE))</f>
        <v/>
      </c>
      <c r="F1425" s="10" t="str">
        <f>IF(A1425="","",VLOOKUP(A1425,'Cadastro Membros'!$A$3:$H$101,5,FALSE))</f>
        <v/>
      </c>
      <c r="G1425" s="36"/>
      <c r="H1425" s="36"/>
      <c r="I1425" s="36"/>
      <c r="J1425" s="36"/>
    </row>
    <row r="1426" spans="1:10" x14ac:dyDescent="0.25">
      <c r="A1426" s="37"/>
      <c r="B1426" s="81"/>
      <c r="C1426" s="9" t="str">
        <f>IF(A1426="","",VLOOKUP(A1426,'Cadastro Membros'!$A$3:$H$101,2,FALSE))</f>
        <v/>
      </c>
      <c r="D1426" s="10" t="str">
        <f>IF(A1426="","",VLOOKUP(A1426,'Cadastro Membros'!$A$3:$H$101,3,FALSE))</f>
        <v/>
      </c>
      <c r="E1426" s="10" t="str">
        <f>IF(A1426="","",VLOOKUP(A1426,'Cadastro Membros'!$A$3:$H$101,4,FALSE))</f>
        <v/>
      </c>
      <c r="F1426" s="10" t="str">
        <f>IF(A1426="","",VLOOKUP(A1426,'Cadastro Membros'!$A$3:$H$101,5,FALSE))</f>
        <v/>
      </c>
      <c r="G1426" s="36"/>
      <c r="H1426" s="36"/>
      <c r="I1426" s="36"/>
      <c r="J1426" s="36"/>
    </row>
    <row r="1427" spans="1:10" x14ac:dyDescent="0.25">
      <c r="A1427" s="37"/>
      <c r="B1427" s="81"/>
      <c r="C1427" s="9" t="str">
        <f>IF(A1427="","",VLOOKUP(A1427,'Cadastro Membros'!$A$3:$H$101,2,FALSE))</f>
        <v/>
      </c>
      <c r="D1427" s="10" t="str">
        <f>IF(A1427="","",VLOOKUP(A1427,'Cadastro Membros'!$A$3:$H$101,3,FALSE))</f>
        <v/>
      </c>
      <c r="E1427" s="10" t="str">
        <f>IF(A1427="","",VLOOKUP(A1427,'Cadastro Membros'!$A$3:$H$101,4,FALSE))</f>
        <v/>
      </c>
      <c r="F1427" s="10" t="str">
        <f>IF(A1427="","",VLOOKUP(A1427,'Cadastro Membros'!$A$3:$H$101,5,FALSE))</f>
        <v/>
      </c>
      <c r="G1427" s="36"/>
      <c r="H1427" s="36"/>
      <c r="I1427" s="36"/>
      <c r="J1427" s="36"/>
    </row>
    <row r="1428" spans="1:10" x14ac:dyDescent="0.25">
      <c r="A1428" s="37"/>
      <c r="B1428" s="81"/>
      <c r="C1428" s="9" t="str">
        <f>IF(A1428="","",VLOOKUP(A1428,'Cadastro Membros'!$A$3:$H$101,2,FALSE))</f>
        <v/>
      </c>
      <c r="D1428" s="10" t="str">
        <f>IF(A1428="","",VLOOKUP(A1428,'Cadastro Membros'!$A$3:$H$101,3,FALSE))</f>
        <v/>
      </c>
      <c r="E1428" s="10" t="str">
        <f>IF(A1428="","",VLOOKUP(A1428,'Cadastro Membros'!$A$3:$H$101,4,FALSE))</f>
        <v/>
      </c>
      <c r="F1428" s="10" t="str">
        <f>IF(A1428="","",VLOOKUP(A1428,'Cadastro Membros'!$A$3:$H$101,5,FALSE))</f>
        <v/>
      </c>
      <c r="G1428" s="36"/>
      <c r="H1428" s="36"/>
      <c r="I1428" s="36"/>
      <c r="J1428" s="36"/>
    </row>
    <row r="1429" spans="1:10" x14ac:dyDescent="0.25">
      <c r="A1429" s="37"/>
      <c r="B1429" s="81"/>
      <c r="C1429" s="9" t="str">
        <f>IF(A1429="","",VLOOKUP(A1429,'Cadastro Membros'!$A$3:$H$101,2,FALSE))</f>
        <v/>
      </c>
      <c r="D1429" s="10" t="str">
        <f>IF(A1429="","",VLOOKUP(A1429,'Cadastro Membros'!$A$3:$H$101,3,FALSE))</f>
        <v/>
      </c>
      <c r="E1429" s="10" t="str">
        <f>IF(A1429="","",VLOOKUP(A1429,'Cadastro Membros'!$A$3:$H$101,4,FALSE))</f>
        <v/>
      </c>
      <c r="F1429" s="10" t="str">
        <f>IF(A1429="","",VLOOKUP(A1429,'Cadastro Membros'!$A$3:$H$101,5,FALSE))</f>
        <v/>
      </c>
      <c r="G1429" s="36"/>
      <c r="H1429" s="36"/>
      <c r="I1429" s="36"/>
      <c r="J1429" s="36"/>
    </row>
    <row r="1430" spans="1:10" x14ac:dyDescent="0.25">
      <c r="A1430" s="37"/>
      <c r="B1430" s="81"/>
      <c r="C1430" s="9" t="str">
        <f>IF(A1430="","",VLOOKUP(A1430,'Cadastro Membros'!$A$3:$H$101,2,FALSE))</f>
        <v/>
      </c>
      <c r="D1430" s="10" t="str">
        <f>IF(A1430="","",VLOOKUP(A1430,'Cadastro Membros'!$A$3:$H$101,3,FALSE))</f>
        <v/>
      </c>
      <c r="E1430" s="10" t="str">
        <f>IF(A1430="","",VLOOKUP(A1430,'Cadastro Membros'!$A$3:$H$101,4,FALSE))</f>
        <v/>
      </c>
      <c r="F1430" s="10" t="str">
        <f>IF(A1430="","",VLOOKUP(A1430,'Cadastro Membros'!$A$3:$H$101,5,FALSE))</f>
        <v/>
      </c>
      <c r="G1430" s="36"/>
      <c r="H1430" s="36"/>
      <c r="I1430" s="36"/>
      <c r="J1430" s="36"/>
    </row>
    <row r="1431" spans="1:10" x14ac:dyDescent="0.25">
      <c r="A1431" s="37"/>
      <c r="B1431" s="81"/>
      <c r="C1431" s="9" t="str">
        <f>IF(A1431="","",VLOOKUP(A1431,'Cadastro Membros'!$A$3:$H$101,2,FALSE))</f>
        <v/>
      </c>
      <c r="D1431" s="10" t="str">
        <f>IF(A1431="","",VLOOKUP(A1431,'Cadastro Membros'!$A$3:$H$101,3,FALSE))</f>
        <v/>
      </c>
      <c r="E1431" s="10" t="str">
        <f>IF(A1431="","",VLOOKUP(A1431,'Cadastro Membros'!$A$3:$H$101,4,FALSE))</f>
        <v/>
      </c>
      <c r="F1431" s="10" t="str">
        <f>IF(A1431="","",VLOOKUP(A1431,'Cadastro Membros'!$A$3:$H$101,5,FALSE))</f>
        <v/>
      </c>
      <c r="G1431" s="36"/>
      <c r="H1431" s="36"/>
      <c r="I1431" s="36"/>
      <c r="J1431" s="36"/>
    </row>
    <row r="1432" spans="1:10" x14ac:dyDescent="0.25">
      <c r="A1432" s="37"/>
      <c r="B1432" s="81"/>
      <c r="C1432" s="9" t="str">
        <f>IF(A1432="","",VLOOKUP(A1432,'Cadastro Membros'!$A$3:$H$101,2,FALSE))</f>
        <v/>
      </c>
      <c r="D1432" s="10" t="str">
        <f>IF(A1432="","",VLOOKUP(A1432,'Cadastro Membros'!$A$3:$H$101,3,FALSE))</f>
        <v/>
      </c>
      <c r="E1432" s="10" t="str">
        <f>IF(A1432="","",VLOOKUP(A1432,'Cadastro Membros'!$A$3:$H$101,4,FALSE))</f>
        <v/>
      </c>
      <c r="F1432" s="10" t="str">
        <f>IF(A1432="","",VLOOKUP(A1432,'Cadastro Membros'!$A$3:$H$101,5,FALSE))</f>
        <v/>
      </c>
      <c r="G1432" s="36"/>
      <c r="H1432" s="36"/>
      <c r="I1432" s="36"/>
      <c r="J1432" s="36"/>
    </row>
    <row r="1433" spans="1:10" x14ac:dyDescent="0.25">
      <c r="A1433" s="37"/>
      <c r="B1433" s="81"/>
      <c r="C1433" s="9" t="str">
        <f>IF(A1433="","",VLOOKUP(A1433,'Cadastro Membros'!$A$3:$H$101,2,FALSE))</f>
        <v/>
      </c>
      <c r="D1433" s="10" t="str">
        <f>IF(A1433="","",VLOOKUP(A1433,'Cadastro Membros'!$A$3:$H$101,3,FALSE))</f>
        <v/>
      </c>
      <c r="E1433" s="10" t="str">
        <f>IF(A1433="","",VLOOKUP(A1433,'Cadastro Membros'!$A$3:$H$101,4,FALSE))</f>
        <v/>
      </c>
      <c r="F1433" s="10" t="str">
        <f>IF(A1433="","",VLOOKUP(A1433,'Cadastro Membros'!$A$3:$H$101,5,FALSE))</f>
        <v/>
      </c>
      <c r="G1433" s="36"/>
      <c r="H1433" s="36"/>
      <c r="I1433" s="36"/>
      <c r="J1433" s="36"/>
    </row>
    <row r="1434" spans="1:10" x14ac:dyDescent="0.25">
      <c r="A1434" s="37"/>
      <c r="B1434" s="81"/>
      <c r="C1434" s="9" t="str">
        <f>IF(A1434="","",VLOOKUP(A1434,'Cadastro Membros'!$A$3:$H$101,2,FALSE))</f>
        <v/>
      </c>
      <c r="D1434" s="10" t="str">
        <f>IF(A1434="","",VLOOKUP(A1434,'Cadastro Membros'!$A$3:$H$101,3,FALSE))</f>
        <v/>
      </c>
      <c r="E1434" s="10" t="str">
        <f>IF(A1434="","",VLOOKUP(A1434,'Cadastro Membros'!$A$3:$H$101,4,FALSE))</f>
        <v/>
      </c>
      <c r="F1434" s="10" t="str">
        <f>IF(A1434="","",VLOOKUP(A1434,'Cadastro Membros'!$A$3:$H$101,5,FALSE))</f>
        <v/>
      </c>
      <c r="G1434" s="36"/>
      <c r="H1434" s="36"/>
      <c r="I1434" s="36"/>
      <c r="J1434" s="36"/>
    </row>
    <row r="1435" spans="1:10" x14ac:dyDescent="0.25">
      <c r="A1435" s="37"/>
      <c r="B1435" s="81"/>
      <c r="C1435" s="9" t="str">
        <f>IF(A1435="","",VLOOKUP(A1435,'Cadastro Membros'!$A$3:$H$101,2,FALSE))</f>
        <v/>
      </c>
      <c r="D1435" s="10" t="str">
        <f>IF(A1435="","",VLOOKUP(A1435,'Cadastro Membros'!$A$3:$H$101,3,FALSE))</f>
        <v/>
      </c>
      <c r="E1435" s="10" t="str">
        <f>IF(A1435="","",VLOOKUP(A1435,'Cadastro Membros'!$A$3:$H$101,4,FALSE))</f>
        <v/>
      </c>
      <c r="F1435" s="10" t="str">
        <f>IF(A1435="","",VLOOKUP(A1435,'Cadastro Membros'!$A$3:$H$101,5,FALSE))</f>
        <v/>
      </c>
      <c r="G1435" s="36"/>
      <c r="H1435" s="36"/>
      <c r="I1435" s="36"/>
      <c r="J1435" s="36"/>
    </row>
    <row r="1436" spans="1:10" x14ac:dyDescent="0.25">
      <c r="A1436" s="37"/>
      <c r="B1436" s="81"/>
      <c r="C1436" s="9" t="str">
        <f>IF(A1436="","",VLOOKUP(A1436,'Cadastro Membros'!$A$3:$H$101,2,FALSE))</f>
        <v/>
      </c>
      <c r="D1436" s="10" t="str">
        <f>IF(A1436="","",VLOOKUP(A1436,'Cadastro Membros'!$A$3:$H$101,3,FALSE))</f>
        <v/>
      </c>
      <c r="E1436" s="10" t="str">
        <f>IF(A1436="","",VLOOKUP(A1436,'Cadastro Membros'!$A$3:$H$101,4,FALSE))</f>
        <v/>
      </c>
      <c r="F1436" s="10" t="str">
        <f>IF(A1436="","",VLOOKUP(A1436,'Cadastro Membros'!$A$3:$H$101,5,FALSE))</f>
        <v/>
      </c>
      <c r="G1436" s="36"/>
      <c r="H1436" s="36"/>
      <c r="I1436" s="36"/>
      <c r="J1436" s="36"/>
    </row>
    <row r="1437" spans="1:10" x14ac:dyDescent="0.25">
      <c r="A1437" s="37"/>
      <c r="B1437" s="81"/>
      <c r="C1437" s="9" t="str">
        <f>IF(A1437="","",VLOOKUP(A1437,'Cadastro Membros'!$A$3:$H$101,2,FALSE))</f>
        <v/>
      </c>
      <c r="D1437" s="10" t="str">
        <f>IF(A1437="","",VLOOKUP(A1437,'Cadastro Membros'!$A$3:$H$101,3,FALSE))</f>
        <v/>
      </c>
      <c r="E1437" s="10" t="str">
        <f>IF(A1437="","",VLOOKUP(A1437,'Cadastro Membros'!$A$3:$H$101,4,FALSE))</f>
        <v/>
      </c>
      <c r="F1437" s="10" t="str">
        <f>IF(A1437="","",VLOOKUP(A1437,'Cadastro Membros'!$A$3:$H$101,5,FALSE))</f>
        <v/>
      </c>
      <c r="G1437" s="36"/>
      <c r="H1437" s="36"/>
      <c r="I1437" s="36"/>
      <c r="J1437" s="36"/>
    </row>
    <row r="1438" spans="1:10" x14ac:dyDescent="0.25">
      <c r="A1438" s="37"/>
      <c r="B1438" s="81"/>
      <c r="C1438" s="9" t="str">
        <f>IF(A1438="","",VLOOKUP(A1438,'Cadastro Membros'!$A$3:$H$101,2,FALSE))</f>
        <v/>
      </c>
      <c r="D1438" s="10" t="str">
        <f>IF(A1438="","",VLOOKUP(A1438,'Cadastro Membros'!$A$3:$H$101,3,FALSE))</f>
        <v/>
      </c>
      <c r="E1438" s="10" t="str">
        <f>IF(A1438="","",VLOOKUP(A1438,'Cadastro Membros'!$A$3:$H$101,4,FALSE))</f>
        <v/>
      </c>
      <c r="F1438" s="10" t="str">
        <f>IF(A1438="","",VLOOKUP(A1438,'Cadastro Membros'!$A$3:$H$101,5,FALSE))</f>
        <v/>
      </c>
      <c r="G1438" s="36"/>
      <c r="H1438" s="36"/>
      <c r="I1438" s="36"/>
      <c r="J1438" s="36"/>
    </row>
    <row r="1439" spans="1:10" x14ac:dyDescent="0.25">
      <c r="A1439" s="37"/>
      <c r="B1439" s="81"/>
      <c r="C1439" s="9" t="str">
        <f>IF(A1439="","",VLOOKUP(A1439,'Cadastro Membros'!$A$3:$H$101,2,FALSE))</f>
        <v/>
      </c>
      <c r="D1439" s="10" t="str">
        <f>IF(A1439="","",VLOOKUP(A1439,'Cadastro Membros'!$A$3:$H$101,3,FALSE))</f>
        <v/>
      </c>
      <c r="E1439" s="10" t="str">
        <f>IF(A1439="","",VLOOKUP(A1439,'Cadastro Membros'!$A$3:$H$101,4,FALSE))</f>
        <v/>
      </c>
      <c r="F1439" s="10" t="str">
        <f>IF(A1439="","",VLOOKUP(A1439,'Cadastro Membros'!$A$3:$H$101,5,FALSE))</f>
        <v/>
      </c>
      <c r="G1439" s="36"/>
      <c r="H1439" s="36"/>
      <c r="I1439" s="36"/>
      <c r="J1439" s="36"/>
    </row>
    <row r="1440" spans="1:10" x14ac:dyDescent="0.25">
      <c r="A1440" s="37"/>
      <c r="B1440" s="81"/>
      <c r="C1440" s="9" t="str">
        <f>IF(A1440="","",VLOOKUP(A1440,'Cadastro Membros'!$A$3:$H$101,2,FALSE))</f>
        <v/>
      </c>
      <c r="D1440" s="10" t="str">
        <f>IF(A1440="","",VLOOKUP(A1440,'Cadastro Membros'!$A$3:$H$101,3,FALSE))</f>
        <v/>
      </c>
      <c r="E1440" s="10" t="str">
        <f>IF(A1440="","",VLOOKUP(A1440,'Cadastro Membros'!$A$3:$H$101,4,FALSE))</f>
        <v/>
      </c>
      <c r="F1440" s="10" t="str">
        <f>IF(A1440="","",VLOOKUP(A1440,'Cadastro Membros'!$A$3:$H$101,5,FALSE))</f>
        <v/>
      </c>
      <c r="G1440" s="36"/>
      <c r="H1440" s="36"/>
      <c r="I1440" s="36"/>
      <c r="J1440" s="36"/>
    </row>
    <row r="1441" spans="1:10" x14ac:dyDescent="0.25">
      <c r="A1441" s="37"/>
      <c r="B1441" s="81"/>
      <c r="C1441" s="9" t="str">
        <f>IF(A1441="","",VLOOKUP(A1441,'Cadastro Membros'!$A$3:$H$101,2,FALSE))</f>
        <v/>
      </c>
      <c r="D1441" s="10" t="str">
        <f>IF(A1441="","",VLOOKUP(A1441,'Cadastro Membros'!$A$3:$H$101,3,FALSE))</f>
        <v/>
      </c>
      <c r="E1441" s="10" t="str">
        <f>IF(A1441="","",VLOOKUP(A1441,'Cadastro Membros'!$A$3:$H$101,4,FALSE))</f>
        <v/>
      </c>
      <c r="F1441" s="10" t="str">
        <f>IF(A1441="","",VLOOKUP(A1441,'Cadastro Membros'!$A$3:$H$101,5,FALSE))</f>
        <v/>
      </c>
      <c r="G1441" s="36"/>
      <c r="H1441" s="36"/>
      <c r="I1441" s="36"/>
      <c r="J1441" s="36"/>
    </row>
    <row r="1442" spans="1:10" x14ac:dyDescent="0.25">
      <c r="A1442" s="37"/>
      <c r="B1442" s="81"/>
      <c r="C1442" s="9" t="str">
        <f>IF(A1442="","",VLOOKUP(A1442,'Cadastro Membros'!$A$3:$H$101,2,FALSE))</f>
        <v/>
      </c>
      <c r="D1442" s="10" t="str">
        <f>IF(A1442="","",VLOOKUP(A1442,'Cadastro Membros'!$A$3:$H$101,3,FALSE))</f>
        <v/>
      </c>
      <c r="E1442" s="10" t="str">
        <f>IF(A1442="","",VLOOKUP(A1442,'Cadastro Membros'!$A$3:$H$101,4,FALSE))</f>
        <v/>
      </c>
      <c r="F1442" s="10" t="str">
        <f>IF(A1442="","",VLOOKUP(A1442,'Cadastro Membros'!$A$3:$H$101,5,FALSE))</f>
        <v/>
      </c>
      <c r="G1442" s="36"/>
      <c r="H1442" s="36"/>
      <c r="I1442" s="36"/>
      <c r="J1442" s="36"/>
    </row>
    <row r="1443" spans="1:10" x14ac:dyDescent="0.25">
      <c r="A1443" s="37"/>
      <c r="B1443" s="81"/>
      <c r="C1443" s="9" t="str">
        <f>IF(A1443="","",VLOOKUP(A1443,'Cadastro Membros'!$A$3:$H$101,2,FALSE))</f>
        <v/>
      </c>
      <c r="D1443" s="10" t="str">
        <f>IF(A1443="","",VLOOKUP(A1443,'Cadastro Membros'!$A$3:$H$101,3,FALSE))</f>
        <v/>
      </c>
      <c r="E1443" s="10" t="str">
        <f>IF(A1443="","",VLOOKUP(A1443,'Cadastro Membros'!$A$3:$H$101,4,FALSE))</f>
        <v/>
      </c>
      <c r="F1443" s="10" t="str">
        <f>IF(A1443="","",VLOOKUP(A1443,'Cadastro Membros'!$A$3:$H$101,5,FALSE))</f>
        <v/>
      </c>
      <c r="G1443" s="36"/>
      <c r="H1443" s="36"/>
      <c r="I1443" s="36"/>
      <c r="J1443" s="36"/>
    </row>
    <row r="1444" spans="1:10" x14ac:dyDescent="0.25">
      <c r="A1444" s="37"/>
      <c r="B1444" s="81"/>
      <c r="C1444" s="9" t="str">
        <f>IF(A1444="","",VLOOKUP(A1444,'Cadastro Membros'!$A$3:$H$101,2,FALSE))</f>
        <v/>
      </c>
      <c r="D1444" s="10" t="str">
        <f>IF(A1444="","",VLOOKUP(A1444,'Cadastro Membros'!$A$3:$H$101,3,FALSE))</f>
        <v/>
      </c>
      <c r="E1444" s="10" t="str">
        <f>IF(A1444="","",VLOOKUP(A1444,'Cadastro Membros'!$A$3:$H$101,4,FALSE))</f>
        <v/>
      </c>
      <c r="F1444" s="10" t="str">
        <f>IF(A1444="","",VLOOKUP(A1444,'Cadastro Membros'!$A$3:$H$101,5,FALSE))</f>
        <v/>
      </c>
      <c r="G1444" s="36"/>
      <c r="H1444" s="36"/>
      <c r="I1444" s="36"/>
      <c r="J1444" s="36"/>
    </row>
    <row r="1445" spans="1:10" x14ac:dyDescent="0.25">
      <c r="A1445" s="37"/>
      <c r="B1445" s="81"/>
      <c r="C1445" s="9" t="str">
        <f>IF(A1445="","",VLOOKUP(A1445,'Cadastro Membros'!$A$3:$H$101,2,FALSE))</f>
        <v/>
      </c>
      <c r="D1445" s="10" t="str">
        <f>IF(A1445="","",VLOOKUP(A1445,'Cadastro Membros'!$A$3:$H$101,3,FALSE))</f>
        <v/>
      </c>
      <c r="E1445" s="10" t="str">
        <f>IF(A1445="","",VLOOKUP(A1445,'Cadastro Membros'!$A$3:$H$101,4,FALSE))</f>
        <v/>
      </c>
      <c r="F1445" s="10" t="str">
        <f>IF(A1445="","",VLOOKUP(A1445,'Cadastro Membros'!$A$3:$H$101,5,FALSE))</f>
        <v/>
      </c>
      <c r="G1445" s="36"/>
      <c r="H1445" s="36"/>
      <c r="I1445" s="36"/>
      <c r="J1445" s="36"/>
    </row>
    <row r="1446" spans="1:10" x14ac:dyDescent="0.25">
      <c r="A1446" s="37"/>
      <c r="B1446" s="81"/>
      <c r="C1446" s="9" t="str">
        <f>IF(A1446="","",VLOOKUP(A1446,'Cadastro Membros'!$A$3:$H$101,2,FALSE))</f>
        <v/>
      </c>
      <c r="D1446" s="10" t="str">
        <f>IF(A1446="","",VLOOKUP(A1446,'Cadastro Membros'!$A$3:$H$101,3,FALSE))</f>
        <v/>
      </c>
      <c r="E1446" s="10" t="str">
        <f>IF(A1446="","",VLOOKUP(A1446,'Cadastro Membros'!$A$3:$H$101,4,FALSE))</f>
        <v/>
      </c>
      <c r="F1446" s="10" t="str">
        <f>IF(A1446="","",VLOOKUP(A1446,'Cadastro Membros'!$A$3:$H$101,5,FALSE))</f>
        <v/>
      </c>
      <c r="G1446" s="36"/>
      <c r="H1446" s="36"/>
      <c r="I1446" s="36"/>
      <c r="J1446" s="36"/>
    </row>
    <row r="1447" spans="1:10" x14ac:dyDescent="0.25">
      <c r="A1447" s="37"/>
      <c r="B1447" s="81"/>
      <c r="C1447" s="9" t="str">
        <f>IF(A1447="","",VLOOKUP(A1447,'Cadastro Membros'!$A$3:$H$101,2,FALSE))</f>
        <v/>
      </c>
      <c r="D1447" s="10" t="str">
        <f>IF(A1447="","",VLOOKUP(A1447,'Cadastro Membros'!$A$3:$H$101,3,FALSE))</f>
        <v/>
      </c>
      <c r="E1447" s="10" t="str">
        <f>IF(A1447="","",VLOOKUP(A1447,'Cadastro Membros'!$A$3:$H$101,4,FALSE))</f>
        <v/>
      </c>
      <c r="F1447" s="10" t="str">
        <f>IF(A1447="","",VLOOKUP(A1447,'Cadastro Membros'!$A$3:$H$101,5,FALSE))</f>
        <v/>
      </c>
      <c r="G1447" s="36"/>
      <c r="H1447" s="36"/>
      <c r="I1447" s="36"/>
      <c r="J1447" s="36"/>
    </row>
    <row r="1448" spans="1:10" x14ac:dyDescent="0.25">
      <c r="A1448" s="37"/>
      <c r="B1448" s="81"/>
      <c r="C1448" s="9" t="str">
        <f>IF(A1448="","",VLOOKUP(A1448,'Cadastro Membros'!$A$3:$H$101,2,FALSE))</f>
        <v/>
      </c>
      <c r="D1448" s="10" t="str">
        <f>IF(A1448="","",VLOOKUP(A1448,'Cadastro Membros'!$A$3:$H$101,3,FALSE))</f>
        <v/>
      </c>
      <c r="E1448" s="10" t="str">
        <f>IF(A1448="","",VLOOKUP(A1448,'Cadastro Membros'!$A$3:$H$101,4,FALSE))</f>
        <v/>
      </c>
      <c r="F1448" s="10" t="str">
        <f>IF(A1448="","",VLOOKUP(A1448,'Cadastro Membros'!$A$3:$H$101,5,FALSE))</f>
        <v/>
      </c>
      <c r="G1448" s="36"/>
      <c r="H1448" s="36"/>
      <c r="I1448" s="36"/>
      <c r="J1448" s="36"/>
    </row>
    <row r="1449" spans="1:10" x14ac:dyDescent="0.25">
      <c r="A1449" s="37"/>
      <c r="B1449" s="81"/>
      <c r="C1449" s="9" t="str">
        <f>IF(A1449="","",VLOOKUP(A1449,'Cadastro Membros'!$A$3:$H$101,2,FALSE))</f>
        <v/>
      </c>
      <c r="D1449" s="10" t="str">
        <f>IF(A1449="","",VLOOKUP(A1449,'Cadastro Membros'!$A$3:$H$101,3,FALSE))</f>
        <v/>
      </c>
      <c r="E1449" s="10" t="str">
        <f>IF(A1449="","",VLOOKUP(A1449,'Cadastro Membros'!$A$3:$H$101,4,FALSE))</f>
        <v/>
      </c>
      <c r="F1449" s="10" t="str">
        <f>IF(A1449="","",VLOOKUP(A1449,'Cadastro Membros'!$A$3:$H$101,5,FALSE))</f>
        <v/>
      </c>
      <c r="G1449" s="36"/>
      <c r="H1449" s="36"/>
      <c r="I1449" s="36"/>
      <c r="J1449" s="36"/>
    </row>
    <row r="1450" spans="1:10" x14ac:dyDescent="0.25">
      <c r="A1450" s="37"/>
      <c r="B1450" s="81"/>
      <c r="C1450" s="9" t="str">
        <f>IF(A1450="","",VLOOKUP(A1450,'Cadastro Membros'!$A$3:$H$101,2,FALSE))</f>
        <v/>
      </c>
      <c r="D1450" s="10" t="str">
        <f>IF(A1450="","",VLOOKUP(A1450,'Cadastro Membros'!$A$3:$H$101,3,FALSE))</f>
        <v/>
      </c>
      <c r="E1450" s="10" t="str">
        <f>IF(A1450="","",VLOOKUP(A1450,'Cadastro Membros'!$A$3:$H$101,4,FALSE))</f>
        <v/>
      </c>
      <c r="F1450" s="10" t="str">
        <f>IF(A1450="","",VLOOKUP(A1450,'Cadastro Membros'!$A$3:$H$101,5,FALSE))</f>
        <v/>
      </c>
      <c r="G1450" s="36"/>
      <c r="H1450" s="36"/>
      <c r="I1450" s="36"/>
      <c r="J1450" s="36"/>
    </row>
    <row r="1451" spans="1:10" x14ac:dyDescent="0.25">
      <c r="A1451" s="37"/>
      <c r="B1451" s="81"/>
      <c r="C1451" s="9" t="str">
        <f>IF(A1451="","",VLOOKUP(A1451,'Cadastro Membros'!$A$3:$H$101,2,FALSE))</f>
        <v/>
      </c>
      <c r="D1451" s="10" t="str">
        <f>IF(A1451="","",VLOOKUP(A1451,'Cadastro Membros'!$A$3:$H$101,3,FALSE))</f>
        <v/>
      </c>
      <c r="E1451" s="10" t="str">
        <f>IF(A1451="","",VLOOKUP(A1451,'Cadastro Membros'!$A$3:$H$101,4,FALSE))</f>
        <v/>
      </c>
      <c r="F1451" s="10" t="str">
        <f>IF(A1451="","",VLOOKUP(A1451,'Cadastro Membros'!$A$3:$H$101,5,FALSE))</f>
        <v/>
      </c>
      <c r="G1451" s="36"/>
      <c r="H1451" s="36"/>
      <c r="I1451" s="36"/>
      <c r="J1451" s="36"/>
    </row>
    <row r="1452" spans="1:10" x14ac:dyDescent="0.25">
      <c r="A1452" s="37"/>
      <c r="B1452" s="81"/>
      <c r="C1452" s="9" t="str">
        <f>IF(A1452="","",VLOOKUP(A1452,'Cadastro Membros'!$A$3:$H$101,2,FALSE))</f>
        <v/>
      </c>
      <c r="D1452" s="10" t="str">
        <f>IF(A1452="","",VLOOKUP(A1452,'Cadastro Membros'!$A$3:$H$101,3,FALSE))</f>
        <v/>
      </c>
      <c r="E1452" s="10" t="str">
        <f>IF(A1452="","",VLOOKUP(A1452,'Cadastro Membros'!$A$3:$H$101,4,FALSE))</f>
        <v/>
      </c>
      <c r="F1452" s="10" t="str">
        <f>IF(A1452="","",VLOOKUP(A1452,'Cadastro Membros'!$A$3:$H$101,5,FALSE))</f>
        <v/>
      </c>
      <c r="G1452" s="36"/>
      <c r="H1452" s="36"/>
      <c r="I1452" s="36"/>
      <c r="J1452" s="36"/>
    </row>
    <row r="1453" spans="1:10" x14ac:dyDescent="0.25">
      <c r="A1453" s="37"/>
      <c r="B1453" s="81"/>
      <c r="C1453" s="9" t="str">
        <f>IF(A1453="","",VLOOKUP(A1453,'Cadastro Membros'!$A$3:$H$101,2,FALSE))</f>
        <v/>
      </c>
      <c r="D1453" s="10" t="str">
        <f>IF(A1453="","",VLOOKUP(A1453,'Cadastro Membros'!$A$3:$H$101,3,FALSE))</f>
        <v/>
      </c>
      <c r="E1453" s="10" t="str">
        <f>IF(A1453="","",VLOOKUP(A1453,'Cadastro Membros'!$A$3:$H$101,4,FALSE))</f>
        <v/>
      </c>
      <c r="F1453" s="10" t="str">
        <f>IF(A1453="","",VLOOKUP(A1453,'Cadastro Membros'!$A$3:$H$101,5,FALSE))</f>
        <v/>
      </c>
      <c r="G1453" s="36"/>
      <c r="H1453" s="36"/>
      <c r="I1453" s="36"/>
      <c r="J1453" s="36"/>
    </row>
    <row r="1454" spans="1:10" x14ac:dyDescent="0.25">
      <c r="A1454" s="37"/>
      <c r="B1454" s="81"/>
      <c r="C1454" s="9" t="str">
        <f>IF(A1454="","",VLOOKUP(A1454,'Cadastro Membros'!$A$3:$H$101,2,FALSE))</f>
        <v/>
      </c>
      <c r="D1454" s="10" t="str">
        <f>IF(A1454="","",VLOOKUP(A1454,'Cadastro Membros'!$A$3:$H$101,3,FALSE))</f>
        <v/>
      </c>
      <c r="E1454" s="10" t="str">
        <f>IF(A1454="","",VLOOKUP(A1454,'Cadastro Membros'!$A$3:$H$101,4,FALSE))</f>
        <v/>
      </c>
      <c r="F1454" s="10" t="str">
        <f>IF(A1454="","",VLOOKUP(A1454,'Cadastro Membros'!$A$3:$H$101,5,FALSE))</f>
        <v/>
      </c>
      <c r="G1454" s="36"/>
      <c r="H1454" s="36"/>
      <c r="I1454" s="36"/>
      <c r="J1454" s="36"/>
    </row>
    <row r="1455" spans="1:10" x14ac:dyDescent="0.25">
      <c r="A1455" s="37"/>
      <c r="B1455" s="81"/>
      <c r="C1455" s="9" t="str">
        <f>IF(A1455="","",VLOOKUP(A1455,'Cadastro Membros'!$A$3:$H$101,2,FALSE))</f>
        <v/>
      </c>
      <c r="D1455" s="10" t="str">
        <f>IF(A1455="","",VLOOKUP(A1455,'Cadastro Membros'!$A$3:$H$101,3,FALSE))</f>
        <v/>
      </c>
      <c r="E1455" s="10" t="str">
        <f>IF(A1455="","",VLOOKUP(A1455,'Cadastro Membros'!$A$3:$H$101,4,FALSE))</f>
        <v/>
      </c>
      <c r="F1455" s="10" t="str">
        <f>IF(A1455="","",VLOOKUP(A1455,'Cadastro Membros'!$A$3:$H$101,5,FALSE))</f>
        <v/>
      </c>
      <c r="G1455" s="36"/>
      <c r="H1455" s="36"/>
      <c r="I1455" s="36"/>
      <c r="J1455" s="36"/>
    </row>
    <row r="1456" spans="1:10" x14ac:dyDescent="0.25">
      <c r="A1456" s="37"/>
      <c r="B1456" s="81"/>
      <c r="C1456" s="9" t="str">
        <f>IF(A1456="","",VLOOKUP(A1456,'Cadastro Membros'!$A$3:$H$101,2,FALSE))</f>
        <v/>
      </c>
      <c r="D1456" s="10" t="str">
        <f>IF(A1456="","",VLOOKUP(A1456,'Cadastro Membros'!$A$3:$H$101,3,FALSE))</f>
        <v/>
      </c>
      <c r="E1456" s="10" t="str">
        <f>IF(A1456="","",VLOOKUP(A1456,'Cadastro Membros'!$A$3:$H$101,4,FALSE))</f>
        <v/>
      </c>
      <c r="F1456" s="10" t="str">
        <f>IF(A1456="","",VLOOKUP(A1456,'Cadastro Membros'!$A$3:$H$101,5,FALSE))</f>
        <v/>
      </c>
      <c r="G1456" s="36"/>
      <c r="H1456" s="36"/>
      <c r="I1456" s="36"/>
      <c r="J1456" s="36"/>
    </row>
    <row r="1457" spans="1:10" x14ac:dyDescent="0.25">
      <c r="A1457" s="37"/>
      <c r="B1457" s="81"/>
      <c r="C1457" s="9" t="str">
        <f>IF(A1457="","",VLOOKUP(A1457,'Cadastro Membros'!$A$3:$H$101,2,FALSE))</f>
        <v/>
      </c>
      <c r="D1457" s="10" t="str">
        <f>IF(A1457="","",VLOOKUP(A1457,'Cadastro Membros'!$A$3:$H$101,3,FALSE))</f>
        <v/>
      </c>
      <c r="E1457" s="10" t="str">
        <f>IF(A1457="","",VLOOKUP(A1457,'Cadastro Membros'!$A$3:$H$101,4,FALSE))</f>
        <v/>
      </c>
      <c r="F1457" s="10" t="str">
        <f>IF(A1457="","",VLOOKUP(A1457,'Cadastro Membros'!$A$3:$H$101,5,FALSE))</f>
        <v/>
      </c>
      <c r="G1457" s="36"/>
      <c r="H1457" s="36"/>
      <c r="I1457" s="36"/>
      <c r="J1457" s="36"/>
    </row>
    <row r="1458" spans="1:10" x14ac:dyDescent="0.25">
      <c r="A1458" s="37"/>
      <c r="B1458" s="81"/>
      <c r="C1458" s="9" t="str">
        <f>IF(A1458="","",VLOOKUP(A1458,'Cadastro Membros'!$A$3:$H$101,2,FALSE))</f>
        <v/>
      </c>
      <c r="D1458" s="10" t="str">
        <f>IF(A1458="","",VLOOKUP(A1458,'Cadastro Membros'!$A$3:$H$101,3,FALSE))</f>
        <v/>
      </c>
      <c r="E1458" s="10" t="str">
        <f>IF(A1458="","",VLOOKUP(A1458,'Cadastro Membros'!$A$3:$H$101,4,FALSE))</f>
        <v/>
      </c>
      <c r="F1458" s="10" t="str">
        <f>IF(A1458="","",VLOOKUP(A1458,'Cadastro Membros'!$A$3:$H$101,5,FALSE))</f>
        <v/>
      </c>
      <c r="G1458" s="36"/>
      <c r="H1458" s="36"/>
      <c r="I1458" s="36"/>
      <c r="J1458" s="36"/>
    </row>
    <row r="1459" spans="1:10" x14ac:dyDescent="0.25">
      <c r="A1459" s="37"/>
      <c r="B1459" s="81"/>
      <c r="C1459" s="9" t="str">
        <f>IF(A1459="","",VLOOKUP(A1459,'Cadastro Membros'!$A$3:$H$101,2,FALSE))</f>
        <v/>
      </c>
      <c r="D1459" s="10" t="str">
        <f>IF(A1459="","",VLOOKUP(A1459,'Cadastro Membros'!$A$3:$H$101,3,FALSE))</f>
        <v/>
      </c>
      <c r="E1459" s="10" t="str">
        <f>IF(A1459="","",VLOOKUP(A1459,'Cadastro Membros'!$A$3:$H$101,4,FALSE))</f>
        <v/>
      </c>
      <c r="F1459" s="10" t="str">
        <f>IF(A1459="","",VLOOKUP(A1459,'Cadastro Membros'!$A$3:$H$101,5,FALSE))</f>
        <v/>
      </c>
      <c r="G1459" s="36"/>
      <c r="H1459" s="36"/>
      <c r="I1459" s="36"/>
      <c r="J1459" s="36"/>
    </row>
    <row r="1460" spans="1:10" x14ac:dyDescent="0.25">
      <c r="A1460" s="37"/>
      <c r="B1460" s="81"/>
      <c r="C1460" s="9" t="str">
        <f>IF(A1460="","",VLOOKUP(A1460,'Cadastro Membros'!$A$3:$H$101,2,FALSE))</f>
        <v/>
      </c>
      <c r="D1460" s="10" t="str">
        <f>IF(A1460="","",VLOOKUP(A1460,'Cadastro Membros'!$A$3:$H$101,3,FALSE))</f>
        <v/>
      </c>
      <c r="E1460" s="10" t="str">
        <f>IF(A1460="","",VLOOKUP(A1460,'Cadastro Membros'!$A$3:$H$101,4,FALSE))</f>
        <v/>
      </c>
      <c r="F1460" s="10" t="str">
        <f>IF(A1460="","",VLOOKUP(A1460,'Cadastro Membros'!$A$3:$H$101,5,FALSE))</f>
        <v/>
      </c>
      <c r="G1460" s="36"/>
      <c r="H1460" s="36"/>
      <c r="I1460" s="36"/>
      <c r="J1460" s="36"/>
    </row>
    <row r="1461" spans="1:10" x14ac:dyDescent="0.25">
      <c r="A1461" s="37"/>
      <c r="B1461" s="81"/>
      <c r="C1461" s="9" t="str">
        <f>IF(A1461="","",VLOOKUP(A1461,'Cadastro Membros'!$A$3:$H$101,2,FALSE))</f>
        <v/>
      </c>
      <c r="D1461" s="10" t="str">
        <f>IF(A1461="","",VLOOKUP(A1461,'Cadastro Membros'!$A$3:$H$101,3,FALSE))</f>
        <v/>
      </c>
      <c r="E1461" s="10" t="str">
        <f>IF(A1461="","",VLOOKUP(A1461,'Cadastro Membros'!$A$3:$H$101,4,FALSE))</f>
        <v/>
      </c>
      <c r="F1461" s="10" t="str">
        <f>IF(A1461="","",VLOOKUP(A1461,'Cadastro Membros'!$A$3:$H$101,5,FALSE))</f>
        <v/>
      </c>
      <c r="G1461" s="36"/>
      <c r="H1461" s="36"/>
      <c r="I1461" s="36"/>
      <c r="J1461" s="36"/>
    </row>
    <row r="1462" spans="1:10" x14ac:dyDescent="0.25">
      <c r="A1462" s="37"/>
      <c r="B1462" s="81"/>
      <c r="C1462" s="9" t="str">
        <f>IF(A1462="","",VLOOKUP(A1462,'Cadastro Membros'!$A$3:$H$101,2,FALSE))</f>
        <v/>
      </c>
      <c r="D1462" s="10" t="str">
        <f>IF(A1462="","",VLOOKUP(A1462,'Cadastro Membros'!$A$3:$H$101,3,FALSE))</f>
        <v/>
      </c>
      <c r="E1462" s="10" t="str">
        <f>IF(A1462="","",VLOOKUP(A1462,'Cadastro Membros'!$A$3:$H$101,4,FALSE))</f>
        <v/>
      </c>
      <c r="F1462" s="10" t="str">
        <f>IF(A1462="","",VLOOKUP(A1462,'Cadastro Membros'!$A$3:$H$101,5,FALSE))</f>
        <v/>
      </c>
      <c r="G1462" s="36"/>
      <c r="H1462" s="36"/>
      <c r="I1462" s="36"/>
      <c r="J1462" s="36"/>
    </row>
    <row r="1463" spans="1:10" x14ac:dyDescent="0.25">
      <c r="A1463" s="37"/>
      <c r="B1463" s="81"/>
      <c r="C1463" s="9" t="str">
        <f>IF(A1463="","",VLOOKUP(A1463,'Cadastro Membros'!$A$3:$H$101,2,FALSE))</f>
        <v/>
      </c>
      <c r="D1463" s="10" t="str">
        <f>IF(A1463="","",VLOOKUP(A1463,'Cadastro Membros'!$A$3:$H$101,3,FALSE))</f>
        <v/>
      </c>
      <c r="E1463" s="10" t="str">
        <f>IF(A1463="","",VLOOKUP(A1463,'Cadastro Membros'!$A$3:$H$101,4,FALSE))</f>
        <v/>
      </c>
      <c r="F1463" s="10" t="str">
        <f>IF(A1463="","",VLOOKUP(A1463,'Cadastro Membros'!$A$3:$H$101,5,FALSE))</f>
        <v/>
      </c>
      <c r="G1463" s="36"/>
      <c r="H1463" s="36"/>
      <c r="I1463" s="36"/>
      <c r="J1463" s="36"/>
    </row>
    <row r="1464" spans="1:10" x14ac:dyDescent="0.25">
      <c r="A1464" s="37"/>
      <c r="B1464" s="81"/>
      <c r="C1464" s="9" t="str">
        <f>IF(A1464="","",VLOOKUP(A1464,'Cadastro Membros'!$A$3:$H$101,2,FALSE))</f>
        <v/>
      </c>
      <c r="D1464" s="10" t="str">
        <f>IF(A1464="","",VLOOKUP(A1464,'Cadastro Membros'!$A$3:$H$101,3,FALSE))</f>
        <v/>
      </c>
      <c r="E1464" s="10" t="str">
        <f>IF(A1464="","",VLOOKUP(A1464,'Cadastro Membros'!$A$3:$H$101,4,FALSE))</f>
        <v/>
      </c>
      <c r="F1464" s="10" t="str">
        <f>IF(A1464="","",VLOOKUP(A1464,'Cadastro Membros'!$A$3:$H$101,5,FALSE))</f>
        <v/>
      </c>
      <c r="G1464" s="36"/>
      <c r="H1464" s="36"/>
      <c r="I1464" s="36"/>
      <c r="J1464" s="36"/>
    </row>
    <row r="1465" spans="1:10" x14ac:dyDescent="0.25">
      <c r="A1465" s="37"/>
      <c r="B1465" s="81"/>
      <c r="C1465" s="9" t="str">
        <f>IF(A1465="","",VLOOKUP(A1465,'Cadastro Membros'!$A$3:$H$101,2,FALSE))</f>
        <v/>
      </c>
      <c r="D1465" s="10" t="str">
        <f>IF(A1465="","",VLOOKUP(A1465,'Cadastro Membros'!$A$3:$H$101,3,FALSE))</f>
        <v/>
      </c>
      <c r="E1465" s="10" t="str">
        <f>IF(A1465="","",VLOOKUP(A1465,'Cadastro Membros'!$A$3:$H$101,4,FALSE))</f>
        <v/>
      </c>
      <c r="F1465" s="10" t="str">
        <f>IF(A1465="","",VLOOKUP(A1465,'Cadastro Membros'!$A$3:$H$101,5,FALSE))</f>
        <v/>
      </c>
      <c r="G1465" s="36"/>
      <c r="H1465" s="36"/>
      <c r="I1465" s="36"/>
      <c r="J1465" s="36"/>
    </row>
    <row r="1466" spans="1:10" x14ac:dyDescent="0.25">
      <c r="A1466" s="37"/>
      <c r="B1466" s="81"/>
      <c r="C1466" s="9" t="str">
        <f>IF(A1466="","",VLOOKUP(A1466,'Cadastro Membros'!$A$3:$H$101,2,FALSE))</f>
        <v/>
      </c>
      <c r="D1466" s="10" t="str">
        <f>IF(A1466="","",VLOOKUP(A1466,'Cadastro Membros'!$A$3:$H$101,3,FALSE))</f>
        <v/>
      </c>
      <c r="E1466" s="10" t="str">
        <f>IF(A1466="","",VLOOKUP(A1466,'Cadastro Membros'!$A$3:$H$101,4,FALSE))</f>
        <v/>
      </c>
      <c r="F1466" s="10" t="str">
        <f>IF(A1466="","",VLOOKUP(A1466,'Cadastro Membros'!$A$3:$H$101,5,FALSE))</f>
        <v/>
      </c>
      <c r="G1466" s="36"/>
      <c r="H1466" s="36"/>
      <c r="I1466" s="36"/>
      <c r="J1466" s="36"/>
    </row>
    <row r="1467" spans="1:10" x14ac:dyDescent="0.25">
      <c r="A1467" s="37"/>
      <c r="B1467" s="81"/>
      <c r="C1467" s="9" t="str">
        <f>IF(A1467="","",VLOOKUP(A1467,'Cadastro Membros'!$A$3:$H$101,2,FALSE))</f>
        <v/>
      </c>
      <c r="D1467" s="10" t="str">
        <f>IF(A1467="","",VLOOKUP(A1467,'Cadastro Membros'!$A$3:$H$101,3,FALSE))</f>
        <v/>
      </c>
      <c r="E1467" s="10" t="str">
        <f>IF(A1467="","",VLOOKUP(A1467,'Cadastro Membros'!$A$3:$H$101,4,FALSE))</f>
        <v/>
      </c>
      <c r="F1467" s="10" t="str">
        <f>IF(A1467="","",VLOOKUP(A1467,'Cadastro Membros'!$A$3:$H$101,5,FALSE))</f>
        <v/>
      </c>
      <c r="G1467" s="36"/>
      <c r="H1467" s="36"/>
      <c r="I1467" s="36"/>
      <c r="J1467" s="36"/>
    </row>
    <row r="1468" spans="1:10" x14ac:dyDescent="0.25">
      <c r="A1468" s="37"/>
      <c r="B1468" s="81"/>
      <c r="C1468" s="9" t="str">
        <f>IF(A1468="","",VLOOKUP(A1468,'Cadastro Membros'!$A$3:$H$101,2,FALSE))</f>
        <v/>
      </c>
      <c r="D1468" s="10" t="str">
        <f>IF(A1468="","",VLOOKUP(A1468,'Cadastro Membros'!$A$3:$H$101,3,FALSE))</f>
        <v/>
      </c>
      <c r="E1468" s="10" t="str">
        <f>IF(A1468="","",VLOOKUP(A1468,'Cadastro Membros'!$A$3:$H$101,4,FALSE))</f>
        <v/>
      </c>
      <c r="F1468" s="10" t="str">
        <f>IF(A1468="","",VLOOKUP(A1468,'Cadastro Membros'!$A$3:$H$101,5,FALSE))</f>
        <v/>
      </c>
      <c r="G1468" s="36"/>
      <c r="H1468" s="36"/>
      <c r="I1468" s="36"/>
      <c r="J1468" s="36"/>
    </row>
    <row r="1469" spans="1:10" x14ac:dyDescent="0.25">
      <c r="A1469" s="37"/>
      <c r="B1469" s="81"/>
      <c r="C1469" s="9" t="str">
        <f>IF(A1469="","",VLOOKUP(A1469,'Cadastro Membros'!$A$3:$H$101,2,FALSE))</f>
        <v/>
      </c>
      <c r="D1469" s="10" t="str">
        <f>IF(A1469="","",VLOOKUP(A1469,'Cadastro Membros'!$A$3:$H$101,3,FALSE))</f>
        <v/>
      </c>
      <c r="E1469" s="10" t="str">
        <f>IF(A1469="","",VLOOKUP(A1469,'Cadastro Membros'!$A$3:$H$101,4,FALSE))</f>
        <v/>
      </c>
      <c r="F1469" s="10" t="str">
        <f>IF(A1469="","",VLOOKUP(A1469,'Cadastro Membros'!$A$3:$H$101,5,FALSE))</f>
        <v/>
      </c>
      <c r="G1469" s="36"/>
      <c r="H1469" s="36"/>
      <c r="I1469" s="36"/>
      <c r="J1469" s="36"/>
    </row>
    <row r="1470" spans="1:10" x14ac:dyDescent="0.25">
      <c r="A1470" s="37"/>
      <c r="B1470" s="81"/>
      <c r="C1470" s="9" t="str">
        <f>IF(A1470="","",VLOOKUP(A1470,'Cadastro Membros'!$A$3:$H$101,2,FALSE))</f>
        <v/>
      </c>
      <c r="D1470" s="10" t="str">
        <f>IF(A1470="","",VLOOKUP(A1470,'Cadastro Membros'!$A$3:$H$101,3,FALSE))</f>
        <v/>
      </c>
      <c r="E1470" s="10" t="str">
        <f>IF(A1470="","",VLOOKUP(A1470,'Cadastro Membros'!$A$3:$H$101,4,FALSE))</f>
        <v/>
      </c>
      <c r="F1470" s="10" t="str">
        <f>IF(A1470="","",VLOOKUP(A1470,'Cadastro Membros'!$A$3:$H$101,5,FALSE))</f>
        <v/>
      </c>
      <c r="G1470" s="36"/>
      <c r="H1470" s="36"/>
      <c r="I1470" s="36"/>
      <c r="J1470" s="36"/>
    </row>
    <row r="1471" spans="1:10" x14ac:dyDescent="0.25">
      <c r="A1471" s="37"/>
      <c r="B1471" s="81"/>
      <c r="C1471" s="9" t="str">
        <f>IF(A1471="","",VLOOKUP(A1471,'Cadastro Membros'!$A$3:$H$101,2,FALSE))</f>
        <v/>
      </c>
      <c r="D1471" s="10" t="str">
        <f>IF(A1471="","",VLOOKUP(A1471,'Cadastro Membros'!$A$3:$H$101,3,FALSE))</f>
        <v/>
      </c>
      <c r="E1471" s="10" t="str">
        <f>IF(A1471="","",VLOOKUP(A1471,'Cadastro Membros'!$A$3:$H$101,4,FALSE))</f>
        <v/>
      </c>
      <c r="F1471" s="10" t="str">
        <f>IF(A1471="","",VLOOKUP(A1471,'Cadastro Membros'!$A$3:$H$101,5,FALSE))</f>
        <v/>
      </c>
      <c r="G1471" s="36"/>
      <c r="H1471" s="36"/>
      <c r="I1471" s="36"/>
      <c r="J1471" s="36"/>
    </row>
    <row r="1472" spans="1:10" x14ac:dyDescent="0.25">
      <c r="A1472" s="37"/>
      <c r="B1472" s="81"/>
      <c r="C1472" s="9" t="str">
        <f>IF(A1472="","",VLOOKUP(A1472,'Cadastro Membros'!$A$3:$H$101,2,FALSE))</f>
        <v/>
      </c>
      <c r="D1472" s="10" t="str">
        <f>IF(A1472="","",VLOOKUP(A1472,'Cadastro Membros'!$A$3:$H$101,3,FALSE))</f>
        <v/>
      </c>
      <c r="E1472" s="10" t="str">
        <f>IF(A1472="","",VLOOKUP(A1472,'Cadastro Membros'!$A$3:$H$101,4,FALSE))</f>
        <v/>
      </c>
      <c r="F1472" s="10" t="str">
        <f>IF(A1472="","",VLOOKUP(A1472,'Cadastro Membros'!$A$3:$H$101,5,FALSE))</f>
        <v/>
      </c>
      <c r="G1472" s="36"/>
      <c r="H1472" s="36"/>
      <c r="I1472" s="36"/>
      <c r="J1472" s="36"/>
    </row>
    <row r="1473" spans="1:10" x14ac:dyDescent="0.25">
      <c r="A1473" s="37"/>
      <c r="B1473" s="81"/>
      <c r="C1473" s="9" t="str">
        <f>IF(A1473="","",VLOOKUP(A1473,'Cadastro Membros'!$A$3:$H$101,2,FALSE))</f>
        <v/>
      </c>
      <c r="D1473" s="10" t="str">
        <f>IF(A1473="","",VLOOKUP(A1473,'Cadastro Membros'!$A$3:$H$101,3,FALSE))</f>
        <v/>
      </c>
      <c r="E1473" s="10" t="str">
        <f>IF(A1473="","",VLOOKUP(A1473,'Cadastro Membros'!$A$3:$H$101,4,FALSE))</f>
        <v/>
      </c>
      <c r="F1473" s="10" t="str">
        <f>IF(A1473="","",VLOOKUP(A1473,'Cadastro Membros'!$A$3:$H$101,5,FALSE))</f>
        <v/>
      </c>
      <c r="G1473" s="36"/>
      <c r="H1473" s="36"/>
      <c r="I1473" s="36"/>
      <c r="J1473" s="36"/>
    </row>
    <row r="1474" spans="1:10" x14ac:dyDescent="0.25">
      <c r="A1474" s="37"/>
      <c r="B1474" s="81"/>
      <c r="C1474" s="9" t="str">
        <f>IF(A1474="","",VLOOKUP(A1474,'Cadastro Membros'!$A$3:$H$101,2,FALSE))</f>
        <v/>
      </c>
      <c r="D1474" s="10" t="str">
        <f>IF(A1474="","",VLOOKUP(A1474,'Cadastro Membros'!$A$3:$H$101,3,FALSE))</f>
        <v/>
      </c>
      <c r="E1474" s="10" t="str">
        <f>IF(A1474="","",VLOOKUP(A1474,'Cadastro Membros'!$A$3:$H$101,4,FALSE))</f>
        <v/>
      </c>
      <c r="F1474" s="10" t="str">
        <f>IF(A1474="","",VLOOKUP(A1474,'Cadastro Membros'!$A$3:$H$101,5,FALSE))</f>
        <v/>
      </c>
      <c r="G1474" s="36"/>
      <c r="H1474" s="36"/>
      <c r="I1474" s="36"/>
      <c r="J1474" s="36"/>
    </row>
    <row r="1475" spans="1:10" x14ac:dyDescent="0.25">
      <c r="A1475" s="37"/>
      <c r="B1475" s="81"/>
      <c r="C1475" s="9" t="str">
        <f>IF(A1475="","",VLOOKUP(A1475,'Cadastro Membros'!$A$3:$H$101,2,FALSE))</f>
        <v/>
      </c>
      <c r="D1475" s="10" t="str">
        <f>IF(A1475="","",VLOOKUP(A1475,'Cadastro Membros'!$A$3:$H$101,3,FALSE))</f>
        <v/>
      </c>
      <c r="E1475" s="10" t="str">
        <f>IF(A1475="","",VLOOKUP(A1475,'Cadastro Membros'!$A$3:$H$101,4,FALSE))</f>
        <v/>
      </c>
      <c r="F1475" s="10" t="str">
        <f>IF(A1475="","",VLOOKUP(A1475,'Cadastro Membros'!$A$3:$H$101,5,FALSE))</f>
        <v/>
      </c>
      <c r="G1475" s="36"/>
      <c r="H1475" s="36"/>
      <c r="I1475" s="36"/>
      <c r="J1475" s="36"/>
    </row>
    <row r="1476" spans="1:10" x14ac:dyDescent="0.25">
      <c r="A1476" s="37"/>
      <c r="B1476" s="81"/>
      <c r="C1476" s="9" t="str">
        <f>IF(A1476="","",VLOOKUP(A1476,'Cadastro Membros'!$A$3:$H$101,2,FALSE))</f>
        <v/>
      </c>
      <c r="D1476" s="10" t="str">
        <f>IF(A1476="","",VLOOKUP(A1476,'Cadastro Membros'!$A$3:$H$101,3,FALSE))</f>
        <v/>
      </c>
      <c r="E1476" s="10" t="str">
        <f>IF(A1476="","",VLOOKUP(A1476,'Cadastro Membros'!$A$3:$H$101,4,FALSE))</f>
        <v/>
      </c>
      <c r="F1476" s="10" t="str">
        <f>IF(A1476="","",VLOOKUP(A1476,'Cadastro Membros'!$A$3:$H$101,5,FALSE))</f>
        <v/>
      </c>
      <c r="G1476" s="36"/>
      <c r="H1476" s="36"/>
      <c r="I1476" s="36"/>
      <c r="J1476" s="36"/>
    </row>
    <row r="1477" spans="1:10" x14ac:dyDescent="0.25">
      <c r="A1477" s="37"/>
      <c r="B1477" s="81"/>
      <c r="C1477" s="9" t="str">
        <f>IF(A1477="","",VLOOKUP(A1477,'Cadastro Membros'!$A$3:$H$101,2,FALSE))</f>
        <v/>
      </c>
      <c r="D1477" s="10" t="str">
        <f>IF(A1477="","",VLOOKUP(A1477,'Cadastro Membros'!$A$3:$H$101,3,FALSE))</f>
        <v/>
      </c>
      <c r="E1477" s="10" t="str">
        <f>IF(A1477="","",VLOOKUP(A1477,'Cadastro Membros'!$A$3:$H$101,4,FALSE))</f>
        <v/>
      </c>
      <c r="F1477" s="10" t="str">
        <f>IF(A1477="","",VLOOKUP(A1477,'Cadastro Membros'!$A$3:$H$101,5,FALSE))</f>
        <v/>
      </c>
      <c r="G1477" s="36"/>
      <c r="H1477" s="36"/>
      <c r="I1477" s="36"/>
      <c r="J1477" s="36"/>
    </row>
    <row r="1478" spans="1:10" x14ac:dyDescent="0.25">
      <c r="A1478" s="37"/>
      <c r="B1478" s="81"/>
      <c r="C1478" s="9" t="str">
        <f>IF(A1478="","",VLOOKUP(A1478,'Cadastro Membros'!$A$3:$H$101,2,FALSE))</f>
        <v/>
      </c>
      <c r="D1478" s="10" t="str">
        <f>IF(A1478="","",VLOOKUP(A1478,'Cadastro Membros'!$A$3:$H$101,3,FALSE))</f>
        <v/>
      </c>
      <c r="E1478" s="10" t="str">
        <f>IF(A1478="","",VLOOKUP(A1478,'Cadastro Membros'!$A$3:$H$101,4,FALSE))</f>
        <v/>
      </c>
      <c r="F1478" s="10" t="str">
        <f>IF(A1478="","",VLOOKUP(A1478,'Cadastro Membros'!$A$3:$H$101,5,FALSE))</f>
        <v/>
      </c>
      <c r="G1478" s="36"/>
      <c r="H1478" s="36"/>
      <c r="I1478" s="36"/>
      <c r="J1478" s="36"/>
    </row>
    <row r="1479" spans="1:10" x14ac:dyDescent="0.25">
      <c r="A1479" s="37"/>
      <c r="B1479" s="81"/>
      <c r="C1479" s="9" t="str">
        <f>IF(A1479="","",VLOOKUP(A1479,'Cadastro Membros'!$A$3:$H$101,2,FALSE))</f>
        <v/>
      </c>
      <c r="D1479" s="10" t="str">
        <f>IF(A1479="","",VLOOKUP(A1479,'Cadastro Membros'!$A$3:$H$101,3,FALSE))</f>
        <v/>
      </c>
      <c r="E1479" s="10" t="str">
        <f>IF(A1479="","",VLOOKUP(A1479,'Cadastro Membros'!$A$3:$H$101,4,FALSE))</f>
        <v/>
      </c>
      <c r="F1479" s="10" t="str">
        <f>IF(A1479="","",VLOOKUP(A1479,'Cadastro Membros'!$A$3:$H$101,5,FALSE))</f>
        <v/>
      </c>
      <c r="G1479" s="36"/>
      <c r="H1479" s="36"/>
      <c r="I1479" s="36"/>
      <c r="J1479" s="36"/>
    </row>
    <row r="1480" spans="1:10" x14ac:dyDescent="0.25">
      <c r="A1480" s="37"/>
      <c r="B1480" s="81"/>
      <c r="C1480" s="9" t="str">
        <f>IF(A1480="","",VLOOKUP(A1480,'Cadastro Membros'!$A$3:$H$101,2,FALSE))</f>
        <v/>
      </c>
      <c r="D1480" s="10" t="str">
        <f>IF(A1480="","",VLOOKUP(A1480,'Cadastro Membros'!$A$3:$H$101,3,FALSE))</f>
        <v/>
      </c>
      <c r="E1480" s="10" t="str">
        <f>IF(A1480="","",VLOOKUP(A1480,'Cadastro Membros'!$A$3:$H$101,4,FALSE))</f>
        <v/>
      </c>
      <c r="F1480" s="10" t="str">
        <f>IF(A1480="","",VLOOKUP(A1480,'Cadastro Membros'!$A$3:$H$101,5,FALSE))</f>
        <v/>
      </c>
      <c r="G1480" s="36"/>
      <c r="H1480" s="36"/>
      <c r="I1480" s="36"/>
      <c r="J1480" s="36"/>
    </row>
    <row r="1481" spans="1:10" x14ac:dyDescent="0.25">
      <c r="A1481" s="37"/>
      <c r="B1481" s="81"/>
      <c r="C1481" s="9" t="str">
        <f>IF(A1481="","",VLOOKUP(A1481,'Cadastro Membros'!$A$3:$H$101,2,FALSE))</f>
        <v/>
      </c>
      <c r="D1481" s="10" t="str">
        <f>IF(A1481="","",VLOOKUP(A1481,'Cadastro Membros'!$A$3:$H$101,3,FALSE))</f>
        <v/>
      </c>
      <c r="E1481" s="10" t="str">
        <f>IF(A1481="","",VLOOKUP(A1481,'Cadastro Membros'!$A$3:$H$101,4,FALSE))</f>
        <v/>
      </c>
      <c r="F1481" s="10" t="str">
        <f>IF(A1481="","",VLOOKUP(A1481,'Cadastro Membros'!$A$3:$H$101,5,FALSE))</f>
        <v/>
      </c>
      <c r="G1481" s="36"/>
      <c r="H1481" s="36"/>
      <c r="I1481" s="36"/>
      <c r="J1481" s="36"/>
    </row>
    <row r="1482" spans="1:10" x14ac:dyDescent="0.25">
      <c r="A1482" s="37"/>
      <c r="B1482" s="81"/>
      <c r="C1482" s="9" t="str">
        <f>IF(A1482="","",VLOOKUP(A1482,'Cadastro Membros'!$A$3:$H$101,2,FALSE))</f>
        <v/>
      </c>
      <c r="D1482" s="10" t="str">
        <f>IF(A1482="","",VLOOKUP(A1482,'Cadastro Membros'!$A$3:$H$101,3,FALSE))</f>
        <v/>
      </c>
      <c r="E1482" s="10" t="str">
        <f>IF(A1482="","",VLOOKUP(A1482,'Cadastro Membros'!$A$3:$H$101,4,FALSE))</f>
        <v/>
      </c>
      <c r="F1482" s="10" t="str">
        <f>IF(A1482="","",VLOOKUP(A1482,'Cadastro Membros'!$A$3:$H$101,5,FALSE))</f>
        <v/>
      </c>
      <c r="G1482" s="36"/>
      <c r="H1482" s="36"/>
      <c r="I1482" s="36"/>
      <c r="J1482" s="36"/>
    </row>
    <row r="1483" spans="1:10" x14ac:dyDescent="0.25">
      <c r="A1483" s="37"/>
      <c r="B1483" s="81"/>
      <c r="C1483" s="9" t="str">
        <f>IF(A1483="","",VLOOKUP(A1483,'Cadastro Membros'!$A$3:$H$101,2,FALSE))</f>
        <v/>
      </c>
      <c r="D1483" s="10" t="str">
        <f>IF(A1483="","",VLOOKUP(A1483,'Cadastro Membros'!$A$3:$H$101,3,FALSE))</f>
        <v/>
      </c>
      <c r="E1483" s="10" t="str">
        <f>IF(A1483="","",VLOOKUP(A1483,'Cadastro Membros'!$A$3:$H$101,4,FALSE))</f>
        <v/>
      </c>
      <c r="F1483" s="10" t="str">
        <f>IF(A1483="","",VLOOKUP(A1483,'Cadastro Membros'!$A$3:$H$101,5,FALSE))</f>
        <v/>
      </c>
      <c r="G1483" s="36"/>
      <c r="H1483" s="36"/>
      <c r="I1483" s="36"/>
      <c r="J1483" s="36"/>
    </row>
    <row r="1484" spans="1:10" x14ac:dyDescent="0.25">
      <c r="A1484" s="37"/>
      <c r="B1484" s="81"/>
      <c r="C1484" s="9" t="str">
        <f>IF(A1484="","",VLOOKUP(A1484,'Cadastro Membros'!$A$3:$H$101,2,FALSE))</f>
        <v/>
      </c>
      <c r="D1484" s="10" t="str">
        <f>IF(A1484="","",VLOOKUP(A1484,'Cadastro Membros'!$A$3:$H$101,3,FALSE))</f>
        <v/>
      </c>
      <c r="E1484" s="10" t="str">
        <f>IF(A1484="","",VLOOKUP(A1484,'Cadastro Membros'!$A$3:$H$101,4,FALSE))</f>
        <v/>
      </c>
      <c r="F1484" s="10" t="str">
        <f>IF(A1484="","",VLOOKUP(A1484,'Cadastro Membros'!$A$3:$H$101,5,FALSE))</f>
        <v/>
      </c>
      <c r="G1484" s="36"/>
      <c r="H1484" s="36"/>
      <c r="I1484" s="36"/>
      <c r="J1484" s="36"/>
    </row>
    <row r="1485" spans="1:10" x14ac:dyDescent="0.25">
      <c r="A1485" s="37"/>
      <c r="B1485" s="81"/>
      <c r="C1485" s="9" t="str">
        <f>IF(A1485="","",VLOOKUP(A1485,'Cadastro Membros'!$A$3:$H$101,2,FALSE))</f>
        <v/>
      </c>
      <c r="D1485" s="10" t="str">
        <f>IF(A1485="","",VLOOKUP(A1485,'Cadastro Membros'!$A$3:$H$101,3,FALSE))</f>
        <v/>
      </c>
      <c r="E1485" s="10" t="str">
        <f>IF(A1485="","",VLOOKUP(A1485,'Cadastro Membros'!$A$3:$H$101,4,FALSE))</f>
        <v/>
      </c>
      <c r="F1485" s="10" t="str">
        <f>IF(A1485="","",VLOOKUP(A1485,'Cadastro Membros'!$A$3:$H$101,5,FALSE))</f>
        <v/>
      </c>
      <c r="G1485" s="36"/>
      <c r="H1485" s="36"/>
      <c r="I1485" s="36"/>
      <c r="J1485" s="36"/>
    </row>
    <row r="1486" spans="1:10" x14ac:dyDescent="0.25">
      <c r="A1486" s="37"/>
      <c r="B1486" s="81"/>
      <c r="C1486" s="9" t="str">
        <f>IF(A1486="","",VLOOKUP(A1486,'Cadastro Membros'!$A$3:$H$101,2,FALSE))</f>
        <v/>
      </c>
      <c r="D1486" s="10" t="str">
        <f>IF(A1486="","",VLOOKUP(A1486,'Cadastro Membros'!$A$3:$H$101,3,FALSE))</f>
        <v/>
      </c>
      <c r="E1486" s="10" t="str">
        <f>IF(A1486="","",VLOOKUP(A1486,'Cadastro Membros'!$A$3:$H$101,4,FALSE))</f>
        <v/>
      </c>
      <c r="F1486" s="10" t="str">
        <f>IF(A1486="","",VLOOKUP(A1486,'Cadastro Membros'!$A$3:$H$101,5,FALSE))</f>
        <v/>
      </c>
      <c r="G1486" s="36"/>
      <c r="H1486" s="36"/>
      <c r="I1486" s="36"/>
      <c r="J1486" s="36"/>
    </row>
    <row r="1487" spans="1:10" x14ac:dyDescent="0.25">
      <c r="A1487" s="37"/>
      <c r="B1487" s="81"/>
      <c r="C1487" s="9" t="str">
        <f>IF(A1487="","",VLOOKUP(A1487,'Cadastro Membros'!$A$3:$H$101,2,FALSE))</f>
        <v/>
      </c>
      <c r="D1487" s="10" t="str">
        <f>IF(A1487="","",VLOOKUP(A1487,'Cadastro Membros'!$A$3:$H$101,3,FALSE))</f>
        <v/>
      </c>
      <c r="E1487" s="10" t="str">
        <f>IF(A1487="","",VLOOKUP(A1487,'Cadastro Membros'!$A$3:$H$101,4,FALSE))</f>
        <v/>
      </c>
      <c r="F1487" s="10" t="str">
        <f>IF(A1487="","",VLOOKUP(A1487,'Cadastro Membros'!$A$3:$H$101,5,FALSE))</f>
        <v/>
      </c>
      <c r="G1487" s="36"/>
      <c r="H1487" s="36"/>
      <c r="I1487" s="36"/>
      <c r="J1487" s="36"/>
    </row>
    <row r="1488" spans="1:10" x14ac:dyDescent="0.25">
      <c r="A1488" s="37"/>
      <c r="B1488" s="81"/>
      <c r="C1488" s="9" t="str">
        <f>IF(A1488="","",VLOOKUP(A1488,'Cadastro Membros'!$A$3:$H$101,2,FALSE))</f>
        <v/>
      </c>
      <c r="D1488" s="10" t="str">
        <f>IF(A1488="","",VLOOKUP(A1488,'Cadastro Membros'!$A$3:$H$101,3,FALSE))</f>
        <v/>
      </c>
      <c r="E1488" s="10" t="str">
        <f>IF(A1488="","",VLOOKUP(A1488,'Cadastro Membros'!$A$3:$H$101,4,FALSE))</f>
        <v/>
      </c>
      <c r="F1488" s="10" t="str">
        <f>IF(A1488="","",VLOOKUP(A1488,'Cadastro Membros'!$A$3:$H$101,5,FALSE))</f>
        <v/>
      </c>
      <c r="G1488" s="36"/>
      <c r="H1488" s="36"/>
      <c r="I1488" s="36"/>
      <c r="J1488" s="36"/>
    </row>
    <row r="1489" spans="1:10" x14ac:dyDescent="0.25">
      <c r="A1489" s="37"/>
      <c r="B1489" s="81"/>
      <c r="C1489" s="9" t="str">
        <f>IF(A1489="","",VLOOKUP(A1489,'Cadastro Membros'!$A$3:$H$101,2,FALSE))</f>
        <v/>
      </c>
      <c r="D1489" s="10" t="str">
        <f>IF(A1489="","",VLOOKUP(A1489,'Cadastro Membros'!$A$3:$H$101,3,FALSE))</f>
        <v/>
      </c>
      <c r="E1489" s="10" t="str">
        <f>IF(A1489="","",VLOOKUP(A1489,'Cadastro Membros'!$A$3:$H$101,4,FALSE))</f>
        <v/>
      </c>
      <c r="F1489" s="10" t="str">
        <f>IF(A1489="","",VLOOKUP(A1489,'Cadastro Membros'!$A$3:$H$101,5,FALSE))</f>
        <v/>
      </c>
      <c r="G1489" s="36"/>
      <c r="H1489" s="36"/>
      <c r="I1489" s="36"/>
      <c r="J1489" s="36"/>
    </row>
    <row r="1490" spans="1:10" x14ac:dyDescent="0.25">
      <c r="A1490" s="37"/>
      <c r="B1490" s="81"/>
      <c r="C1490" s="9" t="str">
        <f>IF(A1490="","",VLOOKUP(A1490,'Cadastro Membros'!$A$3:$H$101,2,FALSE))</f>
        <v/>
      </c>
      <c r="D1490" s="10" t="str">
        <f>IF(A1490="","",VLOOKUP(A1490,'Cadastro Membros'!$A$3:$H$101,3,FALSE))</f>
        <v/>
      </c>
      <c r="E1490" s="10" t="str">
        <f>IF(A1490="","",VLOOKUP(A1490,'Cadastro Membros'!$A$3:$H$101,4,FALSE))</f>
        <v/>
      </c>
      <c r="F1490" s="10" t="str">
        <f>IF(A1490="","",VLOOKUP(A1490,'Cadastro Membros'!$A$3:$H$101,5,FALSE))</f>
        <v/>
      </c>
      <c r="G1490" s="36"/>
      <c r="H1490" s="36"/>
      <c r="I1490" s="36"/>
      <c r="J1490" s="36"/>
    </row>
    <row r="1491" spans="1:10" x14ac:dyDescent="0.25">
      <c r="A1491" s="37"/>
      <c r="B1491" s="81"/>
      <c r="C1491" s="9" t="str">
        <f>IF(A1491="","",VLOOKUP(A1491,'Cadastro Membros'!$A$3:$H$101,2,FALSE))</f>
        <v/>
      </c>
      <c r="D1491" s="10" t="str">
        <f>IF(A1491="","",VLOOKUP(A1491,'Cadastro Membros'!$A$3:$H$101,3,FALSE))</f>
        <v/>
      </c>
      <c r="E1491" s="10" t="str">
        <f>IF(A1491="","",VLOOKUP(A1491,'Cadastro Membros'!$A$3:$H$101,4,FALSE))</f>
        <v/>
      </c>
      <c r="F1491" s="10" t="str">
        <f>IF(A1491="","",VLOOKUP(A1491,'Cadastro Membros'!$A$3:$H$101,5,FALSE))</f>
        <v/>
      </c>
      <c r="G1491" s="36"/>
      <c r="H1491" s="36"/>
      <c r="I1491" s="36"/>
      <c r="J1491" s="36"/>
    </row>
    <row r="1492" spans="1:10" x14ac:dyDescent="0.25">
      <c r="A1492" s="37"/>
      <c r="B1492" s="81"/>
      <c r="C1492" s="9" t="str">
        <f>IF(A1492="","",VLOOKUP(A1492,'Cadastro Membros'!$A$3:$H$101,2,FALSE))</f>
        <v/>
      </c>
      <c r="D1492" s="10" t="str">
        <f>IF(A1492="","",VLOOKUP(A1492,'Cadastro Membros'!$A$3:$H$101,3,FALSE))</f>
        <v/>
      </c>
      <c r="E1492" s="10" t="str">
        <f>IF(A1492="","",VLOOKUP(A1492,'Cadastro Membros'!$A$3:$H$101,4,FALSE))</f>
        <v/>
      </c>
      <c r="F1492" s="10" t="str">
        <f>IF(A1492="","",VLOOKUP(A1492,'Cadastro Membros'!$A$3:$H$101,5,FALSE))</f>
        <v/>
      </c>
      <c r="G1492" s="36"/>
      <c r="H1492" s="36"/>
      <c r="I1492" s="36"/>
      <c r="J1492" s="36"/>
    </row>
    <row r="1493" spans="1:10" x14ac:dyDescent="0.25">
      <c r="A1493" s="37"/>
      <c r="B1493" s="81"/>
      <c r="C1493" s="9" t="str">
        <f>IF(A1493="","",VLOOKUP(A1493,'Cadastro Membros'!$A$3:$H$101,2,FALSE))</f>
        <v/>
      </c>
      <c r="D1493" s="10" t="str">
        <f>IF(A1493="","",VLOOKUP(A1493,'Cadastro Membros'!$A$3:$H$101,3,FALSE))</f>
        <v/>
      </c>
      <c r="E1493" s="10" t="str">
        <f>IF(A1493="","",VLOOKUP(A1493,'Cadastro Membros'!$A$3:$H$101,4,FALSE))</f>
        <v/>
      </c>
      <c r="F1493" s="10" t="str">
        <f>IF(A1493="","",VLOOKUP(A1493,'Cadastro Membros'!$A$3:$H$101,5,FALSE))</f>
        <v/>
      </c>
      <c r="G1493" s="36"/>
      <c r="H1493" s="36"/>
      <c r="I1493" s="36"/>
      <c r="J1493" s="36"/>
    </row>
    <row r="1494" spans="1:10" x14ac:dyDescent="0.25">
      <c r="A1494" s="37"/>
      <c r="B1494" s="81"/>
      <c r="C1494" s="9" t="str">
        <f>IF(A1494="","",VLOOKUP(A1494,'Cadastro Membros'!$A$3:$H$101,2,FALSE))</f>
        <v/>
      </c>
      <c r="D1494" s="10" t="str">
        <f>IF(A1494="","",VLOOKUP(A1494,'Cadastro Membros'!$A$3:$H$101,3,FALSE))</f>
        <v/>
      </c>
      <c r="E1494" s="10" t="str">
        <f>IF(A1494="","",VLOOKUP(A1494,'Cadastro Membros'!$A$3:$H$101,4,FALSE))</f>
        <v/>
      </c>
      <c r="F1494" s="10" t="str">
        <f>IF(A1494="","",VLOOKUP(A1494,'Cadastro Membros'!$A$3:$H$101,5,FALSE))</f>
        <v/>
      </c>
      <c r="G1494" s="36"/>
      <c r="H1494" s="36"/>
      <c r="I1494" s="36"/>
      <c r="J1494" s="36"/>
    </row>
    <row r="1495" spans="1:10" x14ac:dyDescent="0.25">
      <c r="A1495" s="37"/>
      <c r="B1495" s="81"/>
      <c r="C1495" s="9" t="str">
        <f>IF(A1495="","",VLOOKUP(A1495,'Cadastro Membros'!$A$3:$H$101,2,FALSE))</f>
        <v/>
      </c>
      <c r="D1495" s="10" t="str">
        <f>IF(A1495="","",VLOOKUP(A1495,'Cadastro Membros'!$A$3:$H$101,3,FALSE))</f>
        <v/>
      </c>
      <c r="E1495" s="10" t="str">
        <f>IF(A1495="","",VLOOKUP(A1495,'Cadastro Membros'!$A$3:$H$101,4,FALSE))</f>
        <v/>
      </c>
      <c r="F1495" s="10" t="str">
        <f>IF(A1495="","",VLOOKUP(A1495,'Cadastro Membros'!$A$3:$H$101,5,FALSE))</f>
        <v/>
      </c>
      <c r="G1495" s="36"/>
      <c r="H1495" s="36"/>
      <c r="I1495" s="36"/>
      <c r="J1495" s="36"/>
    </row>
    <row r="1496" spans="1:10" x14ac:dyDescent="0.25">
      <c r="A1496" s="37"/>
      <c r="B1496" s="81"/>
      <c r="C1496" s="9" t="str">
        <f>IF(A1496="","",VLOOKUP(A1496,'Cadastro Membros'!$A$3:$H$101,2,FALSE))</f>
        <v/>
      </c>
      <c r="D1496" s="10" t="str">
        <f>IF(A1496="","",VLOOKUP(A1496,'Cadastro Membros'!$A$3:$H$101,3,FALSE))</f>
        <v/>
      </c>
      <c r="E1496" s="10" t="str">
        <f>IF(A1496="","",VLOOKUP(A1496,'Cadastro Membros'!$A$3:$H$101,4,FALSE))</f>
        <v/>
      </c>
      <c r="F1496" s="10" t="str">
        <f>IF(A1496="","",VLOOKUP(A1496,'Cadastro Membros'!$A$3:$H$101,5,FALSE))</f>
        <v/>
      </c>
      <c r="G1496" s="36"/>
      <c r="H1496" s="36"/>
      <c r="I1496" s="36"/>
      <c r="J1496" s="36"/>
    </row>
    <row r="1497" spans="1:10" x14ac:dyDescent="0.25">
      <c r="A1497" s="37"/>
      <c r="B1497" s="81"/>
      <c r="C1497" s="9" t="str">
        <f>IF(A1497="","",VLOOKUP(A1497,'Cadastro Membros'!$A$3:$H$101,2,FALSE))</f>
        <v/>
      </c>
      <c r="D1497" s="10" t="str">
        <f>IF(A1497="","",VLOOKUP(A1497,'Cadastro Membros'!$A$3:$H$101,3,FALSE))</f>
        <v/>
      </c>
      <c r="E1497" s="10" t="str">
        <f>IF(A1497="","",VLOOKUP(A1497,'Cadastro Membros'!$A$3:$H$101,4,FALSE))</f>
        <v/>
      </c>
      <c r="F1497" s="10" t="str">
        <f>IF(A1497="","",VLOOKUP(A1497,'Cadastro Membros'!$A$3:$H$101,5,FALSE))</f>
        <v/>
      </c>
      <c r="G1497" s="36"/>
      <c r="H1497" s="36"/>
      <c r="I1497" s="36"/>
      <c r="J1497" s="36"/>
    </row>
    <row r="1498" spans="1:10" x14ac:dyDescent="0.25">
      <c r="A1498" s="37"/>
      <c r="B1498" s="81"/>
      <c r="C1498" s="9" t="str">
        <f>IF(A1498="","",VLOOKUP(A1498,'Cadastro Membros'!$A$3:$H$101,2,FALSE))</f>
        <v/>
      </c>
      <c r="D1498" s="10" t="str">
        <f>IF(A1498="","",VLOOKUP(A1498,'Cadastro Membros'!$A$3:$H$101,3,FALSE))</f>
        <v/>
      </c>
      <c r="E1498" s="10" t="str">
        <f>IF(A1498="","",VLOOKUP(A1498,'Cadastro Membros'!$A$3:$H$101,4,FALSE))</f>
        <v/>
      </c>
      <c r="F1498" s="10" t="str">
        <f>IF(A1498="","",VLOOKUP(A1498,'Cadastro Membros'!$A$3:$H$101,5,FALSE))</f>
        <v/>
      </c>
      <c r="G1498" s="36"/>
      <c r="H1498" s="36"/>
      <c r="I1498" s="36"/>
      <c r="J1498" s="36"/>
    </row>
    <row r="1499" spans="1:10" x14ac:dyDescent="0.25">
      <c r="A1499" s="37"/>
      <c r="B1499" s="81"/>
      <c r="C1499" s="9" t="str">
        <f>IF(A1499="","",VLOOKUP(A1499,'Cadastro Membros'!$A$3:$H$101,2,FALSE))</f>
        <v/>
      </c>
      <c r="D1499" s="10" t="str">
        <f>IF(A1499="","",VLOOKUP(A1499,'Cadastro Membros'!$A$3:$H$101,3,FALSE))</f>
        <v/>
      </c>
      <c r="E1499" s="10" t="str">
        <f>IF(A1499="","",VLOOKUP(A1499,'Cadastro Membros'!$A$3:$H$101,4,FALSE))</f>
        <v/>
      </c>
      <c r="F1499" s="10" t="str">
        <f>IF(A1499="","",VLOOKUP(A1499,'Cadastro Membros'!$A$3:$H$101,5,FALSE))</f>
        <v/>
      </c>
      <c r="G1499" s="36"/>
      <c r="H1499" s="36"/>
      <c r="I1499" s="36"/>
      <c r="J1499" s="36"/>
    </row>
    <row r="1500" spans="1:10" x14ac:dyDescent="0.25">
      <c r="A1500" s="37"/>
      <c r="B1500" s="81"/>
      <c r="C1500" s="9" t="str">
        <f>IF(A1500="","",VLOOKUP(A1500,'Cadastro Membros'!$A$3:$H$101,2,FALSE))</f>
        <v/>
      </c>
      <c r="D1500" s="10" t="str">
        <f>IF(A1500="","",VLOOKUP(A1500,'Cadastro Membros'!$A$3:$H$101,3,FALSE))</f>
        <v/>
      </c>
      <c r="E1500" s="10" t="str">
        <f>IF(A1500="","",VLOOKUP(A1500,'Cadastro Membros'!$A$3:$H$101,4,FALSE))</f>
        <v/>
      </c>
      <c r="F1500" s="10" t="str">
        <f>IF(A1500="","",VLOOKUP(A1500,'Cadastro Membros'!$A$3:$H$101,5,FALSE))</f>
        <v/>
      </c>
      <c r="G1500" s="36"/>
      <c r="H1500" s="36"/>
      <c r="I1500" s="36"/>
      <c r="J1500" s="36"/>
    </row>
    <row r="1501" spans="1:10" x14ac:dyDescent="0.25">
      <c r="A1501" s="37"/>
      <c r="B1501" s="81"/>
      <c r="C1501" s="9" t="str">
        <f>IF(A1501="","",VLOOKUP(A1501,'Cadastro Membros'!$A$3:$H$101,2,FALSE))</f>
        <v/>
      </c>
      <c r="D1501" s="10" t="str">
        <f>IF(A1501="","",VLOOKUP(A1501,'Cadastro Membros'!$A$3:$H$101,3,FALSE))</f>
        <v/>
      </c>
      <c r="E1501" s="10" t="str">
        <f>IF(A1501="","",VLOOKUP(A1501,'Cadastro Membros'!$A$3:$H$101,4,FALSE))</f>
        <v/>
      </c>
      <c r="F1501" s="10" t="str">
        <f>IF(A1501="","",VLOOKUP(A1501,'Cadastro Membros'!$A$3:$H$101,5,FALSE))</f>
        <v/>
      </c>
      <c r="G1501" s="36"/>
      <c r="H1501" s="36"/>
      <c r="I1501" s="36"/>
      <c r="J1501" s="36"/>
    </row>
    <row r="1502" spans="1:10" x14ac:dyDescent="0.25">
      <c r="A1502" s="37"/>
      <c r="B1502" s="81"/>
      <c r="C1502" s="9" t="str">
        <f>IF(A1502="","",VLOOKUP(A1502,'Cadastro Membros'!$A$3:$H$101,2,FALSE))</f>
        <v/>
      </c>
      <c r="D1502" s="10" t="str">
        <f>IF(A1502="","",VLOOKUP(A1502,'Cadastro Membros'!$A$3:$H$101,3,FALSE))</f>
        <v/>
      </c>
      <c r="E1502" s="10" t="str">
        <f>IF(A1502="","",VLOOKUP(A1502,'Cadastro Membros'!$A$3:$H$101,4,FALSE))</f>
        <v/>
      </c>
      <c r="F1502" s="10" t="str">
        <f>IF(A1502="","",VLOOKUP(A1502,'Cadastro Membros'!$A$3:$H$101,5,FALSE))</f>
        <v/>
      </c>
      <c r="G1502" s="36"/>
      <c r="H1502" s="36"/>
      <c r="I1502" s="36"/>
      <c r="J1502" s="36"/>
    </row>
    <row r="1503" spans="1:10" x14ac:dyDescent="0.25">
      <c r="A1503" s="37"/>
      <c r="B1503" s="81"/>
      <c r="C1503" s="9" t="str">
        <f>IF(A1503="","",VLOOKUP(A1503,'Cadastro Membros'!$A$3:$H$101,2,FALSE))</f>
        <v/>
      </c>
      <c r="D1503" s="10" t="str">
        <f>IF(A1503="","",VLOOKUP(A1503,'Cadastro Membros'!$A$3:$H$101,3,FALSE))</f>
        <v/>
      </c>
      <c r="E1503" s="10" t="str">
        <f>IF(A1503="","",VLOOKUP(A1503,'Cadastro Membros'!$A$3:$H$101,4,FALSE))</f>
        <v/>
      </c>
      <c r="F1503" s="10" t="str">
        <f>IF(A1503="","",VLOOKUP(A1503,'Cadastro Membros'!$A$3:$H$101,5,FALSE))</f>
        <v/>
      </c>
      <c r="G1503" s="36"/>
      <c r="H1503" s="36"/>
      <c r="I1503" s="36"/>
      <c r="J1503" s="36"/>
    </row>
    <row r="1504" spans="1:10" x14ac:dyDescent="0.25">
      <c r="A1504" s="37"/>
      <c r="B1504" s="81"/>
      <c r="C1504" s="9" t="str">
        <f>IF(A1504="","",VLOOKUP(A1504,'Cadastro Membros'!$A$3:$H$101,2,FALSE))</f>
        <v/>
      </c>
      <c r="D1504" s="10" t="str">
        <f>IF(A1504="","",VLOOKUP(A1504,'Cadastro Membros'!$A$3:$H$101,3,FALSE))</f>
        <v/>
      </c>
      <c r="E1504" s="10" t="str">
        <f>IF(A1504="","",VLOOKUP(A1504,'Cadastro Membros'!$A$3:$H$101,4,FALSE))</f>
        <v/>
      </c>
      <c r="F1504" s="10" t="str">
        <f>IF(A1504="","",VLOOKUP(A1504,'Cadastro Membros'!$A$3:$H$101,5,FALSE))</f>
        <v/>
      </c>
      <c r="G1504" s="36"/>
      <c r="H1504" s="36"/>
      <c r="I1504" s="36"/>
      <c r="J1504" s="36"/>
    </row>
    <row r="1505" spans="1:10" x14ac:dyDescent="0.25">
      <c r="A1505" s="37"/>
      <c r="B1505" s="81"/>
      <c r="C1505" s="9" t="str">
        <f>IF(A1505="","",VLOOKUP(A1505,'Cadastro Membros'!$A$3:$H$101,2,FALSE))</f>
        <v/>
      </c>
      <c r="D1505" s="10" t="str">
        <f>IF(A1505="","",VLOOKUP(A1505,'Cadastro Membros'!$A$3:$H$101,3,FALSE))</f>
        <v/>
      </c>
      <c r="E1505" s="10" t="str">
        <f>IF(A1505="","",VLOOKUP(A1505,'Cadastro Membros'!$A$3:$H$101,4,FALSE))</f>
        <v/>
      </c>
      <c r="F1505" s="10" t="str">
        <f>IF(A1505="","",VLOOKUP(A1505,'Cadastro Membros'!$A$3:$H$101,5,FALSE))</f>
        <v/>
      </c>
      <c r="G1505" s="36"/>
      <c r="H1505" s="36"/>
      <c r="I1505" s="36"/>
      <c r="J1505" s="36"/>
    </row>
    <row r="1506" spans="1:10" x14ac:dyDescent="0.25">
      <c r="A1506" s="37"/>
      <c r="B1506" s="81"/>
      <c r="C1506" s="9" t="str">
        <f>IF(A1506="","",VLOOKUP(A1506,'Cadastro Membros'!$A$3:$H$101,2,FALSE))</f>
        <v/>
      </c>
      <c r="D1506" s="10" t="str">
        <f>IF(A1506="","",VLOOKUP(A1506,'Cadastro Membros'!$A$3:$H$101,3,FALSE))</f>
        <v/>
      </c>
      <c r="E1506" s="10" t="str">
        <f>IF(A1506="","",VLOOKUP(A1506,'Cadastro Membros'!$A$3:$H$101,4,FALSE))</f>
        <v/>
      </c>
      <c r="F1506" s="10" t="str">
        <f>IF(A1506="","",VLOOKUP(A1506,'Cadastro Membros'!$A$3:$H$101,5,FALSE))</f>
        <v/>
      </c>
      <c r="G1506" s="36"/>
      <c r="H1506" s="36"/>
      <c r="I1506" s="36"/>
      <c r="J1506" s="36"/>
    </row>
    <row r="1507" spans="1:10" x14ac:dyDescent="0.25">
      <c r="A1507" s="37"/>
      <c r="B1507" s="81"/>
      <c r="C1507" s="9" t="str">
        <f>IF(A1507="","",VLOOKUP(A1507,'Cadastro Membros'!$A$3:$H$101,2,FALSE))</f>
        <v/>
      </c>
      <c r="D1507" s="10" t="str">
        <f>IF(A1507="","",VLOOKUP(A1507,'Cadastro Membros'!$A$3:$H$101,3,FALSE))</f>
        <v/>
      </c>
      <c r="E1507" s="10" t="str">
        <f>IF(A1507="","",VLOOKUP(A1507,'Cadastro Membros'!$A$3:$H$101,4,FALSE))</f>
        <v/>
      </c>
      <c r="F1507" s="10" t="str">
        <f>IF(A1507="","",VLOOKUP(A1507,'Cadastro Membros'!$A$3:$H$101,5,FALSE))</f>
        <v/>
      </c>
      <c r="G1507" s="36"/>
      <c r="H1507" s="36"/>
      <c r="I1507" s="36"/>
      <c r="J1507" s="36"/>
    </row>
    <row r="1508" spans="1:10" x14ac:dyDescent="0.25">
      <c r="A1508" s="37"/>
      <c r="B1508" s="81"/>
      <c r="C1508" s="9" t="str">
        <f>IF(A1508="","",VLOOKUP(A1508,'Cadastro Membros'!$A$3:$H$101,2,FALSE))</f>
        <v/>
      </c>
      <c r="D1508" s="10" t="str">
        <f>IF(A1508="","",VLOOKUP(A1508,'Cadastro Membros'!$A$3:$H$101,3,FALSE))</f>
        <v/>
      </c>
      <c r="E1508" s="10" t="str">
        <f>IF(A1508="","",VLOOKUP(A1508,'Cadastro Membros'!$A$3:$H$101,4,FALSE))</f>
        <v/>
      </c>
      <c r="F1508" s="10" t="str">
        <f>IF(A1508="","",VLOOKUP(A1508,'Cadastro Membros'!$A$3:$H$101,5,FALSE))</f>
        <v/>
      </c>
      <c r="G1508" s="36"/>
      <c r="H1508" s="36"/>
      <c r="I1508" s="36"/>
      <c r="J1508" s="36"/>
    </row>
    <row r="1509" spans="1:10" x14ac:dyDescent="0.25">
      <c r="A1509" s="37"/>
      <c r="B1509" s="81"/>
      <c r="C1509" s="9" t="str">
        <f>IF(A1509="","",VLOOKUP(A1509,'Cadastro Membros'!$A$3:$H$101,2,FALSE))</f>
        <v/>
      </c>
      <c r="D1509" s="10" t="str">
        <f>IF(A1509="","",VLOOKUP(A1509,'Cadastro Membros'!$A$3:$H$101,3,FALSE))</f>
        <v/>
      </c>
      <c r="E1509" s="10" t="str">
        <f>IF(A1509="","",VLOOKUP(A1509,'Cadastro Membros'!$A$3:$H$101,4,FALSE))</f>
        <v/>
      </c>
      <c r="F1509" s="10" t="str">
        <f>IF(A1509="","",VLOOKUP(A1509,'Cadastro Membros'!$A$3:$H$101,5,FALSE))</f>
        <v/>
      </c>
      <c r="G1509" s="36"/>
      <c r="H1509" s="36"/>
      <c r="I1509" s="36"/>
      <c r="J1509" s="36"/>
    </row>
    <row r="1510" spans="1:10" x14ac:dyDescent="0.25">
      <c r="A1510" s="37"/>
      <c r="B1510" s="81"/>
      <c r="C1510" s="9" t="str">
        <f>IF(A1510="","",VLOOKUP(A1510,'Cadastro Membros'!$A$3:$H$101,2,FALSE))</f>
        <v/>
      </c>
      <c r="D1510" s="10" t="str">
        <f>IF(A1510="","",VLOOKUP(A1510,'Cadastro Membros'!$A$3:$H$101,3,FALSE))</f>
        <v/>
      </c>
      <c r="E1510" s="10" t="str">
        <f>IF(A1510="","",VLOOKUP(A1510,'Cadastro Membros'!$A$3:$H$101,4,FALSE))</f>
        <v/>
      </c>
      <c r="F1510" s="10" t="str">
        <f>IF(A1510="","",VLOOKUP(A1510,'Cadastro Membros'!$A$3:$H$101,5,FALSE))</f>
        <v/>
      </c>
      <c r="G1510" s="36"/>
      <c r="H1510" s="36"/>
      <c r="I1510" s="36"/>
      <c r="J1510" s="36"/>
    </row>
    <row r="1511" spans="1:10" x14ac:dyDescent="0.25">
      <c r="A1511" s="37"/>
      <c r="B1511" s="81"/>
      <c r="C1511" s="9" t="str">
        <f>IF(A1511="","",VLOOKUP(A1511,'Cadastro Membros'!$A$3:$H$101,2,FALSE))</f>
        <v/>
      </c>
      <c r="D1511" s="10" t="str">
        <f>IF(A1511="","",VLOOKUP(A1511,'Cadastro Membros'!$A$3:$H$101,3,FALSE))</f>
        <v/>
      </c>
      <c r="E1511" s="10" t="str">
        <f>IF(A1511="","",VLOOKUP(A1511,'Cadastro Membros'!$A$3:$H$101,4,FALSE))</f>
        <v/>
      </c>
      <c r="F1511" s="10" t="str">
        <f>IF(A1511="","",VLOOKUP(A1511,'Cadastro Membros'!$A$3:$H$101,5,FALSE))</f>
        <v/>
      </c>
      <c r="G1511" s="36"/>
      <c r="H1511" s="36"/>
      <c r="I1511" s="36"/>
      <c r="J1511" s="36"/>
    </row>
    <row r="1512" spans="1:10" x14ac:dyDescent="0.25">
      <c r="A1512" s="37"/>
      <c r="B1512" s="81"/>
      <c r="C1512" s="9" t="str">
        <f>IF(A1512="","",VLOOKUP(A1512,'Cadastro Membros'!$A$3:$H$101,2,FALSE))</f>
        <v/>
      </c>
      <c r="D1512" s="10" t="str">
        <f>IF(A1512="","",VLOOKUP(A1512,'Cadastro Membros'!$A$3:$H$101,3,FALSE))</f>
        <v/>
      </c>
      <c r="E1512" s="10" t="str">
        <f>IF(A1512="","",VLOOKUP(A1512,'Cadastro Membros'!$A$3:$H$101,4,FALSE))</f>
        <v/>
      </c>
      <c r="F1512" s="10" t="str">
        <f>IF(A1512="","",VLOOKUP(A1512,'Cadastro Membros'!$A$3:$H$101,5,FALSE))</f>
        <v/>
      </c>
      <c r="G1512" s="36"/>
      <c r="H1512" s="36"/>
      <c r="I1512" s="36"/>
      <c r="J1512" s="36"/>
    </row>
    <row r="1513" spans="1:10" x14ac:dyDescent="0.25">
      <c r="A1513" s="37"/>
      <c r="B1513" s="81"/>
      <c r="C1513" s="9" t="str">
        <f>IF(A1513="","",VLOOKUP(A1513,'Cadastro Membros'!$A$3:$H$101,2,FALSE))</f>
        <v/>
      </c>
      <c r="D1513" s="10" t="str">
        <f>IF(A1513="","",VLOOKUP(A1513,'Cadastro Membros'!$A$3:$H$101,3,FALSE))</f>
        <v/>
      </c>
      <c r="E1513" s="10" t="str">
        <f>IF(A1513="","",VLOOKUP(A1513,'Cadastro Membros'!$A$3:$H$101,4,FALSE))</f>
        <v/>
      </c>
      <c r="F1513" s="10" t="str">
        <f>IF(A1513="","",VLOOKUP(A1513,'Cadastro Membros'!$A$3:$H$101,5,FALSE))</f>
        <v/>
      </c>
      <c r="G1513" s="36"/>
      <c r="H1513" s="36"/>
      <c r="I1513" s="36"/>
      <c r="J1513" s="36"/>
    </row>
    <row r="1514" spans="1:10" x14ac:dyDescent="0.25">
      <c r="A1514" s="37"/>
      <c r="B1514" s="81"/>
      <c r="C1514" s="9" t="str">
        <f>IF(A1514="","",VLOOKUP(A1514,'Cadastro Membros'!$A$3:$H$101,2,FALSE))</f>
        <v/>
      </c>
      <c r="D1514" s="10" t="str">
        <f>IF(A1514="","",VLOOKUP(A1514,'Cadastro Membros'!$A$3:$H$101,3,FALSE))</f>
        <v/>
      </c>
      <c r="E1514" s="10" t="str">
        <f>IF(A1514="","",VLOOKUP(A1514,'Cadastro Membros'!$A$3:$H$101,4,FALSE))</f>
        <v/>
      </c>
      <c r="F1514" s="10" t="str">
        <f>IF(A1514="","",VLOOKUP(A1514,'Cadastro Membros'!$A$3:$H$101,5,FALSE))</f>
        <v/>
      </c>
      <c r="G1514" s="36"/>
      <c r="H1514" s="36"/>
      <c r="I1514" s="36"/>
      <c r="J1514" s="36"/>
    </row>
    <row r="1515" spans="1:10" x14ac:dyDescent="0.25">
      <c r="A1515" s="37"/>
      <c r="B1515" s="81"/>
      <c r="C1515" s="9" t="str">
        <f>IF(A1515="","",VLOOKUP(A1515,'Cadastro Membros'!$A$3:$H$101,2,FALSE))</f>
        <v/>
      </c>
      <c r="D1515" s="10" t="str">
        <f>IF(A1515="","",VLOOKUP(A1515,'Cadastro Membros'!$A$3:$H$101,3,FALSE))</f>
        <v/>
      </c>
      <c r="E1515" s="10" t="str">
        <f>IF(A1515="","",VLOOKUP(A1515,'Cadastro Membros'!$A$3:$H$101,4,FALSE))</f>
        <v/>
      </c>
      <c r="F1515" s="10" t="str">
        <f>IF(A1515="","",VLOOKUP(A1515,'Cadastro Membros'!$A$3:$H$101,5,FALSE))</f>
        <v/>
      </c>
      <c r="G1515" s="36"/>
      <c r="H1515" s="36"/>
      <c r="I1515" s="36"/>
      <c r="J1515" s="36"/>
    </row>
    <row r="1516" spans="1:10" x14ac:dyDescent="0.25">
      <c r="A1516" s="37"/>
      <c r="B1516" s="81"/>
      <c r="C1516" s="9" t="str">
        <f>IF(A1516="","",VLOOKUP(A1516,'Cadastro Membros'!$A$3:$H$101,2,FALSE))</f>
        <v/>
      </c>
      <c r="D1516" s="10" t="str">
        <f>IF(A1516="","",VLOOKUP(A1516,'Cadastro Membros'!$A$3:$H$101,3,FALSE))</f>
        <v/>
      </c>
      <c r="E1516" s="10" t="str">
        <f>IF(A1516="","",VLOOKUP(A1516,'Cadastro Membros'!$A$3:$H$101,4,FALSE))</f>
        <v/>
      </c>
      <c r="F1516" s="10" t="str">
        <f>IF(A1516="","",VLOOKUP(A1516,'Cadastro Membros'!$A$3:$H$101,5,FALSE))</f>
        <v/>
      </c>
      <c r="G1516" s="36"/>
      <c r="H1516" s="36"/>
      <c r="I1516" s="36"/>
      <c r="J1516" s="36"/>
    </row>
    <row r="1517" spans="1:10" x14ac:dyDescent="0.25">
      <c r="A1517" s="37"/>
      <c r="B1517" s="81"/>
      <c r="C1517" s="9" t="str">
        <f>IF(A1517="","",VLOOKUP(A1517,'Cadastro Membros'!$A$3:$H$101,2,FALSE))</f>
        <v/>
      </c>
      <c r="D1517" s="10" t="str">
        <f>IF(A1517="","",VLOOKUP(A1517,'Cadastro Membros'!$A$3:$H$101,3,FALSE))</f>
        <v/>
      </c>
      <c r="E1517" s="10" t="str">
        <f>IF(A1517="","",VLOOKUP(A1517,'Cadastro Membros'!$A$3:$H$101,4,FALSE))</f>
        <v/>
      </c>
      <c r="F1517" s="10" t="str">
        <f>IF(A1517="","",VLOOKUP(A1517,'Cadastro Membros'!$A$3:$H$101,5,FALSE))</f>
        <v/>
      </c>
      <c r="G1517" s="36"/>
      <c r="H1517" s="36"/>
      <c r="I1517" s="36"/>
      <c r="J1517" s="36"/>
    </row>
    <row r="1518" spans="1:10" x14ac:dyDescent="0.25">
      <c r="A1518" s="37"/>
      <c r="B1518" s="81"/>
      <c r="C1518" s="9" t="str">
        <f>IF(A1518="","",VLOOKUP(A1518,'Cadastro Membros'!$A$3:$H$101,2,FALSE))</f>
        <v/>
      </c>
      <c r="D1518" s="10" t="str">
        <f>IF(A1518="","",VLOOKUP(A1518,'Cadastro Membros'!$A$3:$H$101,3,FALSE))</f>
        <v/>
      </c>
      <c r="E1518" s="10" t="str">
        <f>IF(A1518="","",VLOOKUP(A1518,'Cadastro Membros'!$A$3:$H$101,4,FALSE))</f>
        <v/>
      </c>
      <c r="F1518" s="10" t="str">
        <f>IF(A1518="","",VLOOKUP(A1518,'Cadastro Membros'!$A$3:$H$101,5,FALSE))</f>
        <v/>
      </c>
      <c r="G1518" s="36"/>
      <c r="H1518" s="36"/>
      <c r="I1518" s="36"/>
      <c r="J1518" s="36"/>
    </row>
    <row r="1519" spans="1:10" x14ac:dyDescent="0.25">
      <c r="A1519" s="37"/>
      <c r="B1519" s="81"/>
      <c r="C1519" s="9" t="str">
        <f>IF(A1519="","",VLOOKUP(A1519,'Cadastro Membros'!$A$3:$H$101,2,FALSE))</f>
        <v/>
      </c>
      <c r="D1519" s="10" t="str">
        <f>IF(A1519="","",VLOOKUP(A1519,'Cadastro Membros'!$A$3:$H$101,3,FALSE))</f>
        <v/>
      </c>
      <c r="E1519" s="10" t="str">
        <f>IF(A1519="","",VLOOKUP(A1519,'Cadastro Membros'!$A$3:$H$101,4,FALSE))</f>
        <v/>
      </c>
      <c r="F1519" s="10" t="str">
        <f>IF(A1519="","",VLOOKUP(A1519,'Cadastro Membros'!$A$3:$H$101,5,FALSE))</f>
        <v/>
      </c>
      <c r="G1519" s="36"/>
      <c r="H1519" s="36"/>
      <c r="I1519" s="36"/>
      <c r="J1519" s="36"/>
    </row>
    <row r="1520" spans="1:10" x14ac:dyDescent="0.25">
      <c r="A1520" s="37"/>
      <c r="B1520" s="81"/>
      <c r="C1520" s="9" t="str">
        <f>IF(A1520="","",VLOOKUP(A1520,'Cadastro Membros'!$A$3:$H$101,2,FALSE))</f>
        <v/>
      </c>
      <c r="D1520" s="10" t="str">
        <f>IF(A1520="","",VLOOKUP(A1520,'Cadastro Membros'!$A$3:$H$101,3,FALSE))</f>
        <v/>
      </c>
      <c r="E1520" s="10" t="str">
        <f>IF(A1520="","",VLOOKUP(A1520,'Cadastro Membros'!$A$3:$H$101,4,FALSE))</f>
        <v/>
      </c>
      <c r="F1520" s="10" t="str">
        <f>IF(A1520="","",VLOOKUP(A1520,'Cadastro Membros'!$A$3:$H$101,5,FALSE))</f>
        <v/>
      </c>
      <c r="G1520" s="36"/>
      <c r="H1520" s="36"/>
      <c r="I1520" s="36"/>
      <c r="J1520" s="36"/>
    </row>
    <row r="1521" spans="1:10" x14ac:dyDescent="0.25">
      <c r="A1521" s="37"/>
      <c r="B1521" s="81"/>
      <c r="C1521" s="9" t="str">
        <f>IF(A1521="","",VLOOKUP(A1521,'Cadastro Membros'!$A$3:$H$101,2,FALSE))</f>
        <v/>
      </c>
      <c r="D1521" s="10" t="str">
        <f>IF(A1521="","",VLOOKUP(A1521,'Cadastro Membros'!$A$3:$H$101,3,FALSE))</f>
        <v/>
      </c>
      <c r="E1521" s="10" t="str">
        <f>IF(A1521="","",VLOOKUP(A1521,'Cadastro Membros'!$A$3:$H$101,4,FALSE))</f>
        <v/>
      </c>
      <c r="F1521" s="10" t="str">
        <f>IF(A1521="","",VLOOKUP(A1521,'Cadastro Membros'!$A$3:$H$101,5,FALSE))</f>
        <v/>
      </c>
      <c r="G1521" s="36"/>
      <c r="H1521" s="36"/>
      <c r="I1521" s="36"/>
      <c r="J1521" s="36"/>
    </row>
    <row r="1522" spans="1:10" x14ac:dyDescent="0.25">
      <c r="A1522" s="37"/>
      <c r="B1522" s="81"/>
      <c r="C1522" s="9" t="str">
        <f>IF(A1522="","",VLOOKUP(A1522,'Cadastro Membros'!$A$3:$H$101,2,FALSE))</f>
        <v/>
      </c>
      <c r="D1522" s="10" t="str">
        <f>IF(A1522="","",VLOOKUP(A1522,'Cadastro Membros'!$A$3:$H$101,3,FALSE))</f>
        <v/>
      </c>
      <c r="E1522" s="10" t="str">
        <f>IF(A1522="","",VLOOKUP(A1522,'Cadastro Membros'!$A$3:$H$101,4,FALSE))</f>
        <v/>
      </c>
      <c r="F1522" s="10" t="str">
        <f>IF(A1522="","",VLOOKUP(A1522,'Cadastro Membros'!$A$3:$H$101,5,FALSE))</f>
        <v/>
      </c>
      <c r="G1522" s="36"/>
      <c r="H1522" s="36"/>
      <c r="I1522" s="36"/>
      <c r="J1522" s="36"/>
    </row>
    <row r="1523" spans="1:10" x14ac:dyDescent="0.25">
      <c r="A1523" s="37"/>
      <c r="B1523" s="81"/>
      <c r="C1523" s="9" t="str">
        <f>IF(A1523="","",VLOOKUP(A1523,'Cadastro Membros'!$A$3:$H$101,2,FALSE))</f>
        <v/>
      </c>
      <c r="D1523" s="10" t="str">
        <f>IF(A1523="","",VLOOKUP(A1523,'Cadastro Membros'!$A$3:$H$101,3,FALSE))</f>
        <v/>
      </c>
      <c r="E1523" s="10" t="str">
        <f>IF(A1523="","",VLOOKUP(A1523,'Cadastro Membros'!$A$3:$H$101,4,FALSE))</f>
        <v/>
      </c>
      <c r="F1523" s="10" t="str">
        <f>IF(A1523="","",VLOOKUP(A1523,'Cadastro Membros'!$A$3:$H$101,5,FALSE))</f>
        <v/>
      </c>
      <c r="G1523" s="36"/>
      <c r="H1523" s="36"/>
      <c r="I1523" s="36"/>
      <c r="J1523" s="36"/>
    </row>
    <row r="1524" spans="1:10" x14ac:dyDescent="0.25">
      <c r="A1524" s="37"/>
      <c r="B1524" s="81"/>
      <c r="C1524" s="9" t="str">
        <f>IF(A1524="","",VLOOKUP(A1524,'Cadastro Membros'!$A$3:$H$101,2,FALSE))</f>
        <v/>
      </c>
      <c r="D1524" s="10" t="str">
        <f>IF(A1524="","",VLOOKUP(A1524,'Cadastro Membros'!$A$3:$H$101,3,FALSE))</f>
        <v/>
      </c>
      <c r="E1524" s="10" t="str">
        <f>IF(A1524="","",VLOOKUP(A1524,'Cadastro Membros'!$A$3:$H$101,4,FALSE))</f>
        <v/>
      </c>
      <c r="F1524" s="10" t="str">
        <f>IF(A1524="","",VLOOKUP(A1524,'Cadastro Membros'!$A$3:$H$101,5,FALSE))</f>
        <v/>
      </c>
      <c r="G1524" s="36"/>
      <c r="H1524" s="36"/>
      <c r="I1524" s="36"/>
      <c r="J1524" s="36"/>
    </row>
    <row r="1525" spans="1:10" x14ac:dyDescent="0.25">
      <c r="A1525" s="37"/>
      <c r="B1525" s="81"/>
      <c r="C1525" s="9" t="str">
        <f>IF(A1525="","",VLOOKUP(A1525,'Cadastro Membros'!$A$3:$H$101,2,FALSE))</f>
        <v/>
      </c>
      <c r="D1525" s="10" t="str">
        <f>IF(A1525="","",VLOOKUP(A1525,'Cadastro Membros'!$A$3:$H$101,3,FALSE))</f>
        <v/>
      </c>
      <c r="E1525" s="10" t="str">
        <f>IF(A1525="","",VLOOKUP(A1525,'Cadastro Membros'!$A$3:$H$101,4,FALSE))</f>
        <v/>
      </c>
      <c r="F1525" s="10" t="str">
        <f>IF(A1525="","",VLOOKUP(A1525,'Cadastro Membros'!$A$3:$H$101,5,FALSE))</f>
        <v/>
      </c>
      <c r="G1525" s="36"/>
      <c r="H1525" s="36"/>
      <c r="I1525" s="36"/>
      <c r="J1525" s="36"/>
    </row>
    <row r="1526" spans="1:10" x14ac:dyDescent="0.25">
      <c r="A1526" s="37"/>
      <c r="B1526" s="81"/>
      <c r="C1526" s="9" t="str">
        <f>IF(A1526="","",VLOOKUP(A1526,'Cadastro Membros'!$A$3:$H$101,2,FALSE))</f>
        <v/>
      </c>
      <c r="D1526" s="10" t="str">
        <f>IF(A1526="","",VLOOKUP(A1526,'Cadastro Membros'!$A$3:$H$101,3,FALSE))</f>
        <v/>
      </c>
      <c r="E1526" s="10" t="str">
        <f>IF(A1526="","",VLOOKUP(A1526,'Cadastro Membros'!$A$3:$H$101,4,FALSE))</f>
        <v/>
      </c>
      <c r="F1526" s="10" t="str">
        <f>IF(A1526="","",VLOOKUP(A1526,'Cadastro Membros'!$A$3:$H$101,5,FALSE))</f>
        <v/>
      </c>
      <c r="G1526" s="36"/>
      <c r="H1526" s="36"/>
      <c r="I1526" s="36"/>
      <c r="J1526" s="36"/>
    </row>
    <row r="1527" spans="1:10" x14ac:dyDescent="0.25">
      <c r="A1527" s="37"/>
      <c r="B1527" s="81"/>
      <c r="C1527" s="9" t="str">
        <f>IF(A1527="","",VLOOKUP(A1527,'Cadastro Membros'!$A$3:$H$101,2,FALSE))</f>
        <v/>
      </c>
      <c r="D1527" s="10" t="str">
        <f>IF(A1527="","",VLOOKUP(A1527,'Cadastro Membros'!$A$3:$H$101,3,FALSE))</f>
        <v/>
      </c>
      <c r="E1527" s="10" t="str">
        <f>IF(A1527="","",VLOOKUP(A1527,'Cadastro Membros'!$A$3:$H$101,4,FALSE))</f>
        <v/>
      </c>
      <c r="F1527" s="10" t="str">
        <f>IF(A1527="","",VLOOKUP(A1527,'Cadastro Membros'!$A$3:$H$101,5,FALSE))</f>
        <v/>
      </c>
      <c r="G1527" s="36"/>
      <c r="H1527" s="36"/>
      <c r="I1527" s="36"/>
      <c r="J1527" s="36"/>
    </row>
    <row r="1528" spans="1:10" x14ac:dyDescent="0.25">
      <c r="A1528" s="37"/>
      <c r="B1528" s="81"/>
      <c r="C1528" s="9" t="str">
        <f>IF(A1528="","",VLOOKUP(A1528,'Cadastro Membros'!$A$3:$H$101,2,FALSE))</f>
        <v/>
      </c>
      <c r="D1528" s="10" t="str">
        <f>IF(A1528="","",VLOOKUP(A1528,'Cadastro Membros'!$A$3:$H$101,3,FALSE))</f>
        <v/>
      </c>
      <c r="E1528" s="10" t="str">
        <f>IF(A1528="","",VLOOKUP(A1528,'Cadastro Membros'!$A$3:$H$101,4,FALSE))</f>
        <v/>
      </c>
      <c r="F1528" s="10" t="str">
        <f>IF(A1528="","",VLOOKUP(A1528,'Cadastro Membros'!$A$3:$H$101,5,FALSE))</f>
        <v/>
      </c>
      <c r="G1528" s="36"/>
      <c r="H1528" s="36"/>
      <c r="I1528" s="36"/>
      <c r="J1528" s="36"/>
    </row>
    <row r="1529" spans="1:10" x14ac:dyDescent="0.25">
      <c r="A1529" s="37"/>
      <c r="B1529" s="81"/>
      <c r="C1529" s="9" t="str">
        <f>IF(A1529="","",VLOOKUP(A1529,'Cadastro Membros'!$A$3:$H$101,2,FALSE))</f>
        <v/>
      </c>
      <c r="D1529" s="10" t="str">
        <f>IF(A1529="","",VLOOKUP(A1529,'Cadastro Membros'!$A$3:$H$101,3,FALSE))</f>
        <v/>
      </c>
      <c r="E1529" s="10" t="str">
        <f>IF(A1529="","",VLOOKUP(A1529,'Cadastro Membros'!$A$3:$H$101,4,FALSE))</f>
        <v/>
      </c>
      <c r="F1529" s="10" t="str">
        <f>IF(A1529="","",VLOOKUP(A1529,'Cadastro Membros'!$A$3:$H$101,5,FALSE))</f>
        <v/>
      </c>
      <c r="G1529" s="36"/>
      <c r="H1529" s="36"/>
      <c r="I1529" s="36"/>
      <c r="J1529" s="36"/>
    </row>
    <row r="1530" spans="1:10" x14ac:dyDescent="0.25">
      <c r="A1530" s="37"/>
      <c r="B1530" s="81"/>
      <c r="C1530" s="9" t="str">
        <f>IF(A1530="","",VLOOKUP(A1530,'Cadastro Membros'!$A$3:$H$101,2,FALSE))</f>
        <v/>
      </c>
      <c r="D1530" s="10" t="str">
        <f>IF(A1530="","",VLOOKUP(A1530,'Cadastro Membros'!$A$3:$H$101,3,FALSE))</f>
        <v/>
      </c>
      <c r="E1530" s="10" t="str">
        <f>IF(A1530="","",VLOOKUP(A1530,'Cadastro Membros'!$A$3:$H$101,4,FALSE))</f>
        <v/>
      </c>
      <c r="F1530" s="10" t="str">
        <f>IF(A1530="","",VLOOKUP(A1530,'Cadastro Membros'!$A$3:$H$101,5,FALSE))</f>
        <v/>
      </c>
      <c r="G1530" s="36"/>
      <c r="H1530" s="36"/>
      <c r="I1530" s="36"/>
      <c r="J1530" s="36"/>
    </row>
    <row r="1531" spans="1:10" x14ac:dyDescent="0.25">
      <c r="A1531" s="37"/>
      <c r="B1531" s="81"/>
      <c r="C1531" s="9" t="str">
        <f>IF(A1531="","",VLOOKUP(A1531,'Cadastro Membros'!$A$3:$H$101,2,FALSE))</f>
        <v/>
      </c>
      <c r="D1531" s="10" t="str">
        <f>IF(A1531="","",VLOOKUP(A1531,'Cadastro Membros'!$A$3:$H$101,3,FALSE))</f>
        <v/>
      </c>
      <c r="E1531" s="10" t="str">
        <f>IF(A1531="","",VLOOKUP(A1531,'Cadastro Membros'!$A$3:$H$101,4,FALSE))</f>
        <v/>
      </c>
      <c r="F1531" s="10" t="str">
        <f>IF(A1531="","",VLOOKUP(A1531,'Cadastro Membros'!$A$3:$H$101,5,FALSE))</f>
        <v/>
      </c>
      <c r="G1531" s="36"/>
      <c r="H1531" s="36"/>
      <c r="I1531" s="36"/>
      <c r="J1531" s="36"/>
    </row>
    <row r="1532" spans="1:10" x14ac:dyDescent="0.25">
      <c r="A1532" s="37"/>
      <c r="B1532" s="81"/>
      <c r="C1532" s="9" t="str">
        <f>IF(A1532="","",VLOOKUP(A1532,'Cadastro Membros'!$A$3:$H$101,2,FALSE))</f>
        <v/>
      </c>
      <c r="D1532" s="10" t="str">
        <f>IF(A1532="","",VLOOKUP(A1532,'Cadastro Membros'!$A$3:$H$101,3,FALSE))</f>
        <v/>
      </c>
      <c r="E1532" s="10" t="str">
        <f>IF(A1532="","",VLOOKUP(A1532,'Cadastro Membros'!$A$3:$H$101,4,FALSE))</f>
        <v/>
      </c>
      <c r="F1532" s="10" t="str">
        <f>IF(A1532="","",VLOOKUP(A1532,'Cadastro Membros'!$A$3:$H$101,5,FALSE))</f>
        <v/>
      </c>
      <c r="G1532" s="36"/>
      <c r="H1532" s="36"/>
      <c r="I1532" s="36"/>
      <c r="J1532" s="36"/>
    </row>
    <row r="1533" spans="1:10" x14ac:dyDescent="0.25">
      <c r="A1533" s="37"/>
      <c r="B1533" s="81"/>
      <c r="C1533" s="9" t="str">
        <f>IF(A1533="","",VLOOKUP(A1533,'Cadastro Membros'!$A$3:$H$101,2,FALSE))</f>
        <v/>
      </c>
      <c r="D1533" s="10" t="str">
        <f>IF(A1533="","",VLOOKUP(A1533,'Cadastro Membros'!$A$3:$H$101,3,FALSE))</f>
        <v/>
      </c>
      <c r="E1533" s="10" t="str">
        <f>IF(A1533="","",VLOOKUP(A1533,'Cadastro Membros'!$A$3:$H$101,4,FALSE))</f>
        <v/>
      </c>
      <c r="F1533" s="10" t="str">
        <f>IF(A1533="","",VLOOKUP(A1533,'Cadastro Membros'!$A$3:$H$101,5,FALSE))</f>
        <v/>
      </c>
      <c r="G1533" s="36"/>
      <c r="H1533" s="36"/>
      <c r="I1533" s="36"/>
      <c r="J1533" s="36"/>
    </row>
    <row r="1534" spans="1:10" x14ac:dyDescent="0.25">
      <c r="A1534" s="37"/>
      <c r="B1534" s="81"/>
      <c r="C1534" s="9" t="str">
        <f>IF(A1534="","",VLOOKUP(A1534,'Cadastro Membros'!$A$3:$H$101,2,FALSE))</f>
        <v/>
      </c>
      <c r="D1534" s="10" t="str">
        <f>IF(A1534="","",VLOOKUP(A1534,'Cadastro Membros'!$A$3:$H$101,3,FALSE))</f>
        <v/>
      </c>
      <c r="E1534" s="10" t="str">
        <f>IF(A1534="","",VLOOKUP(A1534,'Cadastro Membros'!$A$3:$H$101,4,FALSE))</f>
        <v/>
      </c>
      <c r="F1534" s="10" t="str">
        <f>IF(A1534="","",VLOOKUP(A1534,'Cadastro Membros'!$A$3:$H$101,5,FALSE))</f>
        <v/>
      </c>
      <c r="G1534" s="36"/>
      <c r="H1534" s="36"/>
      <c r="I1534" s="36"/>
      <c r="J1534" s="36"/>
    </row>
    <row r="1535" spans="1:10" x14ac:dyDescent="0.25">
      <c r="A1535" s="37"/>
      <c r="B1535" s="81"/>
      <c r="C1535" s="9" t="str">
        <f>IF(A1535="","",VLOOKUP(A1535,'Cadastro Membros'!$A$3:$H$101,2,FALSE))</f>
        <v/>
      </c>
      <c r="D1535" s="10" t="str">
        <f>IF(A1535="","",VLOOKUP(A1535,'Cadastro Membros'!$A$3:$H$101,3,FALSE))</f>
        <v/>
      </c>
      <c r="E1535" s="10" t="str">
        <f>IF(A1535="","",VLOOKUP(A1535,'Cadastro Membros'!$A$3:$H$101,4,FALSE))</f>
        <v/>
      </c>
      <c r="F1535" s="10" t="str">
        <f>IF(A1535="","",VLOOKUP(A1535,'Cadastro Membros'!$A$3:$H$101,5,FALSE))</f>
        <v/>
      </c>
      <c r="G1535" s="36"/>
      <c r="H1535" s="36"/>
      <c r="I1535" s="36"/>
      <c r="J1535" s="36"/>
    </row>
    <row r="1536" spans="1:10" x14ac:dyDescent="0.25">
      <c r="A1536" s="37"/>
      <c r="B1536" s="81"/>
      <c r="C1536" s="9" t="str">
        <f>IF(A1536="","",VLOOKUP(A1536,'Cadastro Membros'!$A$3:$H$101,2,FALSE))</f>
        <v/>
      </c>
      <c r="D1536" s="10" t="str">
        <f>IF(A1536="","",VLOOKUP(A1536,'Cadastro Membros'!$A$3:$H$101,3,FALSE))</f>
        <v/>
      </c>
      <c r="E1536" s="10" t="str">
        <f>IF(A1536="","",VLOOKUP(A1536,'Cadastro Membros'!$A$3:$H$101,4,FALSE))</f>
        <v/>
      </c>
      <c r="F1536" s="10" t="str">
        <f>IF(A1536="","",VLOOKUP(A1536,'Cadastro Membros'!$A$3:$H$101,5,FALSE))</f>
        <v/>
      </c>
      <c r="G1536" s="36"/>
      <c r="H1536" s="36"/>
      <c r="I1536" s="36"/>
      <c r="J1536" s="36"/>
    </row>
    <row r="1537" spans="1:10" x14ac:dyDescent="0.25">
      <c r="A1537" s="37"/>
      <c r="B1537" s="81"/>
      <c r="C1537" s="9" t="str">
        <f>IF(A1537="","",VLOOKUP(A1537,'Cadastro Membros'!$A$3:$H$101,2,FALSE))</f>
        <v/>
      </c>
      <c r="D1537" s="10" t="str">
        <f>IF(A1537="","",VLOOKUP(A1537,'Cadastro Membros'!$A$3:$H$101,3,FALSE))</f>
        <v/>
      </c>
      <c r="E1537" s="10" t="str">
        <f>IF(A1537="","",VLOOKUP(A1537,'Cadastro Membros'!$A$3:$H$101,4,FALSE))</f>
        <v/>
      </c>
      <c r="F1537" s="10" t="str">
        <f>IF(A1537="","",VLOOKUP(A1537,'Cadastro Membros'!$A$3:$H$101,5,FALSE))</f>
        <v/>
      </c>
      <c r="G1537" s="36"/>
      <c r="H1537" s="36"/>
      <c r="I1537" s="36"/>
      <c r="J1537" s="36"/>
    </row>
    <row r="1538" spans="1:10" x14ac:dyDescent="0.25">
      <c r="A1538" s="37"/>
      <c r="B1538" s="81"/>
      <c r="C1538" s="9" t="str">
        <f>IF(A1538="","",VLOOKUP(A1538,'Cadastro Membros'!$A$3:$H$101,2,FALSE))</f>
        <v/>
      </c>
      <c r="D1538" s="10" t="str">
        <f>IF(A1538="","",VLOOKUP(A1538,'Cadastro Membros'!$A$3:$H$101,3,FALSE))</f>
        <v/>
      </c>
      <c r="E1538" s="10" t="str">
        <f>IF(A1538="","",VLOOKUP(A1538,'Cadastro Membros'!$A$3:$H$101,4,FALSE))</f>
        <v/>
      </c>
      <c r="F1538" s="10" t="str">
        <f>IF(A1538="","",VLOOKUP(A1538,'Cadastro Membros'!$A$3:$H$101,5,FALSE))</f>
        <v/>
      </c>
      <c r="G1538" s="36"/>
      <c r="H1538" s="36"/>
      <c r="I1538" s="36"/>
      <c r="J1538" s="36"/>
    </row>
    <row r="1539" spans="1:10" x14ac:dyDescent="0.25">
      <c r="A1539" s="37"/>
      <c r="B1539" s="81"/>
      <c r="C1539" s="9" t="str">
        <f>IF(A1539="","",VLOOKUP(A1539,'Cadastro Membros'!$A$3:$H$101,2,FALSE))</f>
        <v/>
      </c>
      <c r="D1539" s="10" t="str">
        <f>IF(A1539="","",VLOOKUP(A1539,'Cadastro Membros'!$A$3:$H$101,3,FALSE))</f>
        <v/>
      </c>
      <c r="E1539" s="10" t="str">
        <f>IF(A1539="","",VLOOKUP(A1539,'Cadastro Membros'!$A$3:$H$101,4,FALSE))</f>
        <v/>
      </c>
      <c r="F1539" s="10" t="str">
        <f>IF(A1539="","",VLOOKUP(A1539,'Cadastro Membros'!$A$3:$H$101,5,FALSE))</f>
        <v/>
      </c>
      <c r="G1539" s="36"/>
      <c r="H1539" s="36"/>
      <c r="I1539" s="36"/>
      <c r="J1539" s="36"/>
    </row>
    <row r="1540" spans="1:10" x14ac:dyDescent="0.25">
      <c r="A1540" s="37"/>
      <c r="B1540" s="81"/>
      <c r="C1540" s="9" t="str">
        <f>IF(A1540="","",VLOOKUP(A1540,'Cadastro Membros'!$A$3:$H$101,2,FALSE))</f>
        <v/>
      </c>
      <c r="D1540" s="10" t="str">
        <f>IF(A1540="","",VLOOKUP(A1540,'Cadastro Membros'!$A$3:$H$101,3,FALSE))</f>
        <v/>
      </c>
      <c r="E1540" s="10" t="str">
        <f>IF(A1540="","",VLOOKUP(A1540,'Cadastro Membros'!$A$3:$H$101,4,FALSE))</f>
        <v/>
      </c>
      <c r="F1540" s="10" t="str">
        <f>IF(A1540="","",VLOOKUP(A1540,'Cadastro Membros'!$A$3:$H$101,5,FALSE))</f>
        <v/>
      </c>
      <c r="G1540" s="36"/>
      <c r="H1540" s="36"/>
      <c r="I1540" s="36"/>
      <c r="J1540" s="36"/>
    </row>
    <row r="1541" spans="1:10" x14ac:dyDescent="0.25">
      <c r="A1541" s="37"/>
      <c r="B1541" s="81"/>
      <c r="C1541" s="9" t="str">
        <f>IF(A1541="","",VLOOKUP(A1541,'Cadastro Membros'!$A$3:$H$101,2,FALSE))</f>
        <v/>
      </c>
      <c r="D1541" s="10" t="str">
        <f>IF(A1541="","",VLOOKUP(A1541,'Cadastro Membros'!$A$3:$H$101,3,FALSE))</f>
        <v/>
      </c>
      <c r="E1541" s="10" t="str">
        <f>IF(A1541="","",VLOOKUP(A1541,'Cadastro Membros'!$A$3:$H$101,4,FALSE))</f>
        <v/>
      </c>
      <c r="F1541" s="10" t="str">
        <f>IF(A1541="","",VLOOKUP(A1541,'Cadastro Membros'!$A$3:$H$101,5,FALSE))</f>
        <v/>
      </c>
      <c r="G1541" s="36"/>
      <c r="H1541" s="36"/>
      <c r="I1541" s="36"/>
      <c r="J1541" s="36"/>
    </row>
    <row r="1542" spans="1:10" x14ac:dyDescent="0.25">
      <c r="A1542" s="37"/>
      <c r="B1542" s="81"/>
      <c r="C1542" s="9" t="str">
        <f>IF(A1542="","",VLOOKUP(A1542,'Cadastro Membros'!$A$3:$H$101,2,FALSE))</f>
        <v/>
      </c>
      <c r="D1542" s="10" t="str">
        <f>IF(A1542="","",VLOOKUP(A1542,'Cadastro Membros'!$A$3:$H$101,3,FALSE))</f>
        <v/>
      </c>
      <c r="E1542" s="10" t="str">
        <f>IF(A1542="","",VLOOKUP(A1542,'Cadastro Membros'!$A$3:$H$101,4,FALSE))</f>
        <v/>
      </c>
      <c r="F1542" s="10" t="str">
        <f>IF(A1542="","",VLOOKUP(A1542,'Cadastro Membros'!$A$3:$H$101,5,FALSE))</f>
        <v/>
      </c>
      <c r="G1542" s="36"/>
      <c r="H1542" s="36"/>
      <c r="I1542" s="36"/>
      <c r="J1542" s="36"/>
    </row>
    <row r="1543" spans="1:10" x14ac:dyDescent="0.25">
      <c r="A1543" s="37"/>
      <c r="B1543" s="81"/>
      <c r="C1543" s="9" t="str">
        <f>IF(A1543="","",VLOOKUP(A1543,'Cadastro Membros'!$A$3:$H$101,2,FALSE))</f>
        <v/>
      </c>
      <c r="D1543" s="10" t="str">
        <f>IF(A1543="","",VLOOKUP(A1543,'Cadastro Membros'!$A$3:$H$101,3,FALSE))</f>
        <v/>
      </c>
      <c r="E1543" s="10" t="str">
        <f>IF(A1543="","",VLOOKUP(A1543,'Cadastro Membros'!$A$3:$H$101,4,FALSE))</f>
        <v/>
      </c>
      <c r="F1543" s="10" t="str">
        <f>IF(A1543="","",VLOOKUP(A1543,'Cadastro Membros'!$A$3:$H$101,5,FALSE))</f>
        <v/>
      </c>
      <c r="G1543" s="36"/>
      <c r="H1543" s="36"/>
      <c r="I1543" s="36"/>
      <c r="J1543" s="36"/>
    </row>
    <row r="1544" spans="1:10" x14ac:dyDescent="0.25">
      <c r="A1544" s="37"/>
      <c r="B1544" s="81"/>
      <c r="C1544" s="9" t="str">
        <f>IF(A1544="","",VLOOKUP(A1544,'Cadastro Membros'!$A$3:$H$101,2,FALSE))</f>
        <v/>
      </c>
      <c r="D1544" s="10" t="str">
        <f>IF(A1544="","",VLOOKUP(A1544,'Cadastro Membros'!$A$3:$H$101,3,FALSE))</f>
        <v/>
      </c>
      <c r="E1544" s="10" t="str">
        <f>IF(A1544="","",VLOOKUP(A1544,'Cadastro Membros'!$A$3:$H$101,4,FALSE))</f>
        <v/>
      </c>
      <c r="F1544" s="10" t="str">
        <f>IF(A1544="","",VLOOKUP(A1544,'Cadastro Membros'!$A$3:$H$101,5,FALSE))</f>
        <v/>
      </c>
      <c r="G1544" s="36"/>
      <c r="H1544" s="36"/>
      <c r="I1544" s="36"/>
      <c r="J1544" s="36"/>
    </row>
    <row r="1545" spans="1:10" x14ac:dyDescent="0.25">
      <c r="A1545" s="37"/>
      <c r="B1545" s="81"/>
      <c r="C1545" s="9" t="str">
        <f>IF(A1545="","",VLOOKUP(A1545,'Cadastro Membros'!$A$3:$H$101,2,FALSE))</f>
        <v/>
      </c>
      <c r="D1545" s="10" t="str">
        <f>IF(A1545="","",VLOOKUP(A1545,'Cadastro Membros'!$A$3:$H$101,3,FALSE))</f>
        <v/>
      </c>
      <c r="E1545" s="10" t="str">
        <f>IF(A1545="","",VLOOKUP(A1545,'Cadastro Membros'!$A$3:$H$101,4,FALSE))</f>
        <v/>
      </c>
      <c r="F1545" s="10" t="str">
        <f>IF(A1545="","",VLOOKUP(A1545,'Cadastro Membros'!$A$3:$H$101,5,FALSE))</f>
        <v/>
      </c>
      <c r="G1545" s="36"/>
      <c r="H1545" s="36"/>
      <c r="I1545" s="36"/>
      <c r="J1545" s="36"/>
    </row>
    <row r="1546" spans="1:10" x14ac:dyDescent="0.25">
      <c r="A1546" s="37"/>
      <c r="B1546" s="81"/>
      <c r="C1546" s="9" t="str">
        <f>IF(A1546="","",VLOOKUP(A1546,'Cadastro Membros'!$A$3:$H$101,2,FALSE))</f>
        <v/>
      </c>
      <c r="D1546" s="10" t="str">
        <f>IF(A1546="","",VLOOKUP(A1546,'Cadastro Membros'!$A$3:$H$101,3,FALSE))</f>
        <v/>
      </c>
      <c r="E1546" s="10" t="str">
        <f>IF(A1546="","",VLOOKUP(A1546,'Cadastro Membros'!$A$3:$H$101,4,FALSE))</f>
        <v/>
      </c>
      <c r="F1546" s="10" t="str">
        <f>IF(A1546="","",VLOOKUP(A1546,'Cadastro Membros'!$A$3:$H$101,5,FALSE))</f>
        <v/>
      </c>
      <c r="G1546" s="36"/>
      <c r="H1546" s="36"/>
      <c r="I1546" s="36"/>
      <c r="J1546" s="36"/>
    </row>
    <row r="1547" spans="1:10" x14ac:dyDescent="0.25">
      <c r="A1547" s="37"/>
      <c r="B1547" s="81"/>
      <c r="C1547" s="9" t="str">
        <f>IF(A1547="","",VLOOKUP(A1547,'Cadastro Membros'!$A$3:$H$101,2,FALSE))</f>
        <v/>
      </c>
      <c r="D1547" s="10" t="str">
        <f>IF(A1547="","",VLOOKUP(A1547,'Cadastro Membros'!$A$3:$H$101,3,FALSE))</f>
        <v/>
      </c>
      <c r="E1547" s="10" t="str">
        <f>IF(A1547="","",VLOOKUP(A1547,'Cadastro Membros'!$A$3:$H$101,4,FALSE))</f>
        <v/>
      </c>
      <c r="F1547" s="10" t="str">
        <f>IF(A1547="","",VLOOKUP(A1547,'Cadastro Membros'!$A$3:$H$101,5,FALSE))</f>
        <v/>
      </c>
      <c r="G1547" s="36"/>
      <c r="H1547" s="36"/>
      <c r="I1547" s="36"/>
      <c r="J1547" s="36"/>
    </row>
    <row r="1548" spans="1:10" x14ac:dyDescent="0.25">
      <c r="A1548" s="37"/>
      <c r="B1548" s="81"/>
      <c r="C1548" s="9" t="str">
        <f>IF(A1548="","",VLOOKUP(A1548,'Cadastro Membros'!$A$3:$H$101,2,FALSE))</f>
        <v/>
      </c>
      <c r="D1548" s="10" t="str">
        <f>IF(A1548="","",VLOOKUP(A1548,'Cadastro Membros'!$A$3:$H$101,3,FALSE))</f>
        <v/>
      </c>
      <c r="E1548" s="10" t="str">
        <f>IF(A1548="","",VLOOKUP(A1548,'Cadastro Membros'!$A$3:$H$101,4,FALSE))</f>
        <v/>
      </c>
      <c r="F1548" s="10" t="str">
        <f>IF(A1548="","",VLOOKUP(A1548,'Cadastro Membros'!$A$3:$H$101,5,FALSE))</f>
        <v/>
      </c>
      <c r="G1548" s="36"/>
      <c r="H1548" s="36"/>
      <c r="I1548" s="36"/>
      <c r="J1548" s="36"/>
    </row>
    <row r="1549" spans="1:10" x14ac:dyDescent="0.25">
      <c r="A1549" s="37"/>
      <c r="B1549" s="81"/>
      <c r="C1549" s="9" t="str">
        <f>IF(A1549="","",VLOOKUP(A1549,'Cadastro Membros'!$A$3:$H$101,2,FALSE))</f>
        <v/>
      </c>
      <c r="D1549" s="10" t="str">
        <f>IF(A1549="","",VLOOKUP(A1549,'Cadastro Membros'!$A$3:$H$101,3,FALSE))</f>
        <v/>
      </c>
      <c r="E1549" s="10" t="str">
        <f>IF(A1549="","",VLOOKUP(A1549,'Cadastro Membros'!$A$3:$H$101,4,FALSE))</f>
        <v/>
      </c>
      <c r="F1549" s="10" t="str">
        <f>IF(A1549="","",VLOOKUP(A1549,'Cadastro Membros'!$A$3:$H$101,5,FALSE))</f>
        <v/>
      </c>
      <c r="G1549" s="36"/>
      <c r="H1549" s="36"/>
      <c r="I1549" s="36"/>
      <c r="J1549" s="36"/>
    </row>
    <row r="1550" spans="1:10" x14ac:dyDescent="0.25">
      <c r="A1550" s="37"/>
      <c r="B1550" s="81"/>
      <c r="C1550" s="9" t="str">
        <f>IF(A1550="","",VLOOKUP(A1550,'Cadastro Membros'!$A$3:$H$101,2,FALSE))</f>
        <v/>
      </c>
      <c r="D1550" s="10" t="str">
        <f>IF(A1550="","",VLOOKUP(A1550,'Cadastro Membros'!$A$3:$H$101,3,FALSE))</f>
        <v/>
      </c>
      <c r="E1550" s="10" t="str">
        <f>IF(A1550="","",VLOOKUP(A1550,'Cadastro Membros'!$A$3:$H$101,4,FALSE))</f>
        <v/>
      </c>
      <c r="F1550" s="10" t="str">
        <f>IF(A1550="","",VLOOKUP(A1550,'Cadastro Membros'!$A$3:$H$101,5,FALSE))</f>
        <v/>
      </c>
      <c r="G1550" s="36"/>
      <c r="H1550" s="36"/>
      <c r="I1550" s="36"/>
      <c r="J1550" s="36"/>
    </row>
    <row r="1551" spans="1:10" x14ac:dyDescent="0.25">
      <c r="A1551" s="37"/>
      <c r="B1551" s="81"/>
      <c r="C1551" s="9" t="str">
        <f>IF(A1551="","",VLOOKUP(A1551,'Cadastro Membros'!$A$3:$H$101,2,FALSE))</f>
        <v/>
      </c>
      <c r="D1551" s="10" t="str">
        <f>IF(A1551="","",VLOOKUP(A1551,'Cadastro Membros'!$A$3:$H$101,3,FALSE))</f>
        <v/>
      </c>
      <c r="E1551" s="10" t="str">
        <f>IF(A1551="","",VLOOKUP(A1551,'Cadastro Membros'!$A$3:$H$101,4,FALSE))</f>
        <v/>
      </c>
      <c r="F1551" s="10" t="str">
        <f>IF(A1551="","",VLOOKUP(A1551,'Cadastro Membros'!$A$3:$H$101,5,FALSE))</f>
        <v/>
      </c>
      <c r="G1551" s="36"/>
      <c r="H1551" s="36"/>
      <c r="I1551" s="36"/>
      <c r="J1551" s="36"/>
    </row>
    <row r="1552" spans="1:10" x14ac:dyDescent="0.25">
      <c r="A1552" s="37"/>
      <c r="B1552" s="81"/>
      <c r="C1552" s="9" t="str">
        <f>IF(A1552="","",VLOOKUP(A1552,'Cadastro Membros'!$A$3:$H$101,2,FALSE))</f>
        <v/>
      </c>
      <c r="D1552" s="10" t="str">
        <f>IF(A1552="","",VLOOKUP(A1552,'Cadastro Membros'!$A$3:$H$101,3,FALSE))</f>
        <v/>
      </c>
      <c r="E1552" s="10" t="str">
        <f>IF(A1552="","",VLOOKUP(A1552,'Cadastro Membros'!$A$3:$H$101,4,FALSE))</f>
        <v/>
      </c>
      <c r="F1552" s="10" t="str">
        <f>IF(A1552="","",VLOOKUP(A1552,'Cadastro Membros'!$A$3:$H$101,5,FALSE))</f>
        <v/>
      </c>
      <c r="G1552" s="36"/>
      <c r="H1552" s="36"/>
      <c r="I1552" s="36"/>
      <c r="J1552" s="36"/>
    </row>
    <row r="1553" spans="1:10" x14ac:dyDescent="0.25">
      <c r="A1553" s="37"/>
      <c r="B1553" s="81"/>
      <c r="C1553" s="9" t="str">
        <f>IF(A1553="","",VLOOKUP(A1553,'Cadastro Membros'!$A$3:$H$101,2,FALSE))</f>
        <v/>
      </c>
      <c r="D1553" s="10" t="str">
        <f>IF(A1553="","",VLOOKUP(A1553,'Cadastro Membros'!$A$3:$H$101,3,FALSE))</f>
        <v/>
      </c>
      <c r="E1553" s="10" t="str">
        <f>IF(A1553="","",VLOOKUP(A1553,'Cadastro Membros'!$A$3:$H$101,4,FALSE))</f>
        <v/>
      </c>
      <c r="F1553" s="10" t="str">
        <f>IF(A1553="","",VLOOKUP(A1553,'Cadastro Membros'!$A$3:$H$101,5,FALSE))</f>
        <v/>
      </c>
      <c r="G1553" s="36"/>
      <c r="H1553" s="36"/>
      <c r="I1553" s="36"/>
      <c r="J1553" s="36"/>
    </row>
    <row r="1554" spans="1:10" x14ac:dyDescent="0.25">
      <c r="A1554" s="37"/>
      <c r="B1554" s="81"/>
      <c r="C1554" s="9" t="str">
        <f>IF(A1554="","",VLOOKUP(A1554,'Cadastro Membros'!$A$3:$H$101,2,FALSE))</f>
        <v/>
      </c>
      <c r="D1554" s="10" t="str">
        <f>IF(A1554="","",VLOOKUP(A1554,'Cadastro Membros'!$A$3:$H$101,3,FALSE))</f>
        <v/>
      </c>
      <c r="E1554" s="10" t="str">
        <f>IF(A1554="","",VLOOKUP(A1554,'Cadastro Membros'!$A$3:$H$101,4,FALSE))</f>
        <v/>
      </c>
      <c r="F1554" s="10" t="str">
        <f>IF(A1554="","",VLOOKUP(A1554,'Cadastro Membros'!$A$3:$H$101,5,FALSE))</f>
        <v/>
      </c>
      <c r="G1554" s="36"/>
      <c r="H1554" s="36"/>
      <c r="I1554" s="36"/>
      <c r="J1554" s="36"/>
    </row>
    <row r="1555" spans="1:10" x14ac:dyDescent="0.25">
      <c r="A1555" s="37"/>
      <c r="B1555" s="81"/>
      <c r="C1555" s="9" t="str">
        <f>IF(A1555="","",VLOOKUP(A1555,'Cadastro Membros'!$A$3:$H$101,2,FALSE))</f>
        <v/>
      </c>
      <c r="D1555" s="10" t="str">
        <f>IF(A1555="","",VLOOKUP(A1555,'Cadastro Membros'!$A$3:$H$101,3,FALSE))</f>
        <v/>
      </c>
      <c r="E1555" s="10" t="str">
        <f>IF(A1555="","",VLOOKUP(A1555,'Cadastro Membros'!$A$3:$H$101,4,FALSE))</f>
        <v/>
      </c>
      <c r="F1555" s="10" t="str">
        <f>IF(A1555="","",VLOOKUP(A1555,'Cadastro Membros'!$A$3:$H$101,5,FALSE))</f>
        <v/>
      </c>
      <c r="G1555" s="36"/>
      <c r="H1555" s="36"/>
      <c r="I1555" s="36"/>
      <c r="J1555" s="36"/>
    </row>
    <row r="1556" spans="1:10" x14ac:dyDescent="0.25">
      <c r="A1556" s="37"/>
      <c r="B1556" s="81"/>
      <c r="C1556" s="9" t="str">
        <f>IF(A1556="","",VLOOKUP(A1556,'Cadastro Membros'!$A$3:$H$101,2,FALSE))</f>
        <v/>
      </c>
      <c r="D1556" s="10" t="str">
        <f>IF(A1556="","",VLOOKUP(A1556,'Cadastro Membros'!$A$3:$H$101,3,FALSE))</f>
        <v/>
      </c>
      <c r="E1556" s="10" t="str">
        <f>IF(A1556="","",VLOOKUP(A1556,'Cadastro Membros'!$A$3:$H$101,4,FALSE))</f>
        <v/>
      </c>
      <c r="F1556" s="10" t="str">
        <f>IF(A1556="","",VLOOKUP(A1556,'Cadastro Membros'!$A$3:$H$101,5,FALSE))</f>
        <v/>
      </c>
      <c r="G1556" s="36"/>
      <c r="H1556" s="36"/>
      <c r="I1556" s="36"/>
      <c r="J1556" s="36"/>
    </row>
    <row r="1557" spans="1:10" x14ac:dyDescent="0.25">
      <c r="A1557" s="37"/>
      <c r="B1557" s="81"/>
      <c r="C1557" s="9" t="str">
        <f>IF(A1557="","",VLOOKUP(A1557,'Cadastro Membros'!$A$3:$H$101,2,FALSE))</f>
        <v/>
      </c>
      <c r="D1557" s="10" t="str">
        <f>IF(A1557="","",VLOOKUP(A1557,'Cadastro Membros'!$A$3:$H$101,3,FALSE))</f>
        <v/>
      </c>
      <c r="E1557" s="10" t="str">
        <f>IF(A1557="","",VLOOKUP(A1557,'Cadastro Membros'!$A$3:$H$101,4,FALSE))</f>
        <v/>
      </c>
      <c r="F1557" s="10" t="str">
        <f>IF(A1557="","",VLOOKUP(A1557,'Cadastro Membros'!$A$3:$H$101,5,FALSE))</f>
        <v/>
      </c>
      <c r="G1557" s="36"/>
      <c r="H1557" s="36"/>
      <c r="I1557" s="36"/>
      <c r="J1557" s="36"/>
    </row>
    <row r="1558" spans="1:10" x14ac:dyDescent="0.25">
      <c r="A1558" s="37"/>
      <c r="B1558" s="81"/>
      <c r="C1558" s="9" t="str">
        <f>IF(A1558="","",VLOOKUP(A1558,'Cadastro Membros'!$A$3:$H$101,2,FALSE))</f>
        <v/>
      </c>
      <c r="D1558" s="10" t="str">
        <f>IF(A1558="","",VLOOKUP(A1558,'Cadastro Membros'!$A$3:$H$101,3,FALSE))</f>
        <v/>
      </c>
      <c r="E1558" s="10" t="str">
        <f>IF(A1558="","",VLOOKUP(A1558,'Cadastro Membros'!$A$3:$H$101,4,FALSE))</f>
        <v/>
      </c>
      <c r="F1558" s="10" t="str">
        <f>IF(A1558="","",VLOOKUP(A1558,'Cadastro Membros'!$A$3:$H$101,5,FALSE))</f>
        <v/>
      </c>
      <c r="G1558" s="36"/>
      <c r="H1558" s="36"/>
      <c r="I1558" s="36"/>
      <c r="J1558" s="36"/>
    </row>
    <row r="1559" spans="1:10" x14ac:dyDescent="0.25">
      <c r="A1559" s="37"/>
      <c r="B1559" s="81"/>
      <c r="C1559" s="9" t="str">
        <f>IF(A1559="","",VLOOKUP(A1559,'Cadastro Membros'!$A$3:$H$101,2,FALSE))</f>
        <v/>
      </c>
      <c r="D1559" s="10" t="str">
        <f>IF(A1559="","",VLOOKUP(A1559,'Cadastro Membros'!$A$3:$H$101,3,FALSE))</f>
        <v/>
      </c>
      <c r="E1559" s="10" t="str">
        <f>IF(A1559="","",VLOOKUP(A1559,'Cadastro Membros'!$A$3:$H$101,4,FALSE))</f>
        <v/>
      </c>
      <c r="F1559" s="10" t="str">
        <f>IF(A1559="","",VLOOKUP(A1559,'Cadastro Membros'!$A$3:$H$101,5,FALSE))</f>
        <v/>
      </c>
      <c r="G1559" s="36"/>
      <c r="H1559" s="36"/>
      <c r="I1559" s="36"/>
      <c r="J1559" s="36"/>
    </row>
    <row r="1560" spans="1:10" x14ac:dyDescent="0.25">
      <c r="A1560" s="37"/>
      <c r="B1560" s="81"/>
      <c r="C1560" s="9" t="str">
        <f>IF(A1560="","",VLOOKUP(A1560,'Cadastro Membros'!$A$3:$H$101,2,FALSE))</f>
        <v/>
      </c>
      <c r="D1560" s="10" t="str">
        <f>IF(A1560="","",VLOOKUP(A1560,'Cadastro Membros'!$A$3:$H$101,3,FALSE))</f>
        <v/>
      </c>
      <c r="E1560" s="10" t="str">
        <f>IF(A1560="","",VLOOKUP(A1560,'Cadastro Membros'!$A$3:$H$101,4,FALSE))</f>
        <v/>
      </c>
      <c r="F1560" s="10" t="str">
        <f>IF(A1560="","",VLOOKUP(A1560,'Cadastro Membros'!$A$3:$H$101,5,FALSE))</f>
        <v/>
      </c>
      <c r="G1560" s="36"/>
      <c r="H1560" s="36"/>
      <c r="I1560" s="36"/>
      <c r="J1560" s="36"/>
    </row>
    <row r="1561" spans="1:10" x14ac:dyDescent="0.25">
      <c r="A1561" s="37"/>
      <c r="B1561" s="81"/>
      <c r="C1561" s="9" t="str">
        <f>IF(A1561="","",VLOOKUP(A1561,'Cadastro Membros'!$A$3:$H$101,2,FALSE))</f>
        <v/>
      </c>
      <c r="D1561" s="10" t="str">
        <f>IF(A1561="","",VLOOKUP(A1561,'Cadastro Membros'!$A$3:$H$101,3,FALSE))</f>
        <v/>
      </c>
      <c r="E1561" s="10" t="str">
        <f>IF(A1561="","",VLOOKUP(A1561,'Cadastro Membros'!$A$3:$H$101,4,FALSE))</f>
        <v/>
      </c>
      <c r="F1561" s="10" t="str">
        <f>IF(A1561="","",VLOOKUP(A1561,'Cadastro Membros'!$A$3:$H$101,5,FALSE))</f>
        <v/>
      </c>
      <c r="G1561" s="36"/>
      <c r="H1561" s="36"/>
      <c r="I1561" s="36"/>
      <c r="J1561" s="36"/>
    </row>
    <row r="1562" spans="1:10" x14ac:dyDescent="0.25">
      <c r="A1562" s="37"/>
      <c r="B1562" s="81"/>
      <c r="C1562" s="9" t="str">
        <f>IF(A1562="","",VLOOKUP(A1562,'Cadastro Membros'!$A$3:$H$101,2,FALSE))</f>
        <v/>
      </c>
      <c r="D1562" s="10" t="str">
        <f>IF(A1562="","",VLOOKUP(A1562,'Cadastro Membros'!$A$3:$H$101,3,FALSE))</f>
        <v/>
      </c>
      <c r="E1562" s="10" t="str">
        <f>IF(A1562="","",VLOOKUP(A1562,'Cadastro Membros'!$A$3:$H$101,4,FALSE))</f>
        <v/>
      </c>
      <c r="F1562" s="10" t="str">
        <f>IF(A1562="","",VLOOKUP(A1562,'Cadastro Membros'!$A$3:$H$101,5,FALSE))</f>
        <v/>
      </c>
      <c r="G1562" s="36"/>
      <c r="H1562" s="36"/>
      <c r="I1562" s="36"/>
      <c r="J1562" s="36"/>
    </row>
    <row r="1563" spans="1:10" x14ac:dyDescent="0.25">
      <c r="A1563" s="37"/>
      <c r="B1563" s="81"/>
      <c r="C1563" s="9" t="str">
        <f>IF(A1563="","",VLOOKUP(A1563,'Cadastro Membros'!$A$3:$H$101,2,FALSE))</f>
        <v/>
      </c>
      <c r="D1563" s="10" t="str">
        <f>IF(A1563="","",VLOOKUP(A1563,'Cadastro Membros'!$A$3:$H$101,3,FALSE))</f>
        <v/>
      </c>
      <c r="E1563" s="10" t="str">
        <f>IF(A1563="","",VLOOKUP(A1563,'Cadastro Membros'!$A$3:$H$101,4,FALSE))</f>
        <v/>
      </c>
      <c r="F1563" s="10" t="str">
        <f>IF(A1563="","",VLOOKUP(A1563,'Cadastro Membros'!$A$3:$H$101,5,FALSE))</f>
        <v/>
      </c>
      <c r="G1563" s="36"/>
      <c r="H1563" s="36"/>
      <c r="I1563" s="36"/>
      <c r="J1563" s="36"/>
    </row>
    <row r="1564" spans="1:10" x14ac:dyDescent="0.25">
      <c r="A1564" s="37"/>
      <c r="B1564" s="81"/>
      <c r="C1564" s="9" t="str">
        <f>IF(A1564="","",VLOOKUP(A1564,'Cadastro Membros'!$A$3:$H$101,2,FALSE))</f>
        <v/>
      </c>
      <c r="D1564" s="10" t="str">
        <f>IF(A1564="","",VLOOKUP(A1564,'Cadastro Membros'!$A$3:$H$101,3,FALSE))</f>
        <v/>
      </c>
      <c r="E1564" s="10" t="str">
        <f>IF(A1564="","",VLOOKUP(A1564,'Cadastro Membros'!$A$3:$H$101,4,FALSE))</f>
        <v/>
      </c>
      <c r="F1564" s="10" t="str">
        <f>IF(A1564="","",VLOOKUP(A1564,'Cadastro Membros'!$A$3:$H$101,5,FALSE))</f>
        <v/>
      </c>
      <c r="G1564" s="36"/>
      <c r="H1564" s="36"/>
      <c r="I1564" s="36"/>
      <c r="J1564" s="36"/>
    </row>
    <row r="1565" spans="1:10" x14ac:dyDescent="0.25">
      <c r="A1565" s="37"/>
      <c r="B1565" s="81"/>
      <c r="C1565" s="9" t="str">
        <f>IF(A1565="","",VLOOKUP(A1565,'Cadastro Membros'!$A$3:$H$101,2,FALSE))</f>
        <v/>
      </c>
      <c r="D1565" s="10" t="str">
        <f>IF(A1565="","",VLOOKUP(A1565,'Cadastro Membros'!$A$3:$H$101,3,FALSE))</f>
        <v/>
      </c>
      <c r="E1565" s="10" t="str">
        <f>IF(A1565="","",VLOOKUP(A1565,'Cadastro Membros'!$A$3:$H$101,4,FALSE))</f>
        <v/>
      </c>
      <c r="F1565" s="10" t="str">
        <f>IF(A1565="","",VLOOKUP(A1565,'Cadastro Membros'!$A$3:$H$101,5,FALSE))</f>
        <v/>
      </c>
      <c r="G1565" s="36"/>
      <c r="H1565" s="36"/>
      <c r="I1565" s="36"/>
      <c r="J1565" s="36"/>
    </row>
    <row r="1566" spans="1:10" x14ac:dyDescent="0.25">
      <c r="A1566" s="37"/>
      <c r="B1566" s="81"/>
      <c r="C1566" s="9" t="str">
        <f>IF(A1566="","",VLOOKUP(A1566,'Cadastro Membros'!$A$3:$H$101,2,FALSE))</f>
        <v/>
      </c>
      <c r="D1566" s="10" t="str">
        <f>IF(A1566="","",VLOOKUP(A1566,'Cadastro Membros'!$A$3:$H$101,3,FALSE))</f>
        <v/>
      </c>
      <c r="E1566" s="10" t="str">
        <f>IF(A1566="","",VLOOKUP(A1566,'Cadastro Membros'!$A$3:$H$101,4,FALSE))</f>
        <v/>
      </c>
      <c r="F1566" s="10" t="str">
        <f>IF(A1566="","",VLOOKUP(A1566,'Cadastro Membros'!$A$3:$H$101,5,FALSE))</f>
        <v/>
      </c>
      <c r="G1566" s="36"/>
      <c r="H1566" s="36"/>
      <c r="I1566" s="36"/>
      <c r="J1566" s="36"/>
    </row>
    <row r="1567" spans="1:10" x14ac:dyDescent="0.25">
      <c r="A1567" s="37"/>
      <c r="B1567" s="81"/>
      <c r="C1567" s="9" t="str">
        <f>IF(A1567="","",VLOOKUP(A1567,'Cadastro Membros'!$A$3:$H$101,2,FALSE))</f>
        <v/>
      </c>
      <c r="D1567" s="10" t="str">
        <f>IF(A1567="","",VLOOKUP(A1567,'Cadastro Membros'!$A$3:$H$101,3,FALSE))</f>
        <v/>
      </c>
      <c r="E1567" s="10" t="str">
        <f>IF(A1567="","",VLOOKUP(A1567,'Cadastro Membros'!$A$3:$H$101,4,FALSE))</f>
        <v/>
      </c>
      <c r="F1567" s="10" t="str">
        <f>IF(A1567="","",VLOOKUP(A1567,'Cadastro Membros'!$A$3:$H$101,5,FALSE))</f>
        <v/>
      </c>
      <c r="G1567" s="36"/>
      <c r="H1567" s="36"/>
      <c r="I1567" s="36"/>
      <c r="J1567" s="36"/>
    </row>
    <row r="1568" spans="1:10" x14ac:dyDescent="0.25">
      <c r="A1568" s="37"/>
      <c r="B1568" s="81"/>
      <c r="C1568" s="9" t="str">
        <f>IF(A1568="","",VLOOKUP(A1568,'Cadastro Membros'!$A$3:$H$101,2,FALSE))</f>
        <v/>
      </c>
      <c r="D1568" s="10" t="str">
        <f>IF(A1568="","",VLOOKUP(A1568,'Cadastro Membros'!$A$3:$H$101,3,FALSE))</f>
        <v/>
      </c>
      <c r="E1568" s="10" t="str">
        <f>IF(A1568="","",VLOOKUP(A1568,'Cadastro Membros'!$A$3:$H$101,4,FALSE))</f>
        <v/>
      </c>
      <c r="F1568" s="10" t="str">
        <f>IF(A1568="","",VLOOKUP(A1568,'Cadastro Membros'!$A$3:$H$101,5,FALSE))</f>
        <v/>
      </c>
      <c r="G1568" s="36"/>
      <c r="H1568" s="36"/>
      <c r="I1568" s="36"/>
      <c r="J1568" s="36"/>
    </row>
    <row r="1569" spans="1:10" x14ac:dyDescent="0.25">
      <c r="A1569" s="37"/>
      <c r="B1569" s="81"/>
      <c r="C1569" s="9" t="str">
        <f>IF(A1569="","",VLOOKUP(A1569,'Cadastro Membros'!$A$3:$H$101,2,FALSE))</f>
        <v/>
      </c>
      <c r="D1569" s="10" t="str">
        <f>IF(A1569="","",VLOOKUP(A1569,'Cadastro Membros'!$A$3:$H$101,3,FALSE))</f>
        <v/>
      </c>
      <c r="E1569" s="10" t="str">
        <f>IF(A1569="","",VLOOKUP(A1569,'Cadastro Membros'!$A$3:$H$101,4,FALSE))</f>
        <v/>
      </c>
      <c r="F1569" s="10" t="str">
        <f>IF(A1569="","",VLOOKUP(A1569,'Cadastro Membros'!$A$3:$H$101,5,FALSE))</f>
        <v/>
      </c>
      <c r="G1569" s="36"/>
      <c r="H1569" s="36"/>
      <c r="I1569" s="36"/>
      <c r="J1569" s="36"/>
    </row>
    <row r="1570" spans="1:10" x14ac:dyDescent="0.25">
      <c r="A1570" s="37"/>
      <c r="B1570" s="81"/>
      <c r="C1570" s="9" t="str">
        <f>IF(A1570="","",VLOOKUP(A1570,'Cadastro Membros'!$A$3:$H$101,2,FALSE))</f>
        <v/>
      </c>
      <c r="D1570" s="10" t="str">
        <f>IF(A1570="","",VLOOKUP(A1570,'Cadastro Membros'!$A$3:$H$101,3,FALSE))</f>
        <v/>
      </c>
      <c r="E1570" s="10" t="str">
        <f>IF(A1570="","",VLOOKUP(A1570,'Cadastro Membros'!$A$3:$H$101,4,FALSE))</f>
        <v/>
      </c>
      <c r="F1570" s="10" t="str">
        <f>IF(A1570="","",VLOOKUP(A1570,'Cadastro Membros'!$A$3:$H$101,5,FALSE))</f>
        <v/>
      </c>
      <c r="G1570" s="36"/>
      <c r="H1570" s="36"/>
      <c r="I1570" s="36"/>
      <c r="J1570" s="36"/>
    </row>
    <row r="1571" spans="1:10" x14ac:dyDescent="0.25">
      <c r="A1571" s="37"/>
      <c r="B1571" s="81"/>
      <c r="C1571" s="9" t="str">
        <f>IF(A1571="","",VLOOKUP(A1571,'Cadastro Membros'!$A$3:$H$101,2,FALSE))</f>
        <v/>
      </c>
      <c r="D1571" s="10" t="str">
        <f>IF(A1571="","",VLOOKUP(A1571,'Cadastro Membros'!$A$3:$H$101,3,FALSE))</f>
        <v/>
      </c>
      <c r="E1571" s="10" t="str">
        <f>IF(A1571="","",VLOOKUP(A1571,'Cadastro Membros'!$A$3:$H$101,4,FALSE))</f>
        <v/>
      </c>
      <c r="F1571" s="10" t="str">
        <f>IF(A1571="","",VLOOKUP(A1571,'Cadastro Membros'!$A$3:$H$101,5,FALSE))</f>
        <v/>
      </c>
      <c r="G1571" s="36"/>
      <c r="H1571" s="36"/>
      <c r="I1571" s="36"/>
      <c r="J1571" s="36"/>
    </row>
    <row r="1572" spans="1:10" x14ac:dyDescent="0.25">
      <c r="A1572" s="37"/>
      <c r="B1572" s="81"/>
      <c r="C1572" s="9" t="str">
        <f>IF(A1572="","",VLOOKUP(A1572,'Cadastro Membros'!$A$3:$H$101,2,FALSE))</f>
        <v/>
      </c>
      <c r="D1572" s="10" t="str">
        <f>IF(A1572="","",VLOOKUP(A1572,'Cadastro Membros'!$A$3:$H$101,3,FALSE))</f>
        <v/>
      </c>
      <c r="E1572" s="10" t="str">
        <f>IF(A1572="","",VLOOKUP(A1572,'Cadastro Membros'!$A$3:$H$101,4,FALSE))</f>
        <v/>
      </c>
      <c r="F1572" s="10" t="str">
        <f>IF(A1572="","",VLOOKUP(A1572,'Cadastro Membros'!$A$3:$H$101,5,FALSE))</f>
        <v/>
      </c>
      <c r="G1572" s="36"/>
      <c r="H1572" s="36"/>
      <c r="I1572" s="36"/>
      <c r="J1572" s="36"/>
    </row>
    <row r="1573" spans="1:10" x14ac:dyDescent="0.25">
      <c r="A1573" s="37"/>
      <c r="B1573" s="81"/>
      <c r="C1573" s="9" t="str">
        <f>IF(A1573="","",VLOOKUP(A1573,'Cadastro Membros'!$A$3:$H$101,2,FALSE))</f>
        <v/>
      </c>
      <c r="D1573" s="10" t="str">
        <f>IF(A1573="","",VLOOKUP(A1573,'Cadastro Membros'!$A$3:$H$101,3,FALSE))</f>
        <v/>
      </c>
      <c r="E1573" s="10" t="str">
        <f>IF(A1573="","",VLOOKUP(A1573,'Cadastro Membros'!$A$3:$H$101,4,FALSE))</f>
        <v/>
      </c>
      <c r="F1573" s="10" t="str">
        <f>IF(A1573="","",VLOOKUP(A1573,'Cadastro Membros'!$A$3:$H$101,5,FALSE))</f>
        <v/>
      </c>
      <c r="G1573" s="36"/>
      <c r="H1573" s="36"/>
      <c r="I1573" s="36"/>
      <c r="J1573" s="36"/>
    </row>
    <row r="1574" spans="1:10" x14ac:dyDescent="0.25">
      <c r="A1574" s="37"/>
      <c r="B1574" s="81"/>
      <c r="C1574" s="9" t="str">
        <f>IF(A1574="","",VLOOKUP(A1574,'Cadastro Membros'!$A$3:$H$101,2,FALSE))</f>
        <v/>
      </c>
      <c r="D1574" s="10" t="str">
        <f>IF(A1574="","",VLOOKUP(A1574,'Cadastro Membros'!$A$3:$H$101,3,FALSE))</f>
        <v/>
      </c>
      <c r="E1574" s="10" t="str">
        <f>IF(A1574="","",VLOOKUP(A1574,'Cadastro Membros'!$A$3:$H$101,4,FALSE))</f>
        <v/>
      </c>
      <c r="F1574" s="10" t="str">
        <f>IF(A1574="","",VLOOKUP(A1574,'Cadastro Membros'!$A$3:$H$101,5,FALSE))</f>
        <v/>
      </c>
      <c r="G1574" s="36"/>
      <c r="H1574" s="36"/>
      <c r="I1574" s="36"/>
      <c r="J1574" s="36"/>
    </row>
    <row r="1575" spans="1:10" x14ac:dyDescent="0.25">
      <c r="A1575" s="37"/>
      <c r="B1575" s="81"/>
      <c r="C1575" s="9" t="str">
        <f>IF(A1575="","",VLOOKUP(A1575,'Cadastro Membros'!$A$3:$H$101,2,FALSE))</f>
        <v/>
      </c>
      <c r="D1575" s="10" t="str">
        <f>IF(A1575="","",VLOOKUP(A1575,'Cadastro Membros'!$A$3:$H$101,3,FALSE))</f>
        <v/>
      </c>
      <c r="E1575" s="10" t="str">
        <f>IF(A1575="","",VLOOKUP(A1575,'Cadastro Membros'!$A$3:$H$101,4,FALSE))</f>
        <v/>
      </c>
      <c r="F1575" s="10" t="str">
        <f>IF(A1575="","",VLOOKUP(A1575,'Cadastro Membros'!$A$3:$H$101,5,FALSE))</f>
        <v/>
      </c>
      <c r="G1575" s="36"/>
      <c r="H1575" s="36"/>
      <c r="I1575" s="36"/>
      <c r="J1575" s="36"/>
    </row>
    <row r="1576" spans="1:10" x14ac:dyDescent="0.25">
      <c r="A1576" s="37"/>
      <c r="B1576" s="81"/>
      <c r="C1576" s="9" t="str">
        <f>IF(A1576="","",VLOOKUP(A1576,'Cadastro Membros'!$A$3:$H$101,2,FALSE))</f>
        <v/>
      </c>
      <c r="D1576" s="10" t="str">
        <f>IF(A1576="","",VLOOKUP(A1576,'Cadastro Membros'!$A$3:$H$101,3,FALSE))</f>
        <v/>
      </c>
      <c r="E1576" s="10" t="str">
        <f>IF(A1576="","",VLOOKUP(A1576,'Cadastro Membros'!$A$3:$H$101,4,FALSE))</f>
        <v/>
      </c>
      <c r="F1576" s="10" t="str">
        <f>IF(A1576="","",VLOOKUP(A1576,'Cadastro Membros'!$A$3:$H$101,5,FALSE))</f>
        <v/>
      </c>
      <c r="G1576" s="36"/>
      <c r="H1576" s="36"/>
      <c r="I1576" s="36"/>
      <c r="J1576" s="36"/>
    </row>
    <row r="1577" spans="1:10" x14ac:dyDescent="0.25">
      <c r="A1577" s="37"/>
      <c r="B1577" s="81"/>
      <c r="C1577" s="9" t="str">
        <f>IF(A1577="","",VLOOKUP(A1577,'Cadastro Membros'!$A$3:$H$101,2,FALSE))</f>
        <v/>
      </c>
      <c r="D1577" s="10" t="str">
        <f>IF(A1577="","",VLOOKUP(A1577,'Cadastro Membros'!$A$3:$H$101,3,FALSE))</f>
        <v/>
      </c>
      <c r="E1577" s="10" t="str">
        <f>IF(A1577="","",VLOOKUP(A1577,'Cadastro Membros'!$A$3:$H$101,4,FALSE))</f>
        <v/>
      </c>
      <c r="F1577" s="10" t="str">
        <f>IF(A1577="","",VLOOKUP(A1577,'Cadastro Membros'!$A$3:$H$101,5,FALSE))</f>
        <v/>
      </c>
      <c r="G1577" s="36"/>
      <c r="H1577" s="36"/>
      <c r="I1577" s="36"/>
      <c r="J1577" s="36"/>
    </row>
    <row r="1578" spans="1:10" x14ac:dyDescent="0.25">
      <c r="A1578" s="37"/>
      <c r="B1578" s="81"/>
      <c r="C1578" s="9" t="str">
        <f>IF(A1578="","",VLOOKUP(A1578,'Cadastro Membros'!$A$3:$H$101,2,FALSE))</f>
        <v/>
      </c>
      <c r="D1578" s="10" t="str">
        <f>IF(A1578="","",VLOOKUP(A1578,'Cadastro Membros'!$A$3:$H$101,3,FALSE))</f>
        <v/>
      </c>
      <c r="E1578" s="10" t="str">
        <f>IF(A1578="","",VLOOKUP(A1578,'Cadastro Membros'!$A$3:$H$101,4,FALSE))</f>
        <v/>
      </c>
      <c r="F1578" s="10" t="str">
        <f>IF(A1578="","",VLOOKUP(A1578,'Cadastro Membros'!$A$3:$H$101,5,FALSE))</f>
        <v/>
      </c>
      <c r="G1578" s="36"/>
      <c r="H1578" s="36"/>
      <c r="I1578" s="36"/>
      <c r="J1578" s="36"/>
    </row>
    <row r="1579" spans="1:10" x14ac:dyDescent="0.25">
      <c r="A1579" s="37"/>
      <c r="B1579" s="81"/>
      <c r="C1579" s="9" t="str">
        <f>IF(A1579="","",VLOOKUP(A1579,'Cadastro Membros'!$A$3:$H$101,2,FALSE))</f>
        <v/>
      </c>
      <c r="D1579" s="10" t="str">
        <f>IF(A1579="","",VLOOKUP(A1579,'Cadastro Membros'!$A$3:$H$101,3,FALSE))</f>
        <v/>
      </c>
      <c r="E1579" s="10" t="str">
        <f>IF(A1579="","",VLOOKUP(A1579,'Cadastro Membros'!$A$3:$H$101,4,FALSE))</f>
        <v/>
      </c>
      <c r="F1579" s="10" t="str">
        <f>IF(A1579="","",VLOOKUP(A1579,'Cadastro Membros'!$A$3:$H$101,5,FALSE))</f>
        <v/>
      </c>
      <c r="G1579" s="36"/>
      <c r="H1579" s="36"/>
      <c r="I1579" s="36"/>
      <c r="J1579" s="36"/>
    </row>
    <row r="1580" spans="1:10" x14ac:dyDescent="0.25">
      <c r="A1580" s="37"/>
      <c r="B1580" s="81"/>
      <c r="C1580" s="9" t="str">
        <f>IF(A1580="","",VLOOKUP(A1580,'Cadastro Membros'!$A$3:$H$101,2,FALSE))</f>
        <v/>
      </c>
      <c r="D1580" s="10" t="str">
        <f>IF(A1580="","",VLOOKUP(A1580,'Cadastro Membros'!$A$3:$H$101,3,FALSE))</f>
        <v/>
      </c>
      <c r="E1580" s="10" t="str">
        <f>IF(A1580="","",VLOOKUP(A1580,'Cadastro Membros'!$A$3:$H$101,4,FALSE))</f>
        <v/>
      </c>
      <c r="F1580" s="10" t="str">
        <f>IF(A1580="","",VLOOKUP(A1580,'Cadastro Membros'!$A$3:$H$101,5,FALSE))</f>
        <v/>
      </c>
      <c r="G1580" s="36"/>
      <c r="H1580" s="36"/>
      <c r="I1580" s="36"/>
      <c r="J1580" s="36"/>
    </row>
    <row r="1581" spans="1:10" x14ac:dyDescent="0.25">
      <c r="A1581" s="37"/>
      <c r="B1581" s="81"/>
      <c r="C1581" s="9" t="str">
        <f>IF(A1581="","",VLOOKUP(A1581,'Cadastro Membros'!$A$3:$H$101,2,FALSE))</f>
        <v/>
      </c>
      <c r="D1581" s="10" t="str">
        <f>IF(A1581="","",VLOOKUP(A1581,'Cadastro Membros'!$A$3:$H$101,3,FALSE))</f>
        <v/>
      </c>
      <c r="E1581" s="10" t="str">
        <f>IF(A1581="","",VLOOKUP(A1581,'Cadastro Membros'!$A$3:$H$101,4,FALSE))</f>
        <v/>
      </c>
      <c r="F1581" s="10" t="str">
        <f>IF(A1581="","",VLOOKUP(A1581,'Cadastro Membros'!$A$3:$H$101,5,FALSE))</f>
        <v/>
      </c>
      <c r="G1581" s="36"/>
      <c r="H1581" s="36"/>
      <c r="I1581" s="36"/>
      <c r="J1581" s="36"/>
    </row>
    <row r="1582" spans="1:10" x14ac:dyDescent="0.25">
      <c r="A1582" s="37"/>
      <c r="B1582" s="81"/>
      <c r="C1582" s="9" t="str">
        <f>IF(A1582="","",VLOOKUP(A1582,'Cadastro Membros'!$A$3:$H$101,2,FALSE))</f>
        <v/>
      </c>
      <c r="D1582" s="10" t="str">
        <f>IF(A1582="","",VLOOKUP(A1582,'Cadastro Membros'!$A$3:$H$101,3,FALSE))</f>
        <v/>
      </c>
      <c r="E1582" s="10" t="str">
        <f>IF(A1582="","",VLOOKUP(A1582,'Cadastro Membros'!$A$3:$H$101,4,FALSE))</f>
        <v/>
      </c>
      <c r="F1582" s="10" t="str">
        <f>IF(A1582="","",VLOOKUP(A1582,'Cadastro Membros'!$A$3:$H$101,5,FALSE))</f>
        <v/>
      </c>
      <c r="G1582" s="36"/>
      <c r="H1582" s="36"/>
      <c r="I1582" s="36"/>
      <c r="J1582" s="36"/>
    </row>
    <row r="1583" spans="1:10" x14ac:dyDescent="0.25">
      <c r="A1583" s="37"/>
      <c r="B1583" s="81"/>
      <c r="C1583" s="9" t="str">
        <f>IF(A1583="","",VLOOKUP(A1583,'Cadastro Membros'!$A$3:$H$101,2,FALSE))</f>
        <v/>
      </c>
      <c r="D1583" s="10" t="str">
        <f>IF(A1583="","",VLOOKUP(A1583,'Cadastro Membros'!$A$3:$H$101,3,FALSE))</f>
        <v/>
      </c>
      <c r="E1583" s="10" t="str">
        <f>IF(A1583="","",VLOOKUP(A1583,'Cadastro Membros'!$A$3:$H$101,4,FALSE))</f>
        <v/>
      </c>
      <c r="F1583" s="10" t="str">
        <f>IF(A1583="","",VLOOKUP(A1583,'Cadastro Membros'!$A$3:$H$101,5,FALSE))</f>
        <v/>
      </c>
      <c r="G1583" s="36"/>
      <c r="H1583" s="36"/>
      <c r="I1583" s="36"/>
      <c r="J1583" s="36"/>
    </row>
    <row r="1584" spans="1:10" x14ac:dyDescent="0.25">
      <c r="A1584" s="37"/>
      <c r="B1584" s="81"/>
      <c r="C1584" s="9" t="str">
        <f>IF(A1584="","",VLOOKUP(A1584,'Cadastro Membros'!$A$3:$H$101,2,FALSE))</f>
        <v/>
      </c>
      <c r="D1584" s="10" t="str">
        <f>IF(A1584="","",VLOOKUP(A1584,'Cadastro Membros'!$A$3:$H$101,3,FALSE))</f>
        <v/>
      </c>
      <c r="E1584" s="10" t="str">
        <f>IF(A1584="","",VLOOKUP(A1584,'Cadastro Membros'!$A$3:$H$101,4,FALSE))</f>
        <v/>
      </c>
      <c r="F1584" s="10" t="str">
        <f>IF(A1584="","",VLOOKUP(A1584,'Cadastro Membros'!$A$3:$H$101,5,FALSE))</f>
        <v/>
      </c>
      <c r="G1584" s="36"/>
      <c r="H1584" s="36"/>
      <c r="I1584" s="36"/>
      <c r="J1584" s="36"/>
    </row>
    <row r="1585" spans="1:10" x14ac:dyDescent="0.25">
      <c r="A1585" s="37"/>
      <c r="B1585" s="81"/>
      <c r="C1585" s="9" t="str">
        <f>IF(A1585="","",VLOOKUP(A1585,'Cadastro Membros'!$A$3:$H$101,2,FALSE))</f>
        <v/>
      </c>
      <c r="D1585" s="10" t="str">
        <f>IF(A1585="","",VLOOKUP(A1585,'Cadastro Membros'!$A$3:$H$101,3,FALSE))</f>
        <v/>
      </c>
      <c r="E1585" s="10" t="str">
        <f>IF(A1585="","",VLOOKUP(A1585,'Cadastro Membros'!$A$3:$H$101,4,FALSE))</f>
        <v/>
      </c>
      <c r="F1585" s="10" t="str">
        <f>IF(A1585="","",VLOOKUP(A1585,'Cadastro Membros'!$A$3:$H$101,5,FALSE))</f>
        <v/>
      </c>
      <c r="G1585" s="36"/>
      <c r="H1585" s="36"/>
      <c r="I1585" s="36"/>
      <c r="J1585" s="36"/>
    </row>
    <row r="1586" spans="1:10" x14ac:dyDescent="0.25">
      <c r="A1586" s="37"/>
      <c r="B1586" s="81"/>
      <c r="C1586" s="9" t="str">
        <f>IF(A1586="","",VLOOKUP(A1586,'Cadastro Membros'!$A$3:$H$101,2,FALSE))</f>
        <v/>
      </c>
      <c r="D1586" s="10" t="str">
        <f>IF(A1586="","",VLOOKUP(A1586,'Cadastro Membros'!$A$3:$H$101,3,FALSE))</f>
        <v/>
      </c>
      <c r="E1586" s="10" t="str">
        <f>IF(A1586="","",VLOOKUP(A1586,'Cadastro Membros'!$A$3:$H$101,4,FALSE))</f>
        <v/>
      </c>
      <c r="F1586" s="10" t="str">
        <f>IF(A1586="","",VLOOKUP(A1586,'Cadastro Membros'!$A$3:$H$101,5,FALSE))</f>
        <v/>
      </c>
      <c r="G1586" s="36"/>
      <c r="H1586" s="36"/>
      <c r="I1586" s="36"/>
      <c r="J1586" s="36"/>
    </row>
    <row r="1587" spans="1:10" x14ac:dyDescent="0.25">
      <c r="A1587" s="37"/>
      <c r="B1587" s="81"/>
      <c r="C1587" s="9" t="str">
        <f>IF(A1587="","",VLOOKUP(A1587,'Cadastro Membros'!$A$3:$H$101,2,FALSE))</f>
        <v/>
      </c>
      <c r="D1587" s="10" t="str">
        <f>IF(A1587="","",VLOOKUP(A1587,'Cadastro Membros'!$A$3:$H$101,3,FALSE))</f>
        <v/>
      </c>
      <c r="E1587" s="10" t="str">
        <f>IF(A1587="","",VLOOKUP(A1587,'Cadastro Membros'!$A$3:$H$101,4,FALSE))</f>
        <v/>
      </c>
      <c r="F1587" s="10" t="str">
        <f>IF(A1587="","",VLOOKUP(A1587,'Cadastro Membros'!$A$3:$H$101,5,FALSE))</f>
        <v/>
      </c>
      <c r="G1587" s="36"/>
      <c r="H1587" s="36"/>
      <c r="I1587" s="36"/>
      <c r="J1587" s="36"/>
    </row>
    <row r="1588" spans="1:10" x14ac:dyDescent="0.25">
      <c r="A1588" s="37"/>
      <c r="B1588" s="81"/>
      <c r="C1588" s="9" t="str">
        <f>IF(A1588="","",VLOOKUP(A1588,'Cadastro Membros'!$A$3:$H$101,2,FALSE))</f>
        <v/>
      </c>
      <c r="D1588" s="10" t="str">
        <f>IF(A1588="","",VLOOKUP(A1588,'Cadastro Membros'!$A$3:$H$101,3,FALSE))</f>
        <v/>
      </c>
      <c r="E1588" s="10" t="str">
        <f>IF(A1588="","",VLOOKUP(A1588,'Cadastro Membros'!$A$3:$H$101,4,FALSE))</f>
        <v/>
      </c>
      <c r="F1588" s="10" t="str">
        <f>IF(A1588="","",VLOOKUP(A1588,'Cadastro Membros'!$A$3:$H$101,5,FALSE))</f>
        <v/>
      </c>
      <c r="G1588" s="36"/>
      <c r="H1588" s="36"/>
      <c r="I1588" s="36"/>
      <c r="J1588" s="36"/>
    </row>
    <row r="1589" spans="1:10" x14ac:dyDescent="0.25">
      <c r="A1589" s="37"/>
      <c r="B1589" s="81"/>
      <c r="C1589" s="9" t="str">
        <f>IF(A1589="","",VLOOKUP(A1589,'Cadastro Membros'!$A$3:$H$101,2,FALSE))</f>
        <v/>
      </c>
      <c r="D1589" s="10" t="str">
        <f>IF(A1589="","",VLOOKUP(A1589,'Cadastro Membros'!$A$3:$H$101,3,FALSE))</f>
        <v/>
      </c>
      <c r="E1589" s="10" t="str">
        <f>IF(A1589="","",VLOOKUP(A1589,'Cadastro Membros'!$A$3:$H$101,4,FALSE))</f>
        <v/>
      </c>
      <c r="F1589" s="10" t="str">
        <f>IF(A1589="","",VLOOKUP(A1589,'Cadastro Membros'!$A$3:$H$101,5,FALSE))</f>
        <v/>
      </c>
      <c r="G1589" s="36"/>
      <c r="H1589" s="36"/>
      <c r="I1589" s="36"/>
      <c r="J1589" s="36"/>
    </row>
    <row r="1590" spans="1:10" x14ac:dyDescent="0.25">
      <c r="A1590" s="37"/>
      <c r="B1590" s="81"/>
      <c r="C1590" s="9" t="str">
        <f>IF(A1590="","",VLOOKUP(A1590,'Cadastro Membros'!$A$3:$H$101,2,FALSE))</f>
        <v/>
      </c>
      <c r="D1590" s="10" t="str">
        <f>IF(A1590="","",VLOOKUP(A1590,'Cadastro Membros'!$A$3:$H$101,3,FALSE))</f>
        <v/>
      </c>
      <c r="E1590" s="10" t="str">
        <f>IF(A1590="","",VLOOKUP(A1590,'Cadastro Membros'!$A$3:$H$101,4,FALSE))</f>
        <v/>
      </c>
      <c r="F1590" s="10" t="str">
        <f>IF(A1590="","",VLOOKUP(A1590,'Cadastro Membros'!$A$3:$H$101,5,FALSE))</f>
        <v/>
      </c>
      <c r="G1590" s="36"/>
      <c r="H1590" s="36"/>
      <c r="I1590" s="36"/>
      <c r="J1590" s="36"/>
    </row>
    <row r="1591" spans="1:10" x14ac:dyDescent="0.25">
      <c r="A1591" s="37"/>
      <c r="B1591" s="81"/>
      <c r="C1591" s="9" t="str">
        <f>IF(A1591="","",VLOOKUP(A1591,'Cadastro Membros'!$A$3:$H$101,2,FALSE))</f>
        <v/>
      </c>
      <c r="D1591" s="10" t="str">
        <f>IF(A1591="","",VLOOKUP(A1591,'Cadastro Membros'!$A$3:$H$101,3,FALSE))</f>
        <v/>
      </c>
      <c r="E1591" s="10" t="str">
        <f>IF(A1591="","",VLOOKUP(A1591,'Cadastro Membros'!$A$3:$H$101,4,FALSE))</f>
        <v/>
      </c>
      <c r="F1591" s="10" t="str">
        <f>IF(A1591="","",VLOOKUP(A1591,'Cadastro Membros'!$A$3:$H$101,5,FALSE))</f>
        <v/>
      </c>
      <c r="G1591" s="36"/>
      <c r="H1591" s="36"/>
      <c r="I1591" s="36"/>
      <c r="J1591" s="36"/>
    </row>
    <row r="1592" spans="1:10" x14ac:dyDescent="0.25">
      <c r="A1592" s="37"/>
      <c r="B1592" s="81"/>
      <c r="C1592" s="9" t="str">
        <f>IF(A1592="","",VLOOKUP(A1592,'Cadastro Membros'!$A$3:$H$101,2,FALSE))</f>
        <v/>
      </c>
      <c r="D1592" s="10" t="str">
        <f>IF(A1592="","",VLOOKUP(A1592,'Cadastro Membros'!$A$3:$H$101,3,FALSE))</f>
        <v/>
      </c>
      <c r="E1592" s="10" t="str">
        <f>IF(A1592="","",VLOOKUP(A1592,'Cadastro Membros'!$A$3:$H$101,4,FALSE))</f>
        <v/>
      </c>
      <c r="F1592" s="10" t="str">
        <f>IF(A1592="","",VLOOKUP(A1592,'Cadastro Membros'!$A$3:$H$101,5,FALSE))</f>
        <v/>
      </c>
      <c r="G1592" s="36"/>
      <c r="H1592" s="36"/>
      <c r="I1592" s="36"/>
      <c r="J1592" s="36"/>
    </row>
    <row r="1593" spans="1:10" x14ac:dyDescent="0.25">
      <c r="A1593" s="37"/>
      <c r="B1593" s="81"/>
      <c r="C1593" s="9" t="str">
        <f>IF(A1593="","",VLOOKUP(A1593,'Cadastro Membros'!$A$3:$H$101,2,FALSE))</f>
        <v/>
      </c>
      <c r="D1593" s="10" t="str">
        <f>IF(A1593="","",VLOOKUP(A1593,'Cadastro Membros'!$A$3:$H$101,3,FALSE))</f>
        <v/>
      </c>
      <c r="E1593" s="10" t="str">
        <f>IF(A1593="","",VLOOKUP(A1593,'Cadastro Membros'!$A$3:$H$101,4,FALSE))</f>
        <v/>
      </c>
      <c r="F1593" s="10" t="str">
        <f>IF(A1593="","",VLOOKUP(A1593,'Cadastro Membros'!$A$3:$H$101,5,FALSE))</f>
        <v/>
      </c>
      <c r="G1593" s="36"/>
      <c r="H1593" s="36"/>
      <c r="I1593" s="36"/>
      <c r="J1593" s="36"/>
    </row>
    <row r="1594" spans="1:10" x14ac:dyDescent="0.25">
      <c r="A1594" s="37"/>
      <c r="B1594" s="81"/>
      <c r="C1594" s="9" t="str">
        <f>IF(A1594="","",VLOOKUP(A1594,'Cadastro Membros'!$A$3:$H$101,2,FALSE))</f>
        <v/>
      </c>
      <c r="D1594" s="10" t="str">
        <f>IF(A1594="","",VLOOKUP(A1594,'Cadastro Membros'!$A$3:$H$101,3,FALSE))</f>
        <v/>
      </c>
      <c r="E1594" s="10" t="str">
        <f>IF(A1594="","",VLOOKUP(A1594,'Cadastro Membros'!$A$3:$H$101,4,FALSE))</f>
        <v/>
      </c>
      <c r="F1594" s="10" t="str">
        <f>IF(A1594="","",VLOOKUP(A1594,'Cadastro Membros'!$A$3:$H$101,5,FALSE))</f>
        <v/>
      </c>
      <c r="G1594" s="36"/>
      <c r="H1594" s="36"/>
      <c r="I1594" s="36"/>
      <c r="J1594" s="36"/>
    </row>
    <row r="1595" spans="1:10" x14ac:dyDescent="0.25">
      <c r="A1595" s="37"/>
      <c r="B1595" s="81"/>
      <c r="C1595" s="9" t="str">
        <f>IF(A1595="","",VLOOKUP(A1595,'Cadastro Membros'!$A$3:$H$101,2,FALSE))</f>
        <v/>
      </c>
      <c r="D1595" s="10" t="str">
        <f>IF(A1595="","",VLOOKUP(A1595,'Cadastro Membros'!$A$3:$H$101,3,FALSE))</f>
        <v/>
      </c>
      <c r="E1595" s="10" t="str">
        <f>IF(A1595="","",VLOOKUP(A1595,'Cadastro Membros'!$A$3:$H$101,4,FALSE))</f>
        <v/>
      </c>
      <c r="F1595" s="10" t="str">
        <f>IF(A1595="","",VLOOKUP(A1595,'Cadastro Membros'!$A$3:$H$101,5,FALSE))</f>
        <v/>
      </c>
      <c r="G1595" s="36"/>
      <c r="H1595" s="36"/>
      <c r="I1595" s="36"/>
      <c r="J1595" s="36"/>
    </row>
    <row r="1596" spans="1:10" x14ac:dyDescent="0.25">
      <c r="A1596" s="37"/>
      <c r="B1596" s="81"/>
      <c r="C1596" s="9" t="str">
        <f>IF(A1596="","",VLOOKUP(A1596,'Cadastro Membros'!$A$3:$H$101,2,FALSE))</f>
        <v/>
      </c>
      <c r="D1596" s="10" t="str">
        <f>IF(A1596="","",VLOOKUP(A1596,'Cadastro Membros'!$A$3:$H$101,3,FALSE))</f>
        <v/>
      </c>
      <c r="E1596" s="10" t="str">
        <f>IF(A1596="","",VLOOKUP(A1596,'Cadastro Membros'!$A$3:$H$101,4,FALSE))</f>
        <v/>
      </c>
      <c r="F1596" s="10" t="str">
        <f>IF(A1596="","",VLOOKUP(A1596,'Cadastro Membros'!$A$3:$H$101,5,FALSE))</f>
        <v/>
      </c>
      <c r="G1596" s="36"/>
      <c r="H1596" s="36"/>
      <c r="I1596" s="36"/>
      <c r="J1596" s="36"/>
    </row>
    <row r="1597" spans="1:10" x14ac:dyDescent="0.25">
      <c r="A1597" s="37"/>
      <c r="B1597" s="81"/>
      <c r="C1597" s="9" t="str">
        <f>IF(A1597="","",VLOOKUP(A1597,'Cadastro Membros'!$A$3:$H$101,2,FALSE))</f>
        <v/>
      </c>
      <c r="D1597" s="10" t="str">
        <f>IF(A1597="","",VLOOKUP(A1597,'Cadastro Membros'!$A$3:$H$101,3,FALSE))</f>
        <v/>
      </c>
      <c r="E1597" s="10" t="str">
        <f>IF(A1597="","",VLOOKUP(A1597,'Cadastro Membros'!$A$3:$H$101,4,FALSE))</f>
        <v/>
      </c>
      <c r="F1597" s="10" t="str">
        <f>IF(A1597="","",VLOOKUP(A1597,'Cadastro Membros'!$A$3:$H$101,5,FALSE))</f>
        <v/>
      </c>
      <c r="G1597" s="36"/>
      <c r="H1597" s="36"/>
      <c r="I1597" s="36"/>
      <c r="J1597" s="36"/>
    </row>
    <row r="1598" spans="1:10" x14ac:dyDescent="0.25">
      <c r="A1598" s="37"/>
      <c r="B1598" s="81"/>
      <c r="C1598" s="9" t="str">
        <f>IF(A1598="","",VLOOKUP(A1598,'Cadastro Membros'!$A$3:$H$101,2,FALSE))</f>
        <v/>
      </c>
      <c r="D1598" s="10" t="str">
        <f>IF(A1598="","",VLOOKUP(A1598,'Cadastro Membros'!$A$3:$H$101,3,FALSE))</f>
        <v/>
      </c>
      <c r="E1598" s="10" t="str">
        <f>IF(A1598="","",VLOOKUP(A1598,'Cadastro Membros'!$A$3:$H$101,4,FALSE))</f>
        <v/>
      </c>
      <c r="F1598" s="10" t="str">
        <f>IF(A1598="","",VLOOKUP(A1598,'Cadastro Membros'!$A$3:$H$101,5,FALSE))</f>
        <v/>
      </c>
      <c r="G1598" s="36"/>
      <c r="H1598" s="36"/>
      <c r="I1598" s="36"/>
      <c r="J1598" s="36"/>
    </row>
    <row r="1599" spans="1:10" x14ac:dyDescent="0.25">
      <c r="A1599" s="37"/>
      <c r="B1599" s="81"/>
      <c r="C1599" s="9" t="str">
        <f>IF(A1599="","",VLOOKUP(A1599,'Cadastro Membros'!$A$3:$H$101,2,FALSE))</f>
        <v/>
      </c>
      <c r="D1599" s="10" t="str">
        <f>IF(A1599="","",VLOOKUP(A1599,'Cadastro Membros'!$A$3:$H$101,3,FALSE))</f>
        <v/>
      </c>
      <c r="E1599" s="10" t="str">
        <f>IF(A1599="","",VLOOKUP(A1599,'Cadastro Membros'!$A$3:$H$101,4,FALSE))</f>
        <v/>
      </c>
      <c r="F1599" s="10" t="str">
        <f>IF(A1599="","",VLOOKUP(A1599,'Cadastro Membros'!$A$3:$H$101,5,FALSE))</f>
        <v/>
      </c>
      <c r="G1599" s="36"/>
      <c r="H1599" s="36"/>
      <c r="I1599" s="36"/>
      <c r="J1599" s="36"/>
    </row>
    <row r="1600" spans="1:10" x14ac:dyDescent="0.25">
      <c r="A1600" s="37"/>
      <c r="B1600" s="81"/>
      <c r="C1600" s="9" t="str">
        <f>IF(A1600="","",VLOOKUP(A1600,'Cadastro Membros'!$A$3:$H$101,2,FALSE))</f>
        <v/>
      </c>
      <c r="D1600" s="10" t="str">
        <f>IF(A1600="","",VLOOKUP(A1600,'Cadastro Membros'!$A$3:$H$101,3,FALSE))</f>
        <v/>
      </c>
      <c r="E1600" s="10" t="str">
        <f>IF(A1600="","",VLOOKUP(A1600,'Cadastro Membros'!$A$3:$H$101,4,FALSE))</f>
        <v/>
      </c>
      <c r="F1600" s="10" t="str">
        <f>IF(A1600="","",VLOOKUP(A1600,'Cadastro Membros'!$A$3:$H$101,5,FALSE))</f>
        <v/>
      </c>
      <c r="G1600" s="36"/>
      <c r="H1600" s="36"/>
      <c r="I1600" s="36"/>
      <c r="J1600" s="36"/>
    </row>
    <row r="1601" spans="1:10" x14ac:dyDescent="0.25">
      <c r="A1601" s="37"/>
      <c r="B1601" s="81"/>
      <c r="C1601" s="9" t="str">
        <f>IF(A1601="","",VLOOKUP(A1601,'Cadastro Membros'!$A$3:$H$101,2,FALSE))</f>
        <v/>
      </c>
      <c r="D1601" s="10" t="str">
        <f>IF(A1601="","",VLOOKUP(A1601,'Cadastro Membros'!$A$3:$H$101,3,FALSE))</f>
        <v/>
      </c>
      <c r="E1601" s="10" t="str">
        <f>IF(A1601="","",VLOOKUP(A1601,'Cadastro Membros'!$A$3:$H$101,4,FALSE))</f>
        <v/>
      </c>
      <c r="F1601" s="10" t="str">
        <f>IF(A1601="","",VLOOKUP(A1601,'Cadastro Membros'!$A$3:$H$101,5,FALSE))</f>
        <v/>
      </c>
      <c r="G1601" s="36"/>
      <c r="H1601" s="36"/>
      <c r="I1601" s="36"/>
      <c r="J1601" s="36"/>
    </row>
    <row r="1602" spans="1:10" x14ac:dyDescent="0.25">
      <c r="A1602" s="37"/>
      <c r="B1602" s="81"/>
      <c r="C1602" s="9" t="str">
        <f>IF(A1602="","",VLOOKUP(A1602,'Cadastro Membros'!$A$3:$H$101,2,FALSE))</f>
        <v/>
      </c>
      <c r="D1602" s="10" t="str">
        <f>IF(A1602="","",VLOOKUP(A1602,'Cadastro Membros'!$A$3:$H$101,3,FALSE))</f>
        <v/>
      </c>
      <c r="E1602" s="10" t="str">
        <f>IF(A1602="","",VLOOKUP(A1602,'Cadastro Membros'!$A$3:$H$101,4,FALSE))</f>
        <v/>
      </c>
      <c r="F1602" s="10" t="str">
        <f>IF(A1602="","",VLOOKUP(A1602,'Cadastro Membros'!$A$3:$H$101,5,FALSE))</f>
        <v/>
      </c>
      <c r="G1602" s="36"/>
      <c r="H1602" s="36"/>
      <c r="I1602" s="36"/>
      <c r="J1602" s="36"/>
    </row>
    <row r="1603" spans="1:10" x14ac:dyDescent="0.25">
      <c r="A1603" s="37"/>
      <c r="B1603" s="81"/>
      <c r="C1603" s="9" t="str">
        <f>IF(A1603="","",VLOOKUP(A1603,'Cadastro Membros'!$A$3:$H$101,2,FALSE))</f>
        <v/>
      </c>
      <c r="D1603" s="10" t="str">
        <f>IF(A1603="","",VLOOKUP(A1603,'Cadastro Membros'!$A$3:$H$101,3,FALSE))</f>
        <v/>
      </c>
      <c r="E1603" s="10" t="str">
        <f>IF(A1603="","",VLOOKUP(A1603,'Cadastro Membros'!$A$3:$H$101,4,FALSE))</f>
        <v/>
      </c>
      <c r="F1603" s="10" t="str">
        <f>IF(A1603="","",VLOOKUP(A1603,'Cadastro Membros'!$A$3:$H$101,5,FALSE))</f>
        <v/>
      </c>
      <c r="G1603" s="36"/>
      <c r="H1603" s="36"/>
      <c r="I1603" s="36"/>
      <c r="J1603" s="36"/>
    </row>
    <row r="1604" spans="1:10" x14ac:dyDescent="0.25">
      <c r="A1604" s="37"/>
      <c r="B1604" s="81"/>
      <c r="C1604" s="9" t="str">
        <f>IF(A1604="","",VLOOKUP(A1604,'Cadastro Membros'!$A$3:$H$101,2,FALSE))</f>
        <v/>
      </c>
      <c r="D1604" s="10" t="str">
        <f>IF(A1604="","",VLOOKUP(A1604,'Cadastro Membros'!$A$3:$H$101,3,FALSE))</f>
        <v/>
      </c>
      <c r="E1604" s="10" t="str">
        <f>IF(A1604="","",VLOOKUP(A1604,'Cadastro Membros'!$A$3:$H$101,4,FALSE))</f>
        <v/>
      </c>
      <c r="F1604" s="10" t="str">
        <f>IF(A1604="","",VLOOKUP(A1604,'Cadastro Membros'!$A$3:$H$101,5,FALSE))</f>
        <v/>
      </c>
      <c r="G1604" s="36"/>
      <c r="H1604" s="36"/>
      <c r="I1604" s="36"/>
      <c r="J1604" s="36"/>
    </row>
    <row r="1605" spans="1:10" x14ac:dyDescent="0.25">
      <c r="A1605" s="37"/>
      <c r="B1605" s="81"/>
      <c r="C1605" s="9" t="str">
        <f>IF(A1605="","",VLOOKUP(A1605,'Cadastro Membros'!$A$3:$H$101,2,FALSE))</f>
        <v/>
      </c>
      <c r="D1605" s="10" t="str">
        <f>IF(A1605="","",VLOOKUP(A1605,'Cadastro Membros'!$A$3:$H$101,3,FALSE))</f>
        <v/>
      </c>
      <c r="E1605" s="10" t="str">
        <f>IF(A1605="","",VLOOKUP(A1605,'Cadastro Membros'!$A$3:$H$101,4,FALSE))</f>
        <v/>
      </c>
      <c r="F1605" s="10" t="str">
        <f>IF(A1605="","",VLOOKUP(A1605,'Cadastro Membros'!$A$3:$H$101,5,FALSE))</f>
        <v/>
      </c>
      <c r="G1605" s="36"/>
      <c r="H1605" s="36"/>
      <c r="I1605" s="36"/>
      <c r="J1605" s="36"/>
    </row>
    <row r="1606" spans="1:10" x14ac:dyDescent="0.25">
      <c r="A1606" s="37"/>
      <c r="B1606" s="81"/>
      <c r="C1606" s="9" t="str">
        <f>IF(A1606="","",VLOOKUP(A1606,'Cadastro Membros'!$A$3:$H$101,2,FALSE))</f>
        <v/>
      </c>
      <c r="D1606" s="10" t="str">
        <f>IF(A1606="","",VLOOKUP(A1606,'Cadastro Membros'!$A$3:$H$101,3,FALSE))</f>
        <v/>
      </c>
      <c r="E1606" s="10" t="str">
        <f>IF(A1606="","",VLOOKUP(A1606,'Cadastro Membros'!$A$3:$H$101,4,FALSE))</f>
        <v/>
      </c>
      <c r="F1606" s="10" t="str">
        <f>IF(A1606="","",VLOOKUP(A1606,'Cadastro Membros'!$A$3:$H$101,5,FALSE))</f>
        <v/>
      </c>
      <c r="G1606" s="36"/>
      <c r="H1606" s="36"/>
      <c r="I1606" s="36"/>
      <c r="J1606" s="36"/>
    </row>
    <row r="1607" spans="1:10" x14ac:dyDescent="0.25">
      <c r="A1607" s="37"/>
      <c r="B1607" s="81"/>
      <c r="C1607" s="9" t="str">
        <f>IF(A1607="","",VLOOKUP(A1607,'Cadastro Membros'!$A$3:$H$101,2,FALSE))</f>
        <v/>
      </c>
      <c r="D1607" s="10" t="str">
        <f>IF(A1607="","",VLOOKUP(A1607,'Cadastro Membros'!$A$3:$H$101,3,FALSE))</f>
        <v/>
      </c>
      <c r="E1607" s="10" t="str">
        <f>IF(A1607="","",VLOOKUP(A1607,'Cadastro Membros'!$A$3:$H$101,4,FALSE))</f>
        <v/>
      </c>
      <c r="F1607" s="10" t="str">
        <f>IF(A1607="","",VLOOKUP(A1607,'Cadastro Membros'!$A$3:$H$101,5,FALSE))</f>
        <v/>
      </c>
      <c r="G1607" s="36"/>
      <c r="H1607" s="36"/>
      <c r="I1607" s="36"/>
      <c r="J1607" s="36"/>
    </row>
    <row r="1608" spans="1:10" x14ac:dyDescent="0.25">
      <c r="A1608" s="37"/>
      <c r="B1608" s="81"/>
      <c r="C1608" s="9" t="str">
        <f>IF(A1608="","",VLOOKUP(A1608,'Cadastro Membros'!$A$3:$H$101,2,FALSE))</f>
        <v/>
      </c>
      <c r="D1608" s="10" t="str">
        <f>IF(A1608="","",VLOOKUP(A1608,'Cadastro Membros'!$A$3:$H$101,3,FALSE))</f>
        <v/>
      </c>
      <c r="E1608" s="10" t="str">
        <f>IF(A1608="","",VLOOKUP(A1608,'Cadastro Membros'!$A$3:$H$101,4,FALSE))</f>
        <v/>
      </c>
      <c r="F1608" s="10" t="str">
        <f>IF(A1608="","",VLOOKUP(A1608,'Cadastro Membros'!$A$3:$H$101,5,FALSE))</f>
        <v/>
      </c>
      <c r="G1608" s="36"/>
      <c r="H1608" s="36"/>
      <c r="I1608" s="36"/>
      <c r="J1608" s="36"/>
    </row>
    <row r="1609" spans="1:10" x14ac:dyDescent="0.25">
      <c r="A1609" s="37"/>
      <c r="B1609" s="81"/>
      <c r="C1609" s="9" t="str">
        <f>IF(A1609="","",VLOOKUP(A1609,'Cadastro Membros'!$A$3:$H$101,2,FALSE))</f>
        <v/>
      </c>
      <c r="D1609" s="10" t="str">
        <f>IF(A1609="","",VLOOKUP(A1609,'Cadastro Membros'!$A$3:$H$101,3,FALSE))</f>
        <v/>
      </c>
      <c r="E1609" s="10" t="str">
        <f>IF(A1609="","",VLOOKUP(A1609,'Cadastro Membros'!$A$3:$H$101,4,FALSE))</f>
        <v/>
      </c>
      <c r="F1609" s="10" t="str">
        <f>IF(A1609="","",VLOOKUP(A1609,'Cadastro Membros'!$A$3:$H$101,5,FALSE))</f>
        <v/>
      </c>
      <c r="G1609" s="36"/>
      <c r="H1609" s="36"/>
      <c r="I1609" s="36"/>
      <c r="J1609" s="36"/>
    </row>
    <row r="1610" spans="1:10" x14ac:dyDescent="0.25">
      <c r="A1610" s="37"/>
      <c r="B1610" s="81"/>
      <c r="C1610" s="9" t="str">
        <f>IF(A1610="","",VLOOKUP(A1610,'Cadastro Membros'!$A$3:$H$101,2,FALSE))</f>
        <v/>
      </c>
      <c r="D1610" s="10" t="str">
        <f>IF(A1610="","",VLOOKUP(A1610,'Cadastro Membros'!$A$3:$H$101,3,FALSE))</f>
        <v/>
      </c>
      <c r="E1610" s="10" t="str">
        <f>IF(A1610="","",VLOOKUP(A1610,'Cadastro Membros'!$A$3:$H$101,4,FALSE))</f>
        <v/>
      </c>
      <c r="F1610" s="10" t="str">
        <f>IF(A1610="","",VLOOKUP(A1610,'Cadastro Membros'!$A$3:$H$101,5,FALSE))</f>
        <v/>
      </c>
      <c r="G1610" s="36"/>
      <c r="H1610" s="36"/>
      <c r="I1610" s="36"/>
      <c r="J1610" s="36"/>
    </row>
    <row r="1611" spans="1:10" x14ac:dyDescent="0.25">
      <c r="A1611" s="37"/>
      <c r="B1611" s="81"/>
      <c r="C1611" s="9" t="str">
        <f>IF(A1611="","",VLOOKUP(A1611,'Cadastro Membros'!$A$3:$H$101,2,FALSE))</f>
        <v/>
      </c>
      <c r="D1611" s="10" t="str">
        <f>IF(A1611="","",VLOOKUP(A1611,'Cadastro Membros'!$A$3:$H$101,3,FALSE))</f>
        <v/>
      </c>
      <c r="E1611" s="10" t="str">
        <f>IF(A1611="","",VLOOKUP(A1611,'Cadastro Membros'!$A$3:$H$101,4,FALSE))</f>
        <v/>
      </c>
      <c r="F1611" s="10" t="str">
        <f>IF(A1611="","",VLOOKUP(A1611,'Cadastro Membros'!$A$3:$H$101,5,FALSE))</f>
        <v/>
      </c>
      <c r="G1611" s="36"/>
      <c r="H1611" s="36"/>
      <c r="I1611" s="36"/>
      <c r="J1611" s="36"/>
    </row>
    <row r="1612" spans="1:10" x14ac:dyDescent="0.25">
      <c r="A1612" s="37"/>
      <c r="B1612" s="81"/>
      <c r="C1612" s="9" t="str">
        <f>IF(A1612="","",VLOOKUP(A1612,'Cadastro Membros'!$A$3:$H$101,2,FALSE))</f>
        <v/>
      </c>
      <c r="D1612" s="10" t="str">
        <f>IF(A1612="","",VLOOKUP(A1612,'Cadastro Membros'!$A$3:$H$101,3,FALSE))</f>
        <v/>
      </c>
      <c r="E1612" s="10" t="str">
        <f>IF(A1612="","",VLOOKUP(A1612,'Cadastro Membros'!$A$3:$H$101,4,FALSE))</f>
        <v/>
      </c>
      <c r="F1612" s="10" t="str">
        <f>IF(A1612="","",VLOOKUP(A1612,'Cadastro Membros'!$A$3:$H$101,5,FALSE))</f>
        <v/>
      </c>
      <c r="G1612" s="36"/>
      <c r="H1612" s="36"/>
      <c r="I1612" s="36"/>
      <c r="J1612" s="36"/>
    </row>
    <row r="1613" spans="1:10" x14ac:dyDescent="0.25">
      <c r="A1613" s="37"/>
      <c r="B1613" s="81"/>
      <c r="C1613" s="9" t="str">
        <f>IF(A1613="","",VLOOKUP(A1613,'Cadastro Membros'!$A$3:$H$101,2,FALSE))</f>
        <v/>
      </c>
      <c r="D1613" s="10" t="str">
        <f>IF(A1613="","",VLOOKUP(A1613,'Cadastro Membros'!$A$3:$H$101,3,FALSE))</f>
        <v/>
      </c>
      <c r="E1613" s="10" t="str">
        <f>IF(A1613="","",VLOOKUP(A1613,'Cadastro Membros'!$A$3:$H$101,4,FALSE))</f>
        <v/>
      </c>
      <c r="F1613" s="10" t="str">
        <f>IF(A1613="","",VLOOKUP(A1613,'Cadastro Membros'!$A$3:$H$101,5,FALSE))</f>
        <v/>
      </c>
      <c r="G1613" s="36"/>
      <c r="H1613" s="36"/>
      <c r="I1613" s="36"/>
      <c r="J1613" s="36"/>
    </row>
    <row r="1614" spans="1:10" x14ac:dyDescent="0.25">
      <c r="A1614" s="37"/>
      <c r="B1614" s="81"/>
      <c r="C1614" s="9" t="str">
        <f>IF(A1614="","",VLOOKUP(A1614,'Cadastro Membros'!$A$3:$H$101,2,FALSE))</f>
        <v/>
      </c>
      <c r="D1614" s="10" t="str">
        <f>IF(A1614="","",VLOOKUP(A1614,'Cadastro Membros'!$A$3:$H$101,3,FALSE))</f>
        <v/>
      </c>
      <c r="E1614" s="10" t="str">
        <f>IF(A1614="","",VLOOKUP(A1614,'Cadastro Membros'!$A$3:$H$101,4,FALSE))</f>
        <v/>
      </c>
      <c r="F1614" s="10" t="str">
        <f>IF(A1614="","",VLOOKUP(A1614,'Cadastro Membros'!$A$3:$H$101,5,FALSE))</f>
        <v/>
      </c>
      <c r="G1614" s="36"/>
      <c r="H1614" s="36"/>
      <c r="I1614" s="36"/>
      <c r="J1614" s="36"/>
    </row>
    <row r="1615" spans="1:10" x14ac:dyDescent="0.25">
      <c r="A1615" s="37"/>
      <c r="B1615" s="81"/>
      <c r="C1615" s="9" t="str">
        <f>IF(A1615="","",VLOOKUP(A1615,'Cadastro Membros'!$A$3:$H$101,2,FALSE))</f>
        <v/>
      </c>
      <c r="D1615" s="10" t="str">
        <f>IF(A1615="","",VLOOKUP(A1615,'Cadastro Membros'!$A$3:$H$101,3,FALSE))</f>
        <v/>
      </c>
      <c r="E1615" s="10" t="str">
        <f>IF(A1615="","",VLOOKUP(A1615,'Cadastro Membros'!$A$3:$H$101,4,FALSE))</f>
        <v/>
      </c>
      <c r="F1615" s="10" t="str">
        <f>IF(A1615="","",VLOOKUP(A1615,'Cadastro Membros'!$A$3:$H$101,5,FALSE))</f>
        <v/>
      </c>
      <c r="G1615" s="36"/>
      <c r="H1615" s="36"/>
      <c r="I1615" s="36"/>
      <c r="J1615" s="36"/>
    </row>
    <row r="1616" spans="1:10" x14ac:dyDescent="0.25">
      <c r="A1616" s="37"/>
      <c r="B1616" s="81"/>
      <c r="C1616" s="9" t="str">
        <f>IF(A1616="","",VLOOKUP(A1616,'Cadastro Membros'!$A$3:$H$101,2,FALSE))</f>
        <v/>
      </c>
      <c r="D1616" s="10" t="str">
        <f>IF(A1616="","",VLOOKUP(A1616,'Cadastro Membros'!$A$3:$H$101,3,FALSE))</f>
        <v/>
      </c>
      <c r="E1616" s="10" t="str">
        <f>IF(A1616="","",VLOOKUP(A1616,'Cadastro Membros'!$A$3:$H$101,4,FALSE))</f>
        <v/>
      </c>
      <c r="F1616" s="10" t="str">
        <f>IF(A1616="","",VLOOKUP(A1616,'Cadastro Membros'!$A$3:$H$101,5,FALSE))</f>
        <v/>
      </c>
      <c r="G1616" s="36"/>
      <c r="H1616" s="36"/>
      <c r="I1616" s="36"/>
      <c r="J1616" s="36"/>
    </row>
    <row r="1617" spans="1:10" x14ac:dyDescent="0.25">
      <c r="A1617" s="37"/>
      <c r="B1617" s="81"/>
      <c r="C1617" s="9" t="str">
        <f>IF(A1617="","",VLOOKUP(A1617,'Cadastro Membros'!$A$3:$H$101,2,FALSE))</f>
        <v/>
      </c>
      <c r="D1617" s="10" t="str">
        <f>IF(A1617="","",VLOOKUP(A1617,'Cadastro Membros'!$A$3:$H$101,3,FALSE))</f>
        <v/>
      </c>
      <c r="E1617" s="10" t="str">
        <f>IF(A1617="","",VLOOKUP(A1617,'Cadastro Membros'!$A$3:$H$101,4,FALSE))</f>
        <v/>
      </c>
      <c r="F1617" s="10" t="str">
        <f>IF(A1617="","",VLOOKUP(A1617,'Cadastro Membros'!$A$3:$H$101,5,FALSE))</f>
        <v/>
      </c>
      <c r="G1617" s="36"/>
      <c r="H1617" s="36"/>
      <c r="I1617" s="36"/>
      <c r="J1617" s="36"/>
    </row>
    <row r="1618" spans="1:10" x14ac:dyDescent="0.25">
      <c r="A1618" s="37"/>
      <c r="B1618" s="81"/>
      <c r="C1618" s="9" t="str">
        <f>IF(A1618="","",VLOOKUP(A1618,'Cadastro Membros'!$A$3:$H$101,2,FALSE))</f>
        <v/>
      </c>
      <c r="D1618" s="10" t="str">
        <f>IF(A1618="","",VLOOKUP(A1618,'Cadastro Membros'!$A$3:$H$101,3,FALSE))</f>
        <v/>
      </c>
      <c r="E1618" s="10" t="str">
        <f>IF(A1618="","",VLOOKUP(A1618,'Cadastro Membros'!$A$3:$H$101,4,FALSE))</f>
        <v/>
      </c>
      <c r="F1618" s="10" t="str">
        <f>IF(A1618="","",VLOOKUP(A1618,'Cadastro Membros'!$A$3:$H$101,5,FALSE))</f>
        <v/>
      </c>
      <c r="G1618" s="36"/>
      <c r="H1618" s="36"/>
      <c r="I1618" s="36"/>
      <c r="J1618" s="36"/>
    </row>
    <row r="1619" spans="1:10" x14ac:dyDescent="0.25">
      <c r="A1619" s="37"/>
      <c r="B1619" s="81"/>
      <c r="C1619" s="9" t="str">
        <f>IF(A1619="","",VLOOKUP(A1619,'Cadastro Membros'!$A$3:$H$101,2,FALSE))</f>
        <v/>
      </c>
      <c r="D1619" s="10" t="str">
        <f>IF(A1619="","",VLOOKUP(A1619,'Cadastro Membros'!$A$3:$H$101,3,FALSE))</f>
        <v/>
      </c>
      <c r="E1619" s="10" t="str">
        <f>IF(A1619="","",VLOOKUP(A1619,'Cadastro Membros'!$A$3:$H$101,4,FALSE))</f>
        <v/>
      </c>
      <c r="F1619" s="10" t="str">
        <f>IF(A1619="","",VLOOKUP(A1619,'Cadastro Membros'!$A$3:$H$101,5,FALSE))</f>
        <v/>
      </c>
      <c r="G1619" s="36"/>
      <c r="H1619" s="36"/>
      <c r="I1619" s="36"/>
      <c r="J1619" s="36"/>
    </row>
    <row r="1620" spans="1:10" x14ac:dyDescent="0.25">
      <c r="A1620" s="37"/>
      <c r="B1620" s="81"/>
      <c r="C1620" s="9" t="str">
        <f>IF(A1620="","",VLOOKUP(A1620,'Cadastro Membros'!$A$3:$H$101,2,FALSE))</f>
        <v/>
      </c>
      <c r="D1620" s="10" t="str">
        <f>IF(A1620="","",VLOOKUP(A1620,'Cadastro Membros'!$A$3:$H$101,3,FALSE))</f>
        <v/>
      </c>
      <c r="E1620" s="10" t="str">
        <f>IF(A1620="","",VLOOKUP(A1620,'Cadastro Membros'!$A$3:$H$101,4,FALSE))</f>
        <v/>
      </c>
      <c r="F1620" s="10" t="str">
        <f>IF(A1620="","",VLOOKUP(A1620,'Cadastro Membros'!$A$3:$H$101,5,FALSE))</f>
        <v/>
      </c>
      <c r="G1620" s="36"/>
      <c r="H1620" s="36"/>
      <c r="I1620" s="36"/>
      <c r="J1620" s="36"/>
    </row>
    <row r="1621" spans="1:10" x14ac:dyDescent="0.25">
      <c r="A1621" s="37"/>
      <c r="B1621" s="81"/>
      <c r="C1621" s="9" t="str">
        <f>IF(A1621="","",VLOOKUP(A1621,'Cadastro Membros'!$A$3:$H$101,2,FALSE))</f>
        <v/>
      </c>
      <c r="D1621" s="10" t="str">
        <f>IF(A1621="","",VLOOKUP(A1621,'Cadastro Membros'!$A$3:$H$101,3,FALSE))</f>
        <v/>
      </c>
      <c r="E1621" s="10" t="str">
        <f>IF(A1621="","",VLOOKUP(A1621,'Cadastro Membros'!$A$3:$H$101,4,FALSE))</f>
        <v/>
      </c>
      <c r="F1621" s="10" t="str">
        <f>IF(A1621="","",VLOOKUP(A1621,'Cadastro Membros'!$A$3:$H$101,5,FALSE))</f>
        <v/>
      </c>
      <c r="G1621" s="36"/>
      <c r="H1621" s="36"/>
      <c r="I1621" s="36"/>
      <c r="J1621" s="36"/>
    </row>
    <row r="1622" spans="1:10" x14ac:dyDescent="0.25">
      <c r="A1622" s="37"/>
      <c r="B1622" s="81"/>
      <c r="C1622" s="9" t="str">
        <f>IF(A1622="","",VLOOKUP(A1622,'Cadastro Membros'!$A$3:$H$101,2,FALSE))</f>
        <v/>
      </c>
      <c r="D1622" s="10" t="str">
        <f>IF(A1622="","",VLOOKUP(A1622,'Cadastro Membros'!$A$3:$H$101,3,FALSE))</f>
        <v/>
      </c>
      <c r="E1622" s="10" t="str">
        <f>IF(A1622="","",VLOOKUP(A1622,'Cadastro Membros'!$A$3:$H$101,4,FALSE))</f>
        <v/>
      </c>
      <c r="F1622" s="10" t="str">
        <f>IF(A1622="","",VLOOKUP(A1622,'Cadastro Membros'!$A$3:$H$101,5,FALSE))</f>
        <v/>
      </c>
      <c r="G1622" s="36"/>
      <c r="H1622" s="36"/>
      <c r="I1622" s="36"/>
      <c r="J1622" s="36"/>
    </row>
    <row r="1623" spans="1:10" x14ac:dyDescent="0.25">
      <c r="A1623" s="37"/>
      <c r="B1623" s="81"/>
      <c r="C1623" s="9" t="str">
        <f>IF(A1623="","",VLOOKUP(A1623,'Cadastro Membros'!$A$3:$H$101,2,FALSE))</f>
        <v/>
      </c>
      <c r="D1623" s="10" t="str">
        <f>IF(A1623="","",VLOOKUP(A1623,'Cadastro Membros'!$A$3:$H$101,3,FALSE))</f>
        <v/>
      </c>
      <c r="E1623" s="10" t="str">
        <f>IF(A1623="","",VLOOKUP(A1623,'Cadastro Membros'!$A$3:$H$101,4,FALSE))</f>
        <v/>
      </c>
      <c r="F1623" s="10" t="str">
        <f>IF(A1623="","",VLOOKUP(A1623,'Cadastro Membros'!$A$3:$H$101,5,FALSE))</f>
        <v/>
      </c>
      <c r="G1623" s="36"/>
      <c r="H1623" s="36"/>
      <c r="I1623" s="36"/>
      <c r="J1623" s="36"/>
    </row>
    <row r="1624" spans="1:10" x14ac:dyDescent="0.25">
      <c r="A1624" s="37"/>
      <c r="B1624" s="81"/>
      <c r="C1624" s="9" t="str">
        <f>IF(A1624="","",VLOOKUP(A1624,'Cadastro Membros'!$A$3:$H$101,2,FALSE))</f>
        <v/>
      </c>
      <c r="D1624" s="10" t="str">
        <f>IF(A1624="","",VLOOKUP(A1624,'Cadastro Membros'!$A$3:$H$101,3,FALSE))</f>
        <v/>
      </c>
      <c r="E1624" s="10" t="str">
        <f>IF(A1624="","",VLOOKUP(A1624,'Cadastro Membros'!$A$3:$H$101,4,FALSE))</f>
        <v/>
      </c>
      <c r="F1624" s="10" t="str">
        <f>IF(A1624="","",VLOOKUP(A1624,'Cadastro Membros'!$A$3:$H$101,5,FALSE))</f>
        <v/>
      </c>
      <c r="G1624" s="36"/>
      <c r="H1624" s="36"/>
      <c r="I1624" s="36"/>
      <c r="J1624" s="36"/>
    </row>
    <row r="1625" spans="1:10" x14ac:dyDescent="0.25">
      <c r="A1625" s="37"/>
      <c r="B1625" s="81"/>
      <c r="C1625" s="9" t="str">
        <f>IF(A1625="","",VLOOKUP(A1625,'Cadastro Membros'!$A$3:$H$101,2,FALSE))</f>
        <v/>
      </c>
      <c r="D1625" s="10" t="str">
        <f>IF(A1625="","",VLOOKUP(A1625,'Cadastro Membros'!$A$3:$H$101,3,FALSE))</f>
        <v/>
      </c>
      <c r="E1625" s="10" t="str">
        <f>IF(A1625="","",VLOOKUP(A1625,'Cadastro Membros'!$A$3:$H$101,4,FALSE))</f>
        <v/>
      </c>
      <c r="F1625" s="10" t="str">
        <f>IF(A1625="","",VLOOKUP(A1625,'Cadastro Membros'!$A$3:$H$101,5,FALSE))</f>
        <v/>
      </c>
      <c r="G1625" s="36"/>
      <c r="H1625" s="36"/>
      <c r="I1625" s="36"/>
      <c r="J1625" s="36"/>
    </row>
    <row r="1626" spans="1:10" x14ac:dyDescent="0.25">
      <c r="A1626" s="37"/>
      <c r="B1626" s="81"/>
      <c r="C1626" s="9" t="str">
        <f>IF(A1626="","",VLOOKUP(A1626,'Cadastro Membros'!$A$3:$H$101,2,FALSE))</f>
        <v/>
      </c>
      <c r="D1626" s="10" t="str">
        <f>IF(A1626="","",VLOOKUP(A1626,'Cadastro Membros'!$A$3:$H$101,3,FALSE))</f>
        <v/>
      </c>
      <c r="E1626" s="10" t="str">
        <f>IF(A1626="","",VLOOKUP(A1626,'Cadastro Membros'!$A$3:$H$101,4,FALSE))</f>
        <v/>
      </c>
      <c r="F1626" s="10" t="str">
        <f>IF(A1626="","",VLOOKUP(A1626,'Cadastro Membros'!$A$3:$H$101,5,FALSE))</f>
        <v/>
      </c>
      <c r="G1626" s="36"/>
      <c r="H1626" s="36"/>
      <c r="I1626" s="36"/>
      <c r="J1626" s="36"/>
    </row>
    <row r="1627" spans="1:10" x14ac:dyDescent="0.25">
      <c r="A1627" s="37"/>
      <c r="B1627" s="81"/>
      <c r="C1627" s="9" t="str">
        <f>IF(A1627="","",VLOOKUP(A1627,'Cadastro Membros'!$A$3:$H$101,2,FALSE))</f>
        <v/>
      </c>
      <c r="D1627" s="10" t="str">
        <f>IF(A1627="","",VLOOKUP(A1627,'Cadastro Membros'!$A$3:$H$101,3,FALSE))</f>
        <v/>
      </c>
      <c r="E1627" s="10" t="str">
        <f>IF(A1627="","",VLOOKUP(A1627,'Cadastro Membros'!$A$3:$H$101,4,FALSE))</f>
        <v/>
      </c>
      <c r="F1627" s="10" t="str">
        <f>IF(A1627="","",VLOOKUP(A1627,'Cadastro Membros'!$A$3:$H$101,5,FALSE))</f>
        <v/>
      </c>
      <c r="G1627" s="36"/>
      <c r="H1627" s="36"/>
      <c r="I1627" s="36"/>
      <c r="J1627" s="36"/>
    </row>
    <row r="1628" spans="1:10" x14ac:dyDescent="0.25">
      <c r="A1628" s="37"/>
      <c r="B1628" s="81"/>
      <c r="C1628" s="9" t="str">
        <f>IF(A1628="","",VLOOKUP(A1628,'Cadastro Membros'!$A$3:$H$101,2,FALSE))</f>
        <v/>
      </c>
      <c r="D1628" s="10" t="str">
        <f>IF(A1628="","",VLOOKUP(A1628,'Cadastro Membros'!$A$3:$H$101,3,FALSE))</f>
        <v/>
      </c>
      <c r="E1628" s="10" t="str">
        <f>IF(A1628="","",VLOOKUP(A1628,'Cadastro Membros'!$A$3:$H$101,4,FALSE))</f>
        <v/>
      </c>
      <c r="F1628" s="10" t="str">
        <f>IF(A1628="","",VLOOKUP(A1628,'Cadastro Membros'!$A$3:$H$101,5,FALSE))</f>
        <v/>
      </c>
      <c r="G1628" s="36"/>
      <c r="H1628" s="36"/>
      <c r="I1628" s="36"/>
      <c r="J1628" s="36"/>
    </row>
    <row r="1629" spans="1:10" x14ac:dyDescent="0.25">
      <c r="A1629" s="37"/>
      <c r="B1629" s="81"/>
      <c r="C1629" s="9" t="str">
        <f>IF(A1629="","",VLOOKUP(A1629,'Cadastro Membros'!$A$3:$H$101,2,FALSE))</f>
        <v/>
      </c>
      <c r="D1629" s="10" t="str">
        <f>IF(A1629="","",VLOOKUP(A1629,'Cadastro Membros'!$A$3:$H$101,3,FALSE))</f>
        <v/>
      </c>
      <c r="E1629" s="10" t="str">
        <f>IF(A1629="","",VLOOKUP(A1629,'Cadastro Membros'!$A$3:$H$101,4,FALSE))</f>
        <v/>
      </c>
      <c r="F1629" s="10" t="str">
        <f>IF(A1629="","",VLOOKUP(A1629,'Cadastro Membros'!$A$3:$H$101,5,FALSE))</f>
        <v/>
      </c>
      <c r="G1629" s="36"/>
      <c r="H1629" s="36"/>
      <c r="I1629" s="36"/>
      <c r="J1629" s="36"/>
    </row>
    <row r="1630" spans="1:10" x14ac:dyDescent="0.25">
      <c r="A1630" s="37"/>
      <c r="B1630" s="81"/>
      <c r="C1630" s="9" t="str">
        <f>IF(A1630="","",VLOOKUP(A1630,'Cadastro Membros'!$A$3:$H$101,2,FALSE))</f>
        <v/>
      </c>
      <c r="D1630" s="10" t="str">
        <f>IF(A1630="","",VLOOKUP(A1630,'Cadastro Membros'!$A$3:$H$101,3,FALSE))</f>
        <v/>
      </c>
      <c r="E1630" s="10" t="str">
        <f>IF(A1630="","",VLOOKUP(A1630,'Cadastro Membros'!$A$3:$H$101,4,FALSE))</f>
        <v/>
      </c>
      <c r="F1630" s="10" t="str">
        <f>IF(A1630="","",VLOOKUP(A1630,'Cadastro Membros'!$A$3:$H$101,5,FALSE))</f>
        <v/>
      </c>
      <c r="G1630" s="36"/>
      <c r="H1630" s="36"/>
      <c r="I1630" s="36"/>
      <c r="J1630" s="36"/>
    </row>
    <row r="1631" spans="1:10" x14ac:dyDescent="0.25">
      <c r="A1631" s="37"/>
      <c r="B1631" s="81"/>
      <c r="C1631" s="9" t="str">
        <f>IF(A1631="","",VLOOKUP(A1631,'Cadastro Membros'!$A$3:$H$101,2,FALSE))</f>
        <v/>
      </c>
      <c r="D1631" s="10" t="str">
        <f>IF(A1631="","",VLOOKUP(A1631,'Cadastro Membros'!$A$3:$H$101,3,FALSE))</f>
        <v/>
      </c>
      <c r="E1631" s="10" t="str">
        <f>IF(A1631="","",VLOOKUP(A1631,'Cadastro Membros'!$A$3:$H$101,4,FALSE))</f>
        <v/>
      </c>
      <c r="F1631" s="10" t="str">
        <f>IF(A1631="","",VLOOKUP(A1631,'Cadastro Membros'!$A$3:$H$101,5,FALSE))</f>
        <v/>
      </c>
      <c r="G1631" s="36"/>
      <c r="H1631" s="36"/>
      <c r="I1631" s="36"/>
      <c r="J1631" s="36"/>
    </row>
    <row r="1632" spans="1:10" x14ac:dyDescent="0.25">
      <c r="A1632" s="37"/>
      <c r="B1632" s="81"/>
      <c r="C1632" s="9" t="str">
        <f>IF(A1632="","",VLOOKUP(A1632,'Cadastro Membros'!$A$3:$H$101,2,FALSE))</f>
        <v/>
      </c>
      <c r="D1632" s="10" t="str">
        <f>IF(A1632="","",VLOOKUP(A1632,'Cadastro Membros'!$A$3:$H$101,3,FALSE))</f>
        <v/>
      </c>
      <c r="E1632" s="10" t="str">
        <f>IF(A1632="","",VLOOKUP(A1632,'Cadastro Membros'!$A$3:$H$101,4,FALSE))</f>
        <v/>
      </c>
      <c r="F1632" s="10" t="str">
        <f>IF(A1632="","",VLOOKUP(A1632,'Cadastro Membros'!$A$3:$H$101,5,FALSE))</f>
        <v/>
      </c>
      <c r="G1632" s="36"/>
      <c r="H1632" s="36"/>
      <c r="I1632" s="36"/>
      <c r="J1632" s="36"/>
    </row>
    <row r="1633" spans="1:10" x14ac:dyDescent="0.25">
      <c r="A1633" s="37"/>
      <c r="B1633" s="81"/>
      <c r="C1633" s="9" t="str">
        <f>IF(A1633="","",VLOOKUP(A1633,'Cadastro Membros'!$A$3:$H$101,2,FALSE))</f>
        <v/>
      </c>
      <c r="D1633" s="10" t="str">
        <f>IF(A1633="","",VLOOKUP(A1633,'Cadastro Membros'!$A$3:$H$101,3,FALSE))</f>
        <v/>
      </c>
      <c r="E1633" s="10" t="str">
        <f>IF(A1633="","",VLOOKUP(A1633,'Cadastro Membros'!$A$3:$H$101,4,FALSE))</f>
        <v/>
      </c>
      <c r="F1633" s="10" t="str">
        <f>IF(A1633="","",VLOOKUP(A1633,'Cadastro Membros'!$A$3:$H$101,5,FALSE))</f>
        <v/>
      </c>
      <c r="G1633" s="36"/>
      <c r="H1633" s="36"/>
      <c r="I1633" s="36"/>
      <c r="J1633" s="36"/>
    </row>
    <row r="1634" spans="1:10" x14ac:dyDescent="0.25">
      <c r="A1634" s="37"/>
      <c r="B1634" s="81"/>
      <c r="C1634" s="9" t="str">
        <f>IF(A1634="","",VLOOKUP(A1634,'Cadastro Membros'!$A$3:$H$101,2,FALSE))</f>
        <v/>
      </c>
      <c r="D1634" s="10" t="str">
        <f>IF(A1634="","",VLOOKUP(A1634,'Cadastro Membros'!$A$3:$H$101,3,FALSE))</f>
        <v/>
      </c>
      <c r="E1634" s="10" t="str">
        <f>IF(A1634="","",VLOOKUP(A1634,'Cadastro Membros'!$A$3:$H$101,4,FALSE))</f>
        <v/>
      </c>
      <c r="F1634" s="10" t="str">
        <f>IF(A1634="","",VLOOKUP(A1634,'Cadastro Membros'!$A$3:$H$101,5,FALSE))</f>
        <v/>
      </c>
      <c r="G1634" s="36"/>
      <c r="H1634" s="36"/>
      <c r="I1634" s="36"/>
      <c r="J1634" s="36"/>
    </row>
    <row r="1635" spans="1:10" x14ac:dyDescent="0.25">
      <c r="A1635" s="37"/>
      <c r="B1635" s="81"/>
      <c r="C1635" s="9" t="str">
        <f>IF(A1635="","",VLOOKUP(A1635,'Cadastro Membros'!$A$3:$H$101,2,FALSE))</f>
        <v/>
      </c>
      <c r="D1635" s="10" t="str">
        <f>IF(A1635="","",VLOOKUP(A1635,'Cadastro Membros'!$A$3:$H$101,3,FALSE))</f>
        <v/>
      </c>
      <c r="E1635" s="10" t="str">
        <f>IF(A1635="","",VLOOKUP(A1635,'Cadastro Membros'!$A$3:$H$101,4,FALSE))</f>
        <v/>
      </c>
      <c r="F1635" s="10" t="str">
        <f>IF(A1635="","",VLOOKUP(A1635,'Cadastro Membros'!$A$3:$H$101,5,FALSE))</f>
        <v/>
      </c>
      <c r="G1635" s="36"/>
      <c r="H1635" s="36"/>
      <c r="I1635" s="36"/>
      <c r="J1635" s="36"/>
    </row>
    <row r="1636" spans="1:10" x14ac:dyDescent="0.25">
      <c r="A1636" s="37"/>
      <c r="B1636" s="81"/>
      <c r="C1636" s="9" t="str">
        <f>IF(A1636="","",VLOOKUP(A1636,'Cadastro Membros'!$A$3:$H$101,2,FALSE))</f>
        <v/>
      </c>
      <c r="D1636" s="10" t="str">
        <f>IF(A1636="","",VLOOKUP(A1636,'Cadastro Membros'!$A$3:$H$101,3,FALSE))</f>
        <v/>
      </c>
      <c r="E1636" s="10" t="str">
        <f>IF(A1636="","",VLOOKUP(A1636,'Cadastro Membros'!$A$3:$H$101,4,FALSE))</f>
        <v/>
      </c>
      <c r="F1636" s="10" t="str">
        <f>IF(A1636="","",VLOOKUP(A1636,'Cadastro Membros'!$A$3:$H$101,5,FALSE))</f>
        <v/>
      </c>
      <c r="G1636" s="36"/>
      <c r="H1636" s="36"/>
      <c r="I1636" s="36"/>
      <c r="J1636" s="36"/>
    </row>
    <row r="1637" spans="1:10" x14ac:dyDescent="0.25">
      <c r="A1637" s="37"/>
      <c r="B1637" s="81"/>
      <c r="C1637" s="9" t="str">
        <f>IF(A1637="","",VLOOKUP(A1637,'Cadastro Membros'!$A$3:$H$101,2,FALSE))</f>
        <v/>
      </c>
      <c r="D1637" s="10" t="str">
        <f>IF(A1637="","",VLOOKUP(A1637,'Cadastro Membros'!$A$3:$H$101,3,FALSE))</f>
        <v/>
      </c>
      <c r="E1637" s="10" t="str">
        <f>IF(A1637="","",VLOOKUP(A1637,'Cadastro Membros'!$A$3:$H$101,4,FALSE))</f>
        <v/>
      </c>
      <c r="F1637" s="10" t="str">
        <f>IF(A1637="","",VLOOKUP(A1637,'Cadastro Membros'!$A$3:$H$101,5,FALSE))</f>
        <v/>
      </c>
      <c r="G1637" s="36"/>
      <c r="H1637" s="36"/>
      <c r="I1637" s="36"/>
      <c r="J1637" s="36"/>
    </row>
    <row r="1638" spans="1:10" x14ac:dyDescent="0.25">
      <c r="A1638" s="37"/>
      <c r="B1638" s="81"/>
      <c r="C1638" s="9" t="str">
        <f>IF(A1638="","",VLOOKUP(A1638,'Cadastro Membros'!$A$3:$H$101,2,FALSE))</f>
        <v/>
      </c>
      <c r="D1638" s="10" t="str">
        <f>IF(A1638="","",VLOOKUP(A1638,'Cadastro Membros'!$A$3:$H$101,3,FALSE))</f>
        <v/>
      </c>
      <c r="E1638" s="10" t="str">
        <f>IF(A1638="","",VLOOKUP(A1638,'Cadastro Membros'!$A$3:$H$101,4,FALSE))</f>
        <v/>
      </c>
      <c r="F1638" s="10" t="str">
        <f>IF(A1638="","",VLOOKUP(A1638,'Cadastro Membros'!$A$3:$H$101,5,FALSE))</f>
        <v/>
      </c>
      <c r="G1638" s="36"/>
      <c r="H1638" s="36"/>
      <c r="I1638" s="36"/>
      <c r="J1638" s="36"/>
    </row>
    <row r="1639" spans="1:10" x14ac:dyDescent="0.25">
      <c r="A1639" s="37"/>
      <c r="B1639" s="81"/>
      <c r="C1639" s="9" t="str">
        <f>IF(A1639="","",VLOOKUP(A1639,'Cadastro Membros'!$A$3:$H$101,2,FALSE))</f>
        <v/>
      </c>
      <c r="D1639" s="10" t="str">
        <f>IF(A1639="","",VLOOKUP(A1639,'Cadastro Membros'!$A$3:$H$101,3,FALSE))</f>
        <v/>
      </c>
      <c r="E1639" s="10" t="str">
        <f>IF(A1639="","",VLOOKUP(A1639,'Cadastro Membros'!$A$3:$H$101,4,FALSE))</f>
        <v/>
      </c>
      <c r="F1639" s="10" t="str">
        <f>IF(A1639="","",VLOOKUP(A1639,'Cadastro Membros'!$A$3:$H$101,5,FALSE))</f>
        <v/>
      </c>
      <c r="G1639" s="36"/>
      <c r="H1639" s="36"/>
      <c r="I1639" s="36"/>
      <c r="J1639" s="36"/>
    </row>
    <row r="1640" spans="1:10" x14ac:dyDescent="0.25">
      <c r="A1640" s="37"/>
      <c r="B1640" s="81"/>
      <c r="C1640" s="9" t="str">
        <f>IF(A1640="","",VLOOKUP(A1640,'Cadastro Membros'!$A$3:$H$101,2,FALSE))</f>
        <v/>
      </c>
      <c r="D1640" s="10" t="str">
        <f>IF(A1640="","",VLOOKUP(A1640,'Cadastro Membros'!$A$3:$H$101,3,FALSE))</f>
        <v/>
      </c>
      <c r="E1640" s="10" t="str">
        <f>IF(A1640="","",VLOOKUP(A1640,'Cadastro Membros'!$A$3:$H$101,4,FALSE))</f>
        <v/>
      </c>
      <c r="F1640" s="10" t="str">
        <f>IF(A1640="","",VLOOKUP(A1640,'Cadastro Membros'!$A$3:$H$101,5,FALSE))</f>
        <v/>
      </c>
      <c r="G1640" s="36"/>
      <c r="H1640" s="36"/>
      <c r="I1640" s="36"/>
      <c r="J1640" s="36"/>
    </row>
    <row r="1641" spans="1:10" x14ac:dyDescent="0.25">
      <c r="A1641" s="37"/>
      <c r="B1641" s="81"/>
      <c r="C1641" s="9" t="str">
        <f>IF(A1641="","",VLOOKUP(A1641,'Cadastro Membros'!$A$3:$H$101,2,FALSE))</f>
        <v/>
      </c>
      <c r="D1641" s="10" t="str">
        <f>IF(A1641="","",VLOOKUP(A1641,'Cadastro Membros'!$A$3:$H$101,3,FALSE))</f>
        <v/>
      </c>
      <c r="E1641" s="10" t="str">
        <f>IF(A1641="","",VLOOKUP(A1641,'Cadastro Membros'!$A$3:$H$101,4,FALSE))</f>
        <v/>
      </c>
      <c r="F1641" s="10" t="str">
        <f>IF(A1641="","",VLOOKUP(A1641,'Cadastro Membros'!$A$3:$H$101,5,FALSE))</f>
        <v/>
      </c>
      <c r="G1641" s="36"/>
      <c r="H1641" s="36"/>
      <c r="I1641" s="36"/>
      <c r="J1641" s="36"/>
    </row>
    <row r="1642" spans="1:10" x14ac:dyDescent="0.25">
      <c r="A1642" s="37"/>
      <c r="B1642" s="81"/>
      <c r="C1642" s="9" t="str">
        <f>IF(A1642="","",VLOOKUP(A1642,'Cadastro Membros'!$A$3:$H$101,2,FALSE))</f>
        <v/>
      </c>
      <c r="D1642" s="10" t="str">
        <f>IF(A1642="","",VLOOKUP(A1642,'Cadastro Membros'!$A$3:$H$101,3,FALSE))</f>
        <v/>
      </c>
      <c r="E1642" s="10" t="str">
        <f>IF(A1642="","",VLOOKUP(A1642,'Cadastro Membros'!$A$3:$H$101,4,FALSE))</f>
        <v/>
      </c>
      <c r="F1642" s="10" t="str">
        <f>IF(A1642="","",VLOOKUP(A1642,'Cadastro Membros'!$A$3:$H$101,5,FALSE))</f>
        <v/>
      </c>
      <c r="G1642" s="36"/>
      <c r="H1642" s="36"/>
      <c r="I1642" s="36"/>
      <c r="J1642" s="36"/>
    </row>
    <row r="1643" spans="1:10" x14ac:dyDescent="0.25">
      <c r="A1643" s="37"/>
      <c r="B1643" s="81"/>
      <c r="C1643" s="9" t="str">
        <f>IF(A1643="","",VLOOKUP(A1643,'Cadastro Membros'!$A$3:$H$101,2,FALSE))</f>
        <v/>
      </c>
      <c r="D1643" s="10" t="str">
        <f>IF(A1643="","",VLOOKUP(A1643,'Cadastro Membros'!$A$3:$H$101,3,FALSE))</f>
        <v/>
      </c>
      <c r="E1643" s="10" t="str">
        <f>IF(A1643="","",VLOOKUP(A1643,'Cadastro Membros'!$A$3:$H$101,4,FALSE))</f>
        <v/>
      </c>
      <c r="F1643" s="10" t="str">
        <f>IF(A1643="","",VLOOKUP(A1643,'Cadastro Membros'!$A$3:$H$101,5,FALSE))</f>
        <v/>
      </c>
      <c r="G1643" s="36"/>
      <c r="H1643" s="36"/>
      <c r="I1643" s="36"/>
      <c r="J1643" s="36"/>
    </row>
    <row r="1644" spans="1:10" x14ac:dyDescent="0.25">
      <c r="A1644" s="37"/>
      <c r="B1644" s="81"/>
      <c r="C1644" s="9" t="str">
        <f>IF(A1644="","",VLOOKUP(A1644,'Cadastro Membros'!$A$3:$H$101,2,FALSE))</f>
        <v/>
      </c>
      <c r="D1644" s="10" t="str">
        <f>IF(A1644="","",VLOOKUP(A1644,'Cadastro Membros'!$A$3:$H$101,3,FALSE))</f>
        <v/>
      </c>
      <c r="E1644" s="10" t="str">
        <f>IF(A1644="","",VLOOKUP(A1644,'Cadastro Membros'!$A$3:$H$101,4,FALSE))</f>
        <v/>
      </c>
      <c r="F1644" s="10" t="str">
        <f>IF(A1644="","",VLOOKUP(A1644,'Cadastro Membros'!$A$3:$H$101,5,FALSE))</f>
        <v/>
      </c>
      <c r="G1644" s="36"/>
      <c r="H1644" s="36"/>
      <c r="I1644" s="36"/>
      <c r="J1644" s="36"/>
    </row>
    <row r="1645" spans="1:10" x14ac:dyDescent="0.25">
      <c r="A1645" s="37"/>
      <c r="B1645" s="81"/>
      <c r="C1645" s="9" t="str">
        <f>IF(A1645="","",VLOOKUP(A1645,'Cadastro Membros'!$A$3:$H$101,2,FALSE))</f>
        <v/>
      </c>
      <c r="D1645" s="10" t="str">
        <f>IF(A1645="","",VLOOKUP(A1645,'Cadastro Membros'!$A$3:$H$101,3,FALSE))</f>
        <v/>
      </c>
      <c r="E1645" s="10" t="str">
        <f>IF(A1645="","",VLOOKUP(A1645,'Cadastro Membros'!$A$3:$H$101,4,FALSE))</f>
        <v/>
      </c>
      <c r="F1645" s="10" t="str">
        <f>IF(A1645="","",VLOOKUP(A1645,'Cadastro Membros'!$A$3:$H$101,5,FALSE))</f>
        <v/>
      </c>
      <c r="G1645" s="36"/>
      <c r="H1645" s="36"/>
      <c r="I1645" s="36"/>
      <c r="J1645" s="36"/>
    </row>
    <row r="1646" spans="1:10" x14ac:dyDescent="0.25">
      <c r="A1646" s="37"/>
      <c r="B1646" s="81"/>
      <c r="C1646" s="9" t="str">
        <f>IF(A1646="","",VLOOKUP(A1646,'Cadastro Membros'!$A$3:$H$101,2,FALSE))</f>
        <v/>
      </c>
      <c r="D1646" s="10" t="str">
        <f>IF(A1646="","",VLOOKUP(A1646,'Cadastro Membros'!$A$3:$H$101,3,FALSE))</f>
        <v/>
      </c>
      <c r="E1646" s="10" t="str">
        <f>IF(A1646="","",VLOOKUP(A1646,'Cadastro Membros'!$A$3:$H$101,4,FALSE))</f>
        <v/>
      </c>
      <c r="F1646" s="10" t="str">
        <f>IF(A1646="","",VLOOKUP(A1646,'Cadastro Membros'!$A$3:$H$101,5,FALSE))</f>
        <v/>
      </c>
      <c r="G1646" s="36"/>
      <c r="H1646" s="36"/>
      <c r="I1646" s="36"/>
      <c r="J1646" s="36"/>
    </row>
    <row r="1647" spans="1:10" x14ac:dyDescent="0.25">
      <c r="A1647" s="37"/>
      <c r="B1647" s="81"/>
      <c r="C1647" s="9" t="str">
        <f>IF(A1647="","",VLOOKUP(A1647,'Cadastro Membros'!$A$3:$H$101,2,FALSE))</f>
        <v/>
      </c>
      <c r="D1647" s="10" t="str">
        <f>IF(A1647="","",VLOOKUP(A1647,'Cadastro Membros'!$A$3:$H$101,3,FALSE))</f>
        <v/>
      </c>
      <c r="E1647" s="10" t="str">
        <f>IF(A1647="","",VLOOKUP(A1647,'Cadastro Membros'!$A$3:$H$101,4,FALSE))</f>
        <v/>
      </c>
      <c r="F1647" s="10" t="str">
        <f>IF(A1647="","",VLOOKUP(A1647,'Cadastro Membros'!$A$3:$H$101,5,FALSE))</f>
        <v/>
      </c>
      <c r="G1647" s="36"/>
      <c r="H1647" s="36"/>
      <c r="I1647" s="36"/>
      <c r="J1647" s="36"/>
    </row>
    <row r="1648" spans="1:10" x14ac:dyDescent="0.25">
      <c r="A1648" s="37"/>
      <c r="B1648" s="81"/>
      <c r="C1648" s="9" t="str">
        <f>IF(A1648="","",VLOOKUP(A1648,'Cadastro Membros'!$A$3:$H$101,2,FALSE))</f>
        <v/>
      </c>
      <c r="D1648" s="10" t="str">
        <f>IF(A1648="","",VLOOKUP(A1648,'Cadastro Membros'!$A$3:$H$101,3,FALSE))</f>
        <v/>
      </c>
      <c r="E1648" s="10" t="str">
        <f>IF(A1648="","",VLOOKUP(A1648,'Cadastro Membros'!$A$3:$H$101,4,FALSE))</f>
        <v/>
      </c>
      <c r="F1648" s="10" t="str">
        <f>IF(A1648="","",VLOOKUP(A1648,'Cadastro Membros'!$A$3:$H$101,5,FALSE))</f>
        <v/>
      </c>
      <c r="G1648" s="36"/>
      <c r="H1648" s="36"/>
      <c r="I1648" s="36"/>
      <c r="J1648" s="36"/>
    </row>
    <row r="1649" spans="1:10" x14ac:dyDescent="0.25">
      <c r="A1649" s="37"/>
      <c r="B1649" s="81"/>
      <c r="C1649" s="9" t="str">
        <f>IF(A1649="","",VLOOKUP(A1649,'Cadastro Membros'!$A$3:$H$101,2,FALSE))</f>
        <v/>
      </c>
      <c r="D1649" s="10" t="str">
        <f>IF(A1649="","",VLOOKUP(A1649,'Cadastro Membros'!$A$3:$H$101,3,FALSE))</f>
        <v/>
      </c>
      <c r="E1649" s="10" t="str">
        <f>IF(A1649="","",VLOOKUP(A1649,'Cadastro Membros'!$A$3:$H$101,4,FALSE))</f>
        <v/>
      </c>
      <c r="F1649" s="10" t="str">
        <f>IF(A1649="","",VLOOKUP(A1649,'Cadastro Membros'!$A$3:$H$101,5,FALSE))</f>
        <v/>
      </c>
      <c r="G1649" s="36"/>
      <c r="H1649" s="36"/>
      <c r="I1649" s="36"/>
      <c r="J1649" s="36"/>
    </row>
    <row r="1650" spans="1:10" x14ac:dyDescent="0.25">
      <c r="A1650" s="37"/>
      <c r="B1650" s="81"/>
      <c r="C1650" s="9" t="str">
        <f>IF(A1650="","",VLOOKUP(A1650,'Cadastro Membros'!$A$3:$H$101,2,FALSE))</f>
        <v/>
      </c>
      <c r="D1650" s="10" t="str">
        <f>IF(A1650="","",VLOOKUP(A1650,'Cadastro Membros'!$A$3:$H$101,3,FALSE))</f>
        <v/>
      </c>
      <c r="E1650" s="10" t="str">
        <f>IF(A1650="","",VLOOKUP(A1650,'Cadastro Membros'!$A$3:$H$101,4,FALSE))</f>
        <v/>
      </c>
      <c r="F1650" s="10" t="str">
        <f>IF(A1650="","",VLOOKUP(A1650,'Cadastro Membros'!$A$3:$H$101,5,FALSE))</f>
        <v/>
      </c>
      <c r="G1650" s="36"/>
      <c r="H1650" s="36"/>
      <c r="I1650" s="36"/>
      <c r="J1650" s="36"/>
    </row>
    <row r="1651" spans="1:10" x14ac:dyDescent="0.25">
      <c r="A1651" s="37"/>
      <c r="B1651" s="81"/>
      <c r="C1651" s="9" t="str">
        <f>IF(A1651="","",VLOOKUP(A1651,'Cadastro Membros'!$A$3:$H$101,2,FALSE))</f>
        <v/>
      </c>
      <c r="D1651" s="10" t="str">
        <f>IF(A1651="","",VLOOKUP(A1651,'Cadastro Membros'!$A$3:$H$101,3,FALSE))</f>
        <v/>
      </c>
      <c r="E1651" s="10" t="str">
        <f>IF(A1651="","",VLOOKUP(A1651,'Cadastro Membros'!$A$3:$H$101,4,FALSE))</f>
        <v/>
      </c>
      <c r="F1651" s="10" t="str">
        <f>IF(A1651="","",VLOOKUP(A1651,'Cadastro Membros'!$A$3:$H$101,5,FALSE))</f>
        <v/>
      </c>
      <c r="G1651" s="36"/>
      <c r="H1651" s="36"/>
      <c r="I1651" s="36"/>
      <c r="J1651" s="36"/>
    </row>
    <row r="1652" spans="1:10" x14ac:dyDescent="0.25">
      <c r="A1652" s="37"/>
      <c r="B1652" s="81"/>
      <c r="C1652" s="9" t="str">
        <f>IF(A1652="","",VLOOKUP(A1652,'Cadastro Membros'!$A$3:$H$101,2,FALSE))</f>
        <v/>
      </c>
      <c r="D1652" s="10" t="str">
        <f>IF(A1652="","",VLOOKUP(A1652,'Cadastro Membros'!$A$3:$H$101,3,FALSE))</f>
        <v/>
      </c>
      <c r="E1652" s="10" t="str">
        <f>IF(A1652="","",VLOOKUP(A1652,'Cadastro Membros'!$A$3:$H$101,4,FALSE))</f>
        <v/>
      </c>
      <c r="F1652" s="10" t="str">
        <f>IF(A1652="","",VLOOKUP(A1652,'Cadastro Membros'!$A$3:$H$101,5,FALSE))</f>
        <v/>
      </c>
      <c r="G1652" s="36"/>
      <c r="H1652" s="36"/>
      <c r="I1652" s="36"/>
      <c r="J1652" s="36"/>
    </row>
    <row r="1653" spans="1:10" x14ac:dyDescent="0.25">
      <c r="A1653" s="37"/>
      <c r="B1653" s="81"/>
      <c r="C1653" s="9" t="str">
        <f>IF(A1653="","",VLOOKUP(A1653,'Cadastro Membros'!$A$3:$H$101,2,FALSE))</f>
        <v/>
      </c>
      <c r="D1653" s="10" t="str">
        <f>IF(A1653="","",VLOOKUP(A1653,'Cadastro Membros'!$A$3:$H$101,3,FALSE))</f>
        <v/>
      </c>
      <c r="E1653" s="10" t="str">
        <f>IF(A1653="","",VLOOKUP(A1653,'Cadastro Membros'!$A$3:$H$101,4,FALSE))</f>
        <v/>
      </c>
      <c r="F1653" s="10" t="str">
        <f>IF(A1653="","",VLOOKUP(A1653,'Cadastro Membros'!$A$3:$H$101,5,FALSE))</f>
        <v/>
      </c>
      <c r="G1653" s="36"/>
      <c r="H1653" s="36"/>
      <c r="I1653" s="36"/>
      <c r="J1653" s="36"/>
    </row>
    <row r="1654" spans="1:10" x14ac:dyDescent="0.25">
      <c r="A1654" s="37"/>
      <c r="B1654" s="81"/>
      <c r="C1654" s="9" t="str">
        <f>IF(A1654="","",VLOOKUP(A1654,'Cadastro Membros'!$A$3:$H$101,2,FALSE))</f>
        <v/>
      </c>
      <c r="D1654" s="10" t="str">
        <f>IF(A1654="","",VLOOKUP(A1654,'Cadastro Membros'!$A$3:$H$101,3,FALSE))</f>
        <v/>
      </c>
      <c r="E1654" s="10" t="str">
        <f>IF(A1654="","",VLOOKUP(A1654,'Cadastro Membros'!$A$3:$H$101,4,FALSE))</f>
        <v/>
      </c>
      <c r="F1654" s="10" t="str">
        <f>IF(A1654="","",VLOOKUP(A1654,'Cadastro Membros'!$A$3:$H$101,5,FALSE))</f>
        <v/>
      </c>
      <c r="G1654" s="36"/>
      <c r="H1654" s="36"/>
      <c r="I1654" s="36"/>
      <c r="J1654" s="36"/>
    </row>
    <row r="1655" spans="1:10" x14ac:dyDescent="0.25">
      <c r="A1655" s="37"/>
      <c r="B1655" s="81"/>
      <c r="C1655" s="9" t="str">
        <f>IF(A1655="","",VLOOKUP(A1655,'Cadastro Membros'!$A$3:$H$101,2,FALSE))</f>
        <v/>
      </c>
      <c r="D1655" s="10" t="str">
        <f>IF(A1655="","",VLOOKUP(A1655,'Cadastro Membros'!$A$3:$H$101,3,FALSE))</f>
        <v/>
      </c>
      <c r="E1655" s="10" t="str">
        <f>IF(A1655="","",VLOOKUP(A1655,'Cadastro Membros'!$A$3:$H$101,4,FALSE))</f>
        <v/>
      </c>
      <c r="F1655" s="10" t="str">
        <f>IF(A1655="","",VLOOKUP(A1655,'Cadastro Membros'!$A$3:$H$101,5,FALSE))</f>
        <v/>
      </c>
      <c r="G1655" s="36"/>
      <c r="H1655" s="36"/>
      <c r="I1655" s="36"/>
      <c r="J1655" s="36"/>
    </row>
    <row r="1656" spans="1:10" x14ac:dyDescent="0.25">
      <c r="A1656" s="37"/>
      <c r="B1656" s="81"/>
      <c r="C1656" s="9" t="str">
        <f>IF(A1656="","",VLOOKUP(A1656,'Cadastro Membros'!$A$3:$H$101,2,FALSE))</f>
        <v/>
      </c>
      <c r="D1656" s="10" t="str">
        <f>IF(A1656="","",VLOOKUP(A1656,'Cadastro Membros'!$A$3:$H$101,3,FALSE))</f>
        <v/>
      </c>
      <c r="E1656" s="10" t="str">
        <f>IF(A1656="","",VLOOKUP(A1656,'Cadastro Membros'!$A$3:$H$101,4,FALSE))</f>
        <v/>
      </c>
      <c r="F1656" s="10" t="str">
        <f>IF(A1656="","",VLOOKUP(A1656,'Cadastro Membros'!$A$3:$H$101,5,FALSE))</f>
        <v/>
      </c>
      <c r="G1656" s="36"/>
      <c r="H1656" s="36"/>
      <c r="I1656" s="36"/>
      <c r="J1656" s="36"/>
    </row>
    <row r="1657" spans="1:10" x14ac:dyDescent="0.25">
      <c r="A1657" s="37"/>
      <c r="B1657" s="81"/>
      <c r="C1657" s="9" t="str">
        <f>IF(A1657="","",VLOOKUP(A1657,'Cadastro Membros'!$A$3:$H$101,2,FALSE))</f>
        <v/>
      </c>
      <c r="D1657" s="10" t="str">
        <f>IF(A1657="","",VLOOKUP(A1657,'Cadastro Membros'!$A$3:$H$101,3,FALSE))</f>
        <v/>
      </c>
      <c r="E1657" s="10" t="str">
        <f>IF(A1657="","",VLOOKUP(A1657,'Cadastro Membros'!$A$3:$H$101,4,FALSE))</f>
        <v/>
      </c>
      <c r="F1657" s="10" t="str">
        <f>IF(A1657="","",VLOOKUP(A1657,'Cadastro Membros'!$A$3:$H$101,5,FALSE))</f>
        <v/>
      </c>
      <c r="G1657" s="36"/>
      <c r="H1657" s="36"/>
      <c r="I1657" s="36"/>
      <c r="J1657" s="36"/>
    </row>
    <row r="1658" spans="1:10" x14ac:dyDescent="0.25">
      <c r="A1658" s="37"/>
      <c r="B1658" s="81"/>
      <c r="C1658" s="9" t="str">
        <f>IF(A1658="","",VLOOKUP(A1658,'Cadastro Membros'!$A$3:$H$101,2,FALSE))</f>
        <v/>
      </c>
      <c r="D1658" s="10" t="str">
        <f>IF(A1658="","",VLOOKUP(A1658,'Cadastro Membros'!$A$3:$H$101,3,FALSE))</f>
        <v/>
      </c>
      <c r="E1658" s="10" t="str">
        <f>IF(A1658="","",VLOOKUP(A1658,'Cadastro Membros'!$A$3:$H$101,4,FALSE))</f>
        <v/>
      </c>
      <c r="F1658" s="10" t="str">
        <f>IF(A1658="","",VLOOKUP(A1658,'Cadastro Membros'!$A$3:$H$101,5,FALSE))</f>
        <v/>
      </c>
      <c r="G1658" s="36"/>
      <c r="H1658" s="36"/>
      <c r="I1658" s="36"/>
      <c r="J1658" s="36"/>
    </row>
    <row r="1659" spans="1:10" x14ac:dyDescent="0.25">
      <c r="A1659" s="37"/>
      <c r="B1659" s="81"/>
      <c r="C1659" s="9" t="str">
        <f>IF(A1659="","",VLOOKUP(A1659,'Cadastro Membros'!$A$3:$H$101,2,FALSE))</f>
        <v/>
      </c>
      <c r="D1659" s="10" t="str">
        <f>IF(A1659="","",VLOOKUP(A1659,'Cadastro Membros'!$A$3:$H$101,3,FALSE))</f>
        <v/>
      </c>
      <c r="E1659" s="10" t="str">
        <f>IF(A1659="","",VLOOKUP(A1659,'Cadastro Membros'!$A$3:$H$101,4,FALSE))</f>
        <v/>
      </c>
      <c r="F1659" s="10" t="str">
        <f>IF(A1659="","",VLOOKUP(A1659,'Cadastro Membros'!$A$3:$H$101,5,FALSE))</f>
        <v/>
      </c>
      <c r="G1659" s="36"/>
      <c r="H1659" s="36"/>
      <c r="I1659" s="36"/>
      <c r="J1659" s="36"/>
    </row>
    <row r="1660" spans="1:10" x14ac:dyDescent="0.25">
      <c r="A1660" s="37"/>
      <c r="B1660" s="81"/>
      <c r="C1660" s="9" t="str">
        <f>IF(A1660="","",VLOOKUP(A1660,'Cadastro Membros'!$A$3:$H$101,2,FALSE))</f>
        <v/>
      </c>
      <c r="D1660" s="10" t="str">
        <f>IF(A1660="","",VLOOKUP(A1660,'Cadastro Membros'!$A$3:$H$101,3,FALSE))</f>
        <v/>
      </c>
      <c r="E1660" s="10" t="str">
        <f>IF(A1660="","",VLOOKUP(A1660,'Cadastro Membros'!$A$3:$H$101,4,FALSE))</f>
        <v/>
      </c>
      <c r="F1660" s="10" t="str">
        <f>IF(A1660="","",VLOOKUP(A1660,'Cadastro Membros'!$A$3:$H$101,5,FALSE))</f>
        <v/>
      </c>
      <c r="G1660" s="36"/>
      <c r="H1660" s="36"/>
      <c r="I1660" s="36"/>
      <c r="J1660" s="36"/>
    </row>
    <row r="1661" spans="1:10" x14ac:dyDescent="0.25">
      <c r="A1661" s="37"/>
      <c r="B1661" s="81"/>
      <c r="C1661" s="9" t="str">
        <f>IF(A1661="","",VLOOKUP(A1661,'Cadastro Membros'!$A$3:$H$101,2,FALSE))</f>
        <v/>
      </c>
      <c r="D1661" s="10" t="str">
        <f>IF(A1661="","",VLOOKUP(A1661,'Cadastro Membros'!$A$3:$H$101,3,FALSE))</f>
        <v/>
      </c>
      <c r="E1661" s="10" t="str">
        <f>IF(A1661="","",VLOOKUP(A1661,'Cadastro Membros'!$A$3:$H$101,4,FALSE))</f>
        <v/>
      </c>
      <c r="F1661" s="10" t="str">
        <f>IF(A1661="","",VLOOKUP(A1661,'Cadastro Membros'!$A$3:$H$101,5,FALSE))</f>
        <v/>
      </c>
      <c r="G1661" s="36"/>
      <c r="H1661" s="36"/>
      <c r="I1661" s="36"/>
      <c r="J1661" s="36"/>
    </row>
    <row r="1662" spans="1:10" x14ac:dyDescent="0.25">
      <c r="A1662" s="37"/>
      <c r="B1662" s="81"/>
      <c r="C1662" s="9" t="str">
        <f>IF(A1662="","",VLOOKUP(A1662,'Cadastro Membros'!$A$3:$H$101,2,FALSE))</f>
        <v/>
      </c>
      <c r="D1662" s="10" t="str">
        <f>IF(A1662="","",VLOOKUP(A1662,'Cadastro Membros'!$A$3:$H$101,3,FALSE))</f>
        <v/>
      </c>
      <c r="E1662" s="10" t="str">
        <f>IF(A1662="","",VLOOKUP(A1662,'Cadastro Membros'!$A$3:$H$101,4,FALSE))</f>
        <v/>
      </c>
      <c r="F1662" s="10" t="str">
        <f>IF(A1662="","",VLOOKUP(A1662,'Cadastro Membros'!$A$3:$H$101,5,FALSE))</f>
        <v/>
      </c>
      <c r="G1662" s="36"/>
      <c r="H1662" s="36"/>
      <c r="I1662" s="36"/>
      <c r="J1662" s="36"/>
    </row>
    <row r="1663" spans="1:10" x14ac:dyDescent="0.25">
      <c r="A1663" s="37"/>
      <c r="B1663" s="81"/>
      <c r="C1663" s="9" t="str">
        <f>IF(A1663="","",VLOOKUP(A1663,'Cadastro Membros'!$A$3:$H$101,2,FALSE))</f>
        <v/>
      </c>
      <c r="D1663" s="10" t="str">
        <f>IF(A1663="","",VLOOKUP(A1663,'Cadastro Membros'!$A$3:$H$101,3,FALSE))</f>
        <v/>
      </c>
      <c r="E1663" s="10" t="str">
        <f>IF(A1663="","",VLOOKUP(A1663,'Cadastro Membros'!$A$3:$H$101,4,FALSE))</f>
        <v/>
      </c>
      <c r="F1663" s="10" t="str">
        <f>IF(A1663="","",VLOOKUP(A1663,'Cadastro Membros'!$A$3:$H$101,5,FALSE))</f>
        <v/>
      </c>
      <c r="G1663" s="36"/>
      <c r="H1663" s="36"/>
      <c r="I1663" s="36"/>
      <c r="J1663" s="36"/>
    </row>
    <row r="1664" spans="1:10" x14ac:dyDescent="0.25">
      <c r="A1664" s="37"/>
      <c r="B1664" s="81"/>
      <c r="C1664" s="9" t="str">
        <f>IF(A1664="","",VLOOKUP(A1664,'Cadastro Membros'!$A$3:$H$101,2,FALSE))</f>
        <v/>
      </c>
      <c r="D1664" s="10" t="str">
        <f>IF(A1664="","",VLOOKUP(A1664,'Cadastro Membros'!$A$3:$H$101,3,FALSE))</f>
        <v/>
      </c>
      <c r="E1664" s="10" t="str">
        <f>IF(A1664="","",VLOOKUP(A1664,'Cadastro Membros'!$A$3:$H$101,4,FALSE))</f>
        <v/>
      </c>
      <c r="F1664" s="10" t="str">
        <f>IF(A1664="","",VLOOKUP(A1664,'Cadastro Membros'!$A$3:$H$101,5,FALSE))</f>
        <v/>
      </c>
      <c r="G1664" s="36"/>
      <c r="H1664" s="36"/>
      <c r="I1664" s="36"/>
      <c r="J1664" s="36"/>
    </row>
    <row r="1665" spans="1:10" x14ac:dyDescent="0.25">
      <c r="A1665" s="37"/>
      <c r="B1665" s="81"/>
      <c r="C1665" s="9" t="str">
        <f>IF(A1665="","",VLOOKUP(A1665,'Cadastro Membros'!$A$3:$H$101,2,FALSE))</f>
        <v/>
      </c>
      <c r="D1665" s="10" t="str">
        <f>IF(A1665="","",VLOOKUP(A1665,'Cadastro Membros'!$A$3:$H$101,3,FALSE))</f>
        <v/>
      </c>
      <c r="E1665" s="10" t="str">
        <f>IF(A1665="","",VLOOKUP(A1665,'Cadastro Membros'!$A$3:$H$101,4,FALSE))</f>
        <v/>
      </c>
      <c r="F1665" s="10" t="str">
        <f>IF(A1665="","",VLOOKUP(A1665,'Cadastro Membros'!$A$3:$H$101,5,FALSE))</f>
        <v/>
      </c>
      <c r="G1665" s="36"/>
      <c r="H1665" s="36"/>
      <c r="I1665" s="36"/>
      <c r="J1665" s="36"/>
    </row>
    <row r="1666" spans="1:10" x14ac:dyDescent="0.25">
      <c r="A1666" s="37"/>
      <c r="B1666" s="81"/>
      <c r="C1666" s="9" t="str">
        <f>IF(A1666="","",VLOOKUP(A1666,'Cadastro Membros'!$A$3:$H$101,2,FALSE))</f>
        <v/>
      </c>
      <c r="D1666" s="10" t="str">
        <f>IF(A1666="","",VLOOKUP(A1666,'Cadastro Membros'!$A$3:$H$101,3,FALSE))</f>
        <v/>
      </c>
      <c r="E1666" s="10" t="str">
        <f>IF(A1666="","",VLOOKUP(A1666,'Cadastro Membros'!$A$3:$H$101,4,FALSE))</f>
        <v/>
      </c>
      <c r="F1666" s="10" t="str">
        <f>IF(A1666="","",VLOOKUP(A1666,'Cadastro Membros'!$A$3:$H$101,5,FALSE))</f>
        <v/>
      </c>
      <c r="G1666" s="36"/>
      <c r="H1666" s="36"/>
      <c r="I1666" s="36"/>
      <c r="J1666" s="36"/>
    </row>
    <row r="1667" spans="1:10" x14ac:dyDescent="0.25">
      <c r="A1667" s="37"/>
      <c r="B1667" s="81"/>
      <c r="C1667" s="9" t="str">
        <f>IF(A1667="","",VLOOKUP(A1667,'Cadastro Membros'!$A$3:$H$101,2,FALSE))</f>
        <v/>
      </c>
      <c r="D1667" s="10" t="str">
        <f>IF(A1667="","",VLOOKUP(A1667,'Cadastro Membros'!$A$3:$H$101,3,FALSE))</f>
        <v/>
      </c>
      <c r="E1667" s="10" t="str">
        <f>IF(A1667="","",VLOOKUP(A1667,'Cadastro Membros'!$A$3:$H$101,4,FALSE))</f>
        <v/>
      </c>
      <c r="F1667" s="10" t="str">
        <f>IF(A1667="","",VLOOKUP(A1667,'Cadastro Membros'!$A$3:$H$101,5,FALSE))</f>
        <v/>
      </c>
      <c r="G1667" s="36"/>
      <c r="H1667" s="36"/>
      <c r="I1667" s="36"/>
      <c r="J1667" s="36"/>
    </row>
    <row r="1668" spans="1:10" x14ac:dyDescent="0.25">
      <c r="A1668" s="37"/>
      <c r="B1668" s="81"/>
      <c r="C1668" s="9" t="str">
        <f>IF(A1668="","",VLOOKUP(A1668,'Cadastro Membros'!$A$3:$H$101,2,FALSE))</f>
        <v/>
      </c>
      <c r="D1668" s="10" t="str">
        <f>IF(A1668="","",VLOOKUP(A1668,'Cadastro Membros'!$A$3:$H$101,3,FALSE))</f>
        <v/>
      </c>
      <c r="E1668" s="10" t="str">
        <f>IF(A1668="","",VLOOKUP(A1668,'Cadastro Membros'!$A$3:$H$101,4,FALSE))</f>
        <v/>
      </c>
      <c r="F1668" s="10" t="str">
        <f>IF(A1668="","",VLOOKUP(A1668,'Cadastro Membros'!$A$3:$H$101,5,FALSE))</f>
        <v/>
      </c>
      <c r="G1668" s="36"/>
      <c r="H1668" s="36"/>
      <c r="I1668" s="36"/>
      <c r="J1668" s="36"/>
    </row>
    <row r="1669" spans="1:10" x14ac:dyDescent="0.25">
      <c r="A1669" s="37"/>
      <c r="B1669" s="81"/>
      <c r="C1669" s="9" t="str">
        <f>IF(A1669="","",VLOOKUP(A1669,'Cadastro Membros'!$A$3:$H$101,2,FALSE))</f>
        <v/>
      </c>
      <c r="D1669" s="10" t="str">
        <f>IF(A1669="","",VLOOKUP(A1669,'Cadastro Membros'!$A$3:$H$101,3,FALSE))</f>
        <v/>
      </c>
      <c r="E1669" s="10" t="str">
        <f>IF(A1669="","",VLOOKUP(A1669,'Cadastro Membros'!$A$3:$H$101,4,FALSE))</f>
        <v/>
      </c>
      <c r="F1669" s="10" t="str">
        <f>IF(A1669="","",VLOOKUP(A1669,'Cadastro Membros'!$A$3:$H$101,5,FALSE))</f>
        <v/>
      </c>
      <c r="G1669" s="36"/>
      <c r="H1669" s="36"/>
      <c r="I1669" s="36"/>
      <c r="J1669" s="36"/>
    </row>
    <row r="1670" spans="1:10" x14ac:dyDescent="0.25">
      <c r="A1670" s="37"/>
      <c r="B1670" s="81"/>
      <c r="C1670" s="9" t="str">
        <f>IF(A1670="","",VLOOKUP(A1670,'Cadastro Membros'!$A$3:$H$101,2,FALSE))</f>
        <v/>
      </c>
      <c r="D1670" s="10" t="str">
        <f>IF(A1670="","",VLOOKUP(A1670,'Cadastro Membros'!$A$3:$H$101,3,FALSE))</f>
        <v/>
      </c>
      <c r="E1670" s="10" t="str">
        <f>IF(A1670="","",VLOOKUP(A1670,'Cadastro Membros'!$A$3:$H$101,4,FALSE))</f>
        <v/>
      </c>
      <c r="F1670" s="10" t="str">
        <f>IF(A1670="","",VLOOKUP(A1670,'Cadastro Membros'!$A$3:$H$101,5,FALSE))</f>
        <v/>
      </c>
      <c r="G1670" s="36"/>
      <c r="H1670" s="36"/>
      <c r="I1670" s="36"/>
      <c r="J1670" s="36"/>
    </row>
    <row r="1671" spans="1:10" x14ac:dyDescent="0.25">
      <c r="A1671" s="37"/>
      <c r="B1671" s="81"/>
      <c r="C1671" s="9" t="str">
        <f>IF(A1671="","",VLOOKUP(A1671,'Cadastro Membros'!$A$3:$H$101,2,FALSE))</f>
        <v/>
      </c>
      <c r="D1671" s="10" t="str">
        <f>IF(A1671="","",VLOOKUP(A1671,'Cadastro Membros'!$A$3:$H$101,3,FALSE))</f>
        <v/>
      </c>
      <c r="E1671" s="10" t="str">
        <f>IF(A1671="","",VLOOKUP(A1671,'Cadastro Membros'!$A$3:$H$101,4,FALSE))</f>
        <v/>
      </c>
      <c r="F1671" s="10" t="str">
        <f>IF(A1671="","",VLOOKUP(A1671,'Cadastro Membros'!$A$3:$H$101,5,FALSE))</f>
        <v/>
      </c>
      <c r="G1671" s="36"/>
      <c r="H1671" s="36"/>
      <c r="I1671" s="36"/>
      <c r="J1671" s="36"/>
    </row>
    <row r="1672" spans="1:10" x14ac:dyDescent="0.25">
      <c r="A1672" s="37"/>
      <c r="B1672" s="81"/>
      <c r="C1672" s="9" t="str">
        <f>IF(A1672="","",VLOOKUP(A1672,'Cadastro Membros'!$A$3:$H$101,2,FALSE))</f>
        <v/>
      </c>
      <c r="D1672" s="10" t="str">
        <f>IF(A1672="","",VLOOKUP(A1672,'Cadastro Membros'!$A$3:$H$101,3,FALSE))</f>
        <v/>
      </c>
      <c r="E1672" s="10" t="str">
        <f>IF(A1672="","",VLOOKUP(A1672,'Cadastro Membros'!$A$3:$H$101,4,FALSE))</f>
        <v/>
      </c>
      <c r="F1672" s="10" t="str">
        <f>IF(A1672="","",VLOOKUP(A1672,'Cadastro Membros'!$A$3:$H$101,5,FALSE))</f>
        <v/>
      </c>
      <c r="G1672" s="36"/>
      <c r="H1672" s="36"/>
      <c r="I1672" s="36"/>
      <c r="J1672" s="36"/>
    </row>
    <row r="1673" spans="1:10" x14ac:dyDescent="0.25">
      <c r="A1673" s="37"/>
      <c r="B1673" s="81"/>
      <c r="C1673" s="9" t="str">
        <f>IF(A1673="","",VLOOKUP(A1673,'Cadastro Membros'!$A$3:$H$101,2,FALSE))</f>
        <v/>
      </c>
      <c r="D1673" s="10" t="str">
        <f>IF(A1673="","",VLOOKUP(A1673,'Cadastro Membros'!$A$3:$H$101,3,FALSE))</f>
        <v/>
      </c>
      <c r="E1673" s="10" t="str">
        <f>IF(A1673="","",VLOOKUP(A1673,'Cadastro Membros'!$A$3:$H$101,4,FALSE))</f>
        <v/>
      </c>
      <c r="F1673" s="10" t="str">
        <f>IF(A1673="","",VLOOKUP(A1673,'Cadastro Membros'!$A$3:$H$101,5,FALSE))</f>
        <v/>
      </c>
      <c r="G1673" s="36"/>
      <c r="H1673" s="36"/>
      <c r="I1673" s="36"/>
      <c r="J1673" s="36"/>
    </row>
    <row r="1674" spans="1:10" x14ac:dyDescent="0.25">
      <c r="A1674" s="37"/>
      <c r="B1674" s="81"/>
      <c r="C1674" s="9" t="str">
        <f>IF(A1674="","",VLOOKUP(A1674,'Cadastro Membros'!$A$3:$H$101,2,FALSE))</f>
        <v/>
      </c>
      <c r="D1674" s="10" t="str">
        <f>IF(A1674="","",VLOOKUP(A1674,'Cadastro Membros'!$A$3:$H$101,3,FALSE))</f>
        <v/>
      </c>
      <c r="E1674" s="10" t="str">
        <f>IF(A1674="","",VLOOKUP(A1674,'Cadastro Membros'!$A$3:$H$101,4,FALSE))</f>
        <v/>
      </c>
      <c r="F1674" s="10" t="str">
        <f>IF(A1674="","",VLOOKUP(A1674,'Cadastro Membros'!$A$3:$H$101,5,FALSE))</f>
        <v/>
      </c>
      <c r="G1674" s="36"/>
      <c r="H1674" s="36"/>
      <c r="I1674" s="36"/>
      <c r="J1674" s="36"/>
    </row>
    <row r="1675" spans="1:10" x14ac:dyDescent="0.25">
      <c r="A1675" s="37"/>
      <c r="B1675" s="81"/>
      <c r="C1675" s="9" t="str">
        <f>IF(A1675="","",VLOOKUP(A1675,'Cadastro Membros'!$A$3:$H$101,2,FALSE))</f>
        <v/>
      </c>
      <c r="D1675" s="10" t="str">
        <f>IF(A1675="","",VLOOKUP(A1675,'Cadastro Membros'!$A$3:$H$101,3,FALSE))</f>
        <v/>
      </c>
      <c r="E1675" s="10" t="str">
        <f>IF(A1675="","",VLOOKUP(A1675,'Cadastro Membros'!$A$3:$H$101,4,FALSE))</f>
        <v/>
      </c>
      <c r="F1675" s="10" t="str">
        <f>IF(A1675="","",VLOOKUP(A1675,'Cadastro Membros'!$A$3:$H$101,5,FALSE))</f>
        <v/>
      </c>
      <c r="G1675" s="36"/>
      <c r="H1675" s="36"/>
      <c r="I1675" s="36"/>
      <c r="J1675" s="36"/>
    </row>
    <row r="1676" spans="1:10" x14ac:dyDescent="0.25">
      <c r="A1676" s="37"/>
      <c r="B1676" s="81"/>
      <c r="C1676" s="9" t="str">
        <f>IF(A1676="","",VLOOKUP(A1676,'Cadastro Membros'!$A$3:$H$101,2,FALSE))</f>
        <v/>
      </c>
      <c r="D1676" s="10" t="str">
        <f>IF(A1676="","",VLOOKUP(A1676,'Cadastro Membros'!$A$3:$H$101,3,FALSE))</f>
        <v/>
      </c>
      <c r="E1676" s="10" t="str">
        <f>IF(A1676="","",VLOOKUP(A1676,'Cadastro Membros'!$A$3:$H$101,4,FALSE))</f>
        <v/>
      </c>
      <c r="F1676" s="10" t="str">
        <f>IF(A1676="","",VLOOKUP(A1676,'Cadastro Membros'!$A$3:$H$101,5,FALSE))</f>
        <v/>
      </c>
      <c r="G1676" s="36"/>
      <c r="H1676" s="36"/>
      <c r="I1676" s="36"/>
      <c r="J1676" s="36"/>
    </row>
    <row r="1677" spans="1:10" x14ac:dyDescent="0.25">
      <c r="A1677" s="37"/>
      <c r="B1677" s="81"/>
      <c r="C1677" s="9" t="str">
        <f>IF(A1677="","",VLOOKUP(A1677,'Cadastro Membros'!$A$3:$H$101,2,FALSE))</f>
        <v/>
      </c>
      <c r="D1677" s="10" t="str">
        <f>IF(A1677="","",VLOOKUP(A1677,'Cadastro Membros'!$A$3:$H$101,3,FALSE))</f>
        <v/>
      </c>
      <c r="E1677" s="10" t="str">
        <f>IF(A1677="","",VLOOKUP(A1677,'Cadastro Membros'!$A$3:$H$101,4,FALSE))</f>
        <v/>
      </c>
      <c r="F1677" s="10" t="str">
        <f>IF(A1677="","",VLOOKUP(A1677,'Cadastro Membros'!$A$3:$H$101,5,FALSE))</f>
        <v/>
      </c>
      <c r="G1677" s="36"/>
      <c r="H1677" s="36"/>
      <c r="I1677" s="36"/>
      <c r="J1677" s="36"/>
    </row>
    <row r="1678" spans="1:10" x14ac:dyDescent="0.25">
      <c r="A1678" s="37"/>
      <c r="B1678" s="81"/>
      <c r="C1678" s="9" t="str">
        <f>IF(A1678="","",VLOOKUP(A1678,'Cadastro Membros'!$A$3:$H$101,2,FALSE))</f>
        <v/>
      </c>
      <c r="D1678" s="10" t="str">
        <f>IF(A1678="","",VLOOKUP(A1678,'Cadastro Membros'!$A$3:$H$101,3,FALSE))</f>
        <v/>
      </c>
      <c r="E1678" s="10" t="str">
        <f>IF(A1678="","",VLOOKUP(A1678,'Cadastro Membros'!$A$3:$H$101,4,FALSE))</f>
        <v/>
      </c>
      <c r="F1678" s="10" t="str">
        <f>IF(A1678="","",VLOOKUP(A1678,'Cadastro Membros'!$A$3:$H$101,5,FALSE))</f>
        <v/>
      </c>
      <c r="G1678" s="36"/>
      <c r="H1678" s="36"/>
      <c r="I1678" s="36"/>
      <c r="J1678" s="36"/>
    </row>
    <row r="1679" spans="1:10" x14ac:dyDescent="0.25">
      <c r="A1679" s="37"/>
      <c r="B1679" s="81"/>
      <c r="C1679" s="9" t="str">
        <f>IF(A1679="","",VLOOKUP(A1679,'Cadastro Membros'!$A$3:$H$101,2,FALSE))</f>
        <v/>
      </c>
      <c r="D1679" s="10" t="str">
        <f>IF(A1679="","",VLOOKUP(A1679,'Cadastro Membros'!$A$3:$H$101,3,FALSE))</f>
        <v/>
      </c>
      <c r="E1679" s="10" t="str">
        <f>IF(A1679="","",VLOOKUP(A1679,'Cadastro Membros'!$A$3:$H$101,4,FALSE))</f>
        <v/>
      </c>
      <c r="F1679" s="10" t="str">
        <f>IF(A1679="","",VLOOKUP(A1679,'Cadastro Membros'!$A$3:$H$101,5,FALSE))</f>
        <v/>
      </c>
      <c r="G1679" s="36"/>
      <c r="H1679" s="36"/>
      <c r="I1679" s="36"/>
      <c r="J1679" s="36"/>
    </row>
    <row r="1680" spans="1:10" x14ac:dyDescent="0.25">
      <c r="A1680" s="37"/>
      <c r="B1680" s="81"/>
      <c r="C1680" s="9" t="str">
        <f>IF(A1680="","",VLOOKUP(A1680,'Cadastro Membros'!$A$3:$H$101,2,FALSE))</f>
        <v/>
      </c>
      <c r="D1680" s="10" t="str">
        <f>IF(A1680="","",VLOOKUP(A1680,'Cadastro Membros'!$A$3:$H$101,3,FALSE))</f>
        <v/>
      </c>
      <c r="E1680" s="10" t="str">
        <f>IF(A1680="","",VLOOKUP(A1680,'Cadastro Membros'!$A$3:$H$101,4,FALSE))</f>
        <v/>
      </c>
      <c r="F1680" s="10" t="str">
        <f>IF(A1680="","",VLOOKUP(A1680,'Cadastro Membros'!$A$3:$H$101,5,FALSE))</f>
        <v/>
      </c>
      <c r="G1680" s="36"/>
      <c r="H1680" s="36"/>
      <c r="I1680" s="36"/>
      <c r="J1680" s="36"/>
    </row>
    <row r="1681" spans="1:10" x14ac:dyDescent="0.25">
      <c r="A1681" s="37"/>
      <c r="B1681" s="81"/>
      <c r="C1681" s="9" t="str">
        <f>IF(A1681="","",VLOOKUP(A1681,'Cadastro Membros'!$A$3:$H$101,2,FALSE))</f>
        <v/>
      </c>
      <c r="D1681" s="10" t="str">
        <f>IF(A1681="","",VLOOKUP(A1681,'Cadastro Membros'!$A$3:$H$101,3,FALSE))</f>
        <v/>
      </c>
      <c r="E1681" s="10" t="str">
        <f>IF(A1681="","",VLOOKUP(A1681,'Cadastro Membros'!$A$3:$H$101,4,FALSE))</f>
        <v/>
      </c>
      <c r="F1681" s="10" t="str">
        <f>IF(A1681="","",VLOOKUP(A1681,'Cadastro Membros'!$A$3:$H$101,5,FALSE))</f>
        <v/>
      </c>
      <c r="G1681" s="36"/>
      <c r="H1681" s="36"/>
      <c r="I1681" s="36"/>
      <c r="J1681" s="36"/>
    </row>
    <row r="1682" spans="1:10" x14ac:dyDescent="0.25">
      <c r="A1682" s="37"/>
      <c r="B1682" s="81"/>
      <c r="C1682" s="9" t="str">
        <f>IF(A1682="","",VLOOKUP(A1682,'Cadastro Membros'!$A$3:$H$101,2,FALSE))</f>
        <v/>
      </c>
      <c r="D1682" s="10" t="str">
        <f>IF(A1682="","",VLOOKUP(A1682,'Cadastro Membros'!$A$3:$H$101,3,FALSE))</f>
        <v/>
      </c>
      <c r="E1682" s="10" t="str">
        <f>IF(A1682="","",VLOOKUP(A1682,'Cadastro Membros'!$A$3:$H$101,4,FALSE))</f>
        <v/>
      </c>
      <c r="F1682" s="10" t="str">
        <f>IF(A1682="","",VLOOKUP(A1682,'Cadastro Membros'!$A$3:$H$101,5,FALSE))</f>
        <v/>
      </c>
      <c r="G1682" s="36"/>
      <c r="H1682" s="36"/>
      <c r="I1682" s="36"/>
      <c r="J1682" s="36"/>
    </row>
    <row r="1683" spans="1:10" x14ac:dyDescent="0.25">
      <c r="A1683" s="37"/>
      <c r="B1683" s="81"/>
      <c r="C1683" s="9" t="str">
        <f>IF(A1683="","",VLOOKUP(A1683,'Cadastro Membros'!$A$3:$H$101,2,FALSE))</f>
        <v/>
      </c>
      <c r="D1683" s="10" t="str">
        <f>IF(A1683="","",VLOOKUP(A1683,'Cadastro Membros'!$A$3:$H$101,3,FALSE))</f>
        <v/>
      </c>
      <c r="E1683" s="10" t="str">
        <f>IF(A1683="","",VLOOKUP(A1683,'Cadastro Membros'!$A$3:$H$101,4,FALSE))</f>
        <v/>
      </c>
      <c r="F1683" s="10" t="str">
        <f>IF(A1683="","",VLOOKUP(A1683,'Cadastro Membros'!$A$3:$H$101,5,FALSE))</f>
        <v/>
      </c>
      <c r="G1683" s="36"/>
      <c r="H1683" s="36"/>
      <c r="I1683" s="36"/>
      <c r="J1683" s="36"/>
    </row>
    <row r="1684" spans="1:10" x14ac:dyDescent="0.25">
      <c r="A1684" s="37"/>
      <c r="B1684" s="81"/>
      <c r="C1684" s="9" t="str">
        <f>IF(A1684="","",VLOOKUP(A1684,'Cadastro Membros'!$A$3:$H$101,2,FALSE))</f>
        <v/>
      </c>
      <c r="D1684" s="10" t="str">
        <f>IF(A1684="","",VLOOKUP(A1684,'Cadastro Membros'!$A$3:$H$101,3,FALSE))</f>
        <v/>
      </c>
      <c r="E1684" s="10" t="str">
        <f>IF(A1684="","",VLOOKUP(A1684,'Cadastro Membros'!$A$3:$H$101,4,FALSE))</f>
        <v/>
      </c>
      <c r="F1684" s="10" t="str">
        <f>IF(A1684="","",VLOOKUP(A1684,'Cadastro Membros'!$A$3:$H$101,5,FALSE))</f>
        <v/>
      </c>
      <c r="G1684" s="36"/>
      <c r="H1684" s="36"/>
      <c r="I1684" s="36"/>
      <c r="J1684" s="36"/>
    </row>
    <row r="1685" spans="1:10" x14ac:dyDescent="0.25">
      <c r="A1685" s="37"/>
      <c r="B1685" s="81"/>
      <c r="C1685" s="9" t="str">
        <f>IF(A1685="","",VLOOKUP(A1685,'Cadastro Membros'!$A$3:$H$101,2,FALSE))</f>
        <v/>
      </c>
      <c r="D1685" s="10" t="str">
        <f>IF(A1685="","",VLOOKUP(A1685,'Cadastro Membros'!$A$3:$H$101,3,FALSE))</f>
        <v/>
      </c>
      <c r="E1685" s="10" t="str">
        <f>IF(A1685="","",VLOOKUP(A1685,'Cadastro Membros'!$A$3:$H$101,4,FALSE))</f>
        <v/>
      </c>
      <c r="F1685" s="10" t="str">
        <f>IF(A1685="","",VLOOKUP(A1685,'Cadastro Membros'!$A$3:$H$101,5,FALSE))</f>
        <v/>
      </c>
      <c r="G1685" s="36"/>
      <c r="H1685" s="36"/>
      <c r="I1685" s="36"/>
      <c r="J1685" s="36"/>
    </row>
    <row r="1686" spans="1:10" x14ac:dyDescent="0.25">
      <c r="A1686" s="37"/>
      <c r="B1686" s="81"/>
      <c r="C1686" s="9" t="str">
        <f>IF(A1686="","",VLOOKUP(A1686,'Cadastro Membros'!$A$3:$H$101,2,FALSE))</f>
        <v/>
      </c>
      <c r="D1686" s="10" t="str">
        <f>IF(A1686="","",VLOOKUP(A1686,'Cadastro Membros'!$A$3:$H$101,3,FALSE))</f>
        <v/>
      </c>
      <c r="E1686" s="10" t="str">
        <f>IF(A1686="","",VLOOKUP(A1686,'Cadastro Membros'!$A$3:$H$101,4,FALSE))</f>
        <v/>
      </c>
      <c r="F1686" s="10" t="str">
        <f>IF(A1686="","",VLOOKUP(A1686,'Cadastro Membros'!$A$3:$H$101,5,FALSE))</f>
        <v/>
      </c>
      <c r="G1686" s="36"/>
      <c r="H1686" s="36"/>
      <c r="I1686" s="36"/>
      <c r="J1686" s="36"/>
    </row>
    <row r="1687" spans="1:10" x14ac:dyDescent="0.25">
      <c r="A1687" s="37"/>
      <c r="B1687" s="81"/>
      <c r="C1687" s="9" t="str">
        <f>IF(A1687="","",VLOOKUP(A1687,'Cadastro Membros'!$A$3:$H$101,2,FALSE))</f>
        <v/>
      </c>
      <c r="D1687" s="10" t="str">
        <f>IF(A1687="","",VLOOKUP(A1687,'Cadastro Membros'!$A$3:$H$101,3,FALSE))</f>
        <v/>
      </c>
      <c r="E1687" s="10" t="str">
        <f>IF(A1687="","",VLOOKUP(A1687,'Cadastro Membros'!$A$3:$H$101,4,FALSE))</f>
        <v/>
      </c>
      <c r="F1687" s="10" t="str">
        <f>IF(A1687="","",VLOOKUP(A1687,'Cadastro Membros'!$A$3:$H$101,5,FALSE))</f>
        <v/>
      </c>
      <c r="G1687" s="36"/>
      <c r="H1687" s="36"/>
      <c r="I1687" s="36"/>
      <c r="J1687" s="36"/>
    </row>
    <row r="1688" spans="1:10" x14ac:dyDescent="0.25">
      <c r="A1688" s="37"/>
      <c r="B1688" s="81"/>
      <c r="C1688" s="9" t="str">
        <f>IF(A1688="","",VLOOKUP(A1688,'Cadastro Membros'!$A$3:$H$101,2,FALSE))</f>
        <v/>
      </c>
      <c r="D1688" s="10" t="str">
        <f>IF(A1688="","",VLOOKUP(A1688,'Cadastro Membros'!$A$3:$H$101,3,FALSE))</f>
        <v/>
      </c>
      <c r="E1688" s="10" t="str">
        <f>IF(A1688="","",VLOOKUP(A1688,'Cadastro Membros'!$A$3:$H$101,4,FALSE))</f>
        <v/>
      </c>
      <c r="F1688" s="10" t="str">
        <f>IF(A1688="","",VLOOKUP(A1688,'Cadastro Membros'!$A$3:$H$101,5,FALSE))</f>
        <v/>
      </c>
      <c r="G1688" s="36"/>
      <c r="H1688" s="36"/>
      <c r="I1688" s="36"/>
      <c r="J1688" s="36"/>
    </row>
    <row r="1689" spans="1:10" x14ac:dyDescent="0.25">
      <c r="A1689" s="37"/>
      <c r="B1689" s="81"/>
      <c r="C1689" s="9" t="str">
        <f>IF(A1689="","",VLOOKUP(A1689,'Cadastro Membros'!$A$3:$H$101,2,FALSE))</f>
        <v/>
      </c>
      <c r="D1689" s="10" t="str">
        <f>IF(A1689="","",VLOOKUP(A1689,'Cadastro Membros'!$A$3:$H$101,3,FALSE))</f>
        <v/>
      </c>
      <c r="E1689" s="10" t="str">
        <f>IF(A1689="","",VLOOKUP(A1689,'Cadastro Membros'!$A$3:$H$101,4,FALSE))</f>
        <v/>
      </c>
      <c r="F1689" s="10" t="str">
        <f>IF(A1689="","",VLOOKUP(A1689,'Cadastro Membros'!$A$3:$H$101,5,FALSE))</f>
        <v/>
      </c>
      <c r="G1689" s="36"/>
      <c r="H1689" s="36"/>
      <c r="I1689" s="36"/>
      <c r="J1689" s="36"/>
    </row>
    <row r="1690" spans="1:10" x14ac:dyDescent="0.25">
      <c r="A1690" s="37"/>
      <c r="B1690" s="81"/>
      <c r="C1690" s="9" t="str">
        <f>IF(A1690="","",VLOOKUP(A1690,'Cadastro Membros'!$A$3:$H$101,2,FALSE))</f>
        <v/>
      </c>
      <c r="D1690" s="10" t="str">
        <f>IF(A1690="","",VLOOKUP(A1690,'Cadastro Membros'!$A$3:$H$101,3,FALSE))</f>
        <v/>
      </c>
      <c r="E1690" s="10" t="str">
        <f>IF(A1690="","",VLOOKUP(A1690,'Cadastro Membros'!$A$3:$H$101,4,FALSE))</f>
        <v/>
      </c>
      <c r="F1690" s="10" t="str">
        <f>IF(A1690="","",VLOOKUP(A1690,'Cadastro Membros'!$A$3:$H$101,5,FALSE))</f>
        <v/>
      </c>
      <c r="G1690" s="36"/>
      <c r="H1690" s="36"/>
      <c r="I1690" s="36"/>
      <c r="J1690" s="36"/>
    </row>
    <row r="1691" spans="1:10" x14ac:dyDescent="0.25">
      <c r="A1691" s="37"/>
      <c r="B1691" s="81"/>
      <c r="C1691" s="9" t="str">
        <f>IF(A1691="","",VLOOKUP(A1691,'Cadastro Membros'!$A$3:$H$101,2,FALSE))</f>
        <v/>
      </c>
      <c r="D1691" s="10" t="str">
        <f>IF(A1691="","",VLOOKUP(A1691,'Cadastro Membros'!$A$3:$H$101,3,FALSE))</f>
        <v/>
      </c>
      <c r="E1691" s="10" t="str">
        <f>IF(A1691="","",VLOOKUP(A1691,'Cadastro Membros'!$A$3:$H$101,4,FALSE))</f>
        <v/>
      </c>
      <c r="F1691" s="10" t="str">
        <f>IF(A1691="","",VLOOKUP(A1691,'Cadastro Membros'!$A$3:$H$101,5,FALSE))</f>
        <v/>
      </c>
      <c r="G1691" s="36"/>
      <c r="H1691" s="36"/>
      <c r="I1691" s="36"/>
      <c r="J1691" s="36"/>
    </row>
    <row r="1692" spans="1:10" x14ac:dyDescent="0.25">
      <c r="A1692" s="37"/>
      <c r="B1692" s="81"/>
      <c r="C1692" s="9" t="str">
        <f>IF(A1692="","",VLOOKUP(A1692,'Cadastro Membros'!$A$3:$H$101,2,FALSE))</f>
        <v/>
      </c>
      <c r="D1692" s="10" t="str">
        <f>IF(A1692="","",VLOOKUP(A1692,'Cadastro Membros'!$A$3:$H$101,3,FALSE))</f>
        <v/>
      </c>
      <c r="E1692" s="10" t="str">
        <f>IF(A1692="","",VLOOKUP(A1692,'Cadastro Membros'!$A$3:$H$101,4,FALSE))</f>
        <v/>
      </c>
      <c r="F1692" s="10" t="str">
        <f>IF(A1692="","",VLOOKUP(A1692,'Cadastro Membros'!$A$3:$H$101,5,FALSE))</f>
        <v/>
      </c>
      <c r="G1692" s="36"/>
      <c r="H1692" s="36"/>
      <c r="I1692" s="36"/>
      <c r="J1692" s="36"/>
    </row>
    <row r="1693" spans="1:10" x14ac:dyDescent="0.25">
      <c r="A1693" s="37"/>
      <c r="B1693" s="81"/>
      <c r="C1693" s="9" t="str">
        <f>IF(A1693="","",VLOOKUP(A1693,'Cadastro Membros'!$A$3:$H$101,2,FALSE))</f>
        <v/>
      </c>
      <c r="D1693" s="10" t="str">
        <f>IF(A1693="","",VLOOKUP(A1693,'Cadastro Membros'!$A$3:$H$101,3,FALSE))</f>
        <v/>
      </c>
      <c r="E1693" s="10" t="str">
        <f>IF(A1693="","",VLOOKUP(A1693,'Cadastro Membros'!$A$3:$H$101,4,FALSE))</f>
        <v/>
      </c>
      <c r="F1693" s="10" t="str">
        <f>IF(A1693="","",VLOOKUP(A1693,'Cadastro Membros'!$A$3:$H$101,5,FALSE))</f>
        <v/>
      </c>
      <c r="G1693" s="36"/>
      <c r="H1693" s="36"/>
      <c r="I1693" s="36"/>
      <c r="J1693" s="36"/>
    </row>
    <row r="1694" spans="1:10" x14ac:dyDescent="0.25">
      <c r="A1694" s="37"/>
      <c r="B1694" s="81"/>
      <c r="C1694" s="9" t="str">
        <f>IF(A1694="","",VLOOKUP(A1694,'Cadastro Membros'!$A$3:$H$101,2,FALSE))</f>
        <v/>
      </c>
      <c r="D1694" s="10" t="str">
        <f>IF(A1694="","",VLOOKUP(A1694,'Cadastro Membros'!$A$3:$H$101,3,FALSE))</f>
        <v/>
      </c>
      <c r="E1694" s="10" t="str">
        <f>IF(A1694="","",VLOOKUP(A1694,'Cadastro Membros'!$A$3:$H$101,4,FALSE))</f>
        <v/>
      </c>
      <c r="F1694" s="10" t="str">
        <f>IF(A1694="","",VLOOKUP(A1694,'Cadastro Membros'!$A$3:$H$101,5,FALSE))</f>
        <v/>
      </c>
      <c r="G1694" s="36"/>
      <c r="H1694" s="36"/>
      <c r="I1694" s="36"/>
      <c r="J1694" s="36"/>
    </row>
    <row r="1695" spans="1:10" x14ac:dyDescent="0.25">
      <c r="A1695" s="37"/>
      <c r="B1695" s="81"/>
      <c r="C1695" s="9" t="str">
        <f>IF(A1695="","",VLOOKUP(A1695,'Cadastro Membros'!$A$3:$H$101,2,FALSE))</f>
        <v/>
      </c>
      <c r="D1695" s="10" t="str">
        <f>IF(A1695="","",VLOOKUP(A1695,'Cadastro Membros'!$A$3:$H$101,3,FALSE))</f>
        <v/>
      </c>
      <c r="E1695" s="10" t="str">
        <f>IF(A1695="","",VLOOKUP(A1695,'Cadastro Membros'!$A$3:$H$101,4,FALSE))</f>
        <v/>
      </c>
      <c r="F1695" s="10" t="str">
        <f>IF(A1695="","",VLOOKUP(A1695,'Cadastro Membros'!$A$3:$H$101,5,FALSE))</f>
        <v/>
      </c>
      <c r="G1695" s="36"/>
      <c r="H1695" s="36"/>
      <c r="I1695" s="36"/>
      <c r="J1695" s="36"/>
    </row>
    <row r="1696" spans="1:10" x14ac:dyDescent="0.25">
      <c r="A1696" s="37"/>
      <c r="B1696" s="81"/>
      <c r="C1696" s="9" t="str">
        <f>IF(A1696="","",VLOOKUP(A1696,'Cadastro Membros'!$A$3:$H$101,2,FALSE))</f>
        <v/>
      </c>
      <c r="D1696" s="10" t="str">
        <f>IF(A1696="","",VLOOKUP(A1696,'Cadastro Membros'!$A$3:$H$101,3,FALSE))</f>
        <v/>
      </c>
      <c r="E1696" s="10" t="str">
        <f>IF(A1696="","",VLOOKUP(A1696,'Cadastro Membros'!$A$3:$H$101,4,FALSE))</f>
        <v/>
      </c>
      <c r="F1696" s="10" t="str">
        <f>IF(A1696="","",VLOOKUP(A1696,'Cadastro Membros'!$A$3:$H$101,5,FALSE))</f>
        <v/>
      </c>
      <c r="G1696" s="36"/>
      <c r="H1696" s="36"/>
      <c r="I1696" s="36"/>
      <c r="J1696" s="36"/>
    </row>
    <row r="1697" spans="1:10" x14ac:dyDescent="0.25">
      <c r="A1697" s="37"/>
      <c r="B1697" s="81"/>
      <c r="C1697" s="9" t="str">
        <f>IF(A1697="","",VLOOKUP(A1697,'Cadastro Membros'!$A$3:$H$101,2,FALSE))</f>
        <v/>
      </c>
      <c r="D1697" s="10" t="str">
        <f>IF(A1697="","",VLOOKUP(A1697,'Cadastro Membros'!$A$3:$H$101,3,FALSE))</f>
        <v/>
      </c>
      <c r="E1697" s="10" t="str">
        <f>IF(A1697="","",VLOOKUP(A1697,'Cadastro Membros'!$A$3:$H$101,4,FALSE))</f>
        <v/>
      </c>
      <c r="F1697" s="10" t="str">
        <f>IF(A1697="","",VLOOKUP(A1697,'Cadastro Membros'!$A$3:$H$101,5,FALSE))</f>
        <v/>
      </c>
      <c r="G1697" s="36"/>
      <c r="H1697" s="36"/>
      <c r="I1697" s="36"/>
      <c r="J1697" s="36"/>
    </row>
    <row r="1698" spans="1:10" x14ac:dyDescent="0.25">
      <c r="A1698" s="37"/>
      <c r="B1698" s="81"/>
      <c r="C1698" s="9" t="str">
        <f>IF(A1698="","",VLOOKUP(A1698,'Cadastro Membros'!$A$3:$H$101,2,FALSE))</f>
        <v/>
      </c>
      <c r="D1698" s="10" t="str">
        <f>IF(A1698="","",VLOOKUP(A1698,'Cadastro Membros'!$A$3:$H$101,3,FALSE))</f>
        <v/>
      </c>
      <c r="E1698" s="10" t="str">
        <f>IF(A1698="","",VLOOKUP(A1698,'Cadastro Membros'!$A$3:$H$101,4,FALSE))</f>
        <v/>
      </c>
      <c r="F1698" s="10" t="str">
        <f>IF(A1698="","",VLOOKUP(A1698,'Cadastro Membros'!$A$3:$H$101,5,FALSE))</f>
        <v/>
      </c>
      <c r="G1698" s="36"/>
      <c r="H1698" s="36"/>
      <c r="I1698" s="36"/>
      <c r="J1698" s="36"/>
    </row>
    <row r="1699" spans="1:10" x14ac:dyDescent="0.25">
      <c r="A1699" s="37"/>
      <c r="B1699" s="81"/>
      <c r="C1699" s="9" t="str">
        <f>IF(A1699="","",VLOOKUP(A1699,'Cadastro Membros'!$A$3:$H$101,2,FALSE))</f>
        <v/>
      </c>
      <c r="D1699" s="10" t="str">
        <f>IF(A1699="","",VLOOKUP(A1699,'Cadastro Membros'!$A$3:$H$101,3,FALSE))</f>
        <v/>
      </c>
      <c r="E1699" s="10" t="str">
        <f>IF(A1699="","",VLOOKUP(A1699,'Cadastro Membros'!$A$3:$H$101,4,FALSE))</f>
        <v/>
      </c>
      <c r="F1699" s="10" t="str">
        <f>IF(A1699="","",VLOOKUP(A1699,'Cadastro Membros'!$A$3:$H$101,5,FALSE))</f>
        <v/>
      </c>
      <c r="G1699" s="36"/>
      <c r="H1699" s="36"/>
      <c r="I1699" s="36"/>
      <c r="J1699" s="36"/>
    </row>
    <row r="1700" spans="1:10" x14ac:dyDescent="0.25">
      <c r="A1700" s="37"/>
      <c r="B1700" s="81"/>
      <c r="C1700" s="9" t="str">
        <f>IF(A1700="","",VLOOKUP(A1700,'Cadastro Membros'!$A$3:$H$101,2,FALSE))</f>
        <v/>
      </c>
      <c r="D1700" s="10" t="str">
        <f>IF(A1700="","",VLOOKUP(A1700,'Cadastro Membros'!$A$3:$H$101,3,FALSE))</f>
        <v/>
      </c>
      <c r="E1700" s="10" t="str">
        <f>IF(A1700="","",VLOOKUP(A1700,'Cadastro Membros'!$A$3:$H$101,4,FALSE))</f>
        <v/>
      </c>
      <c r="F1700" s="10" t="str">
        <f>IF(A1700="","",VLOOKUP(A1700,'Cadastro Membros'!$A$3:$H$101,5,FALSE))</f>
        <v/>
      </c>
      <c r="G1700" s="36"/>
      <c r="H1700" s="36"/>
      <c r="I1700" s="36"/>
      <c r="J1700" s="36"/>
    </row>
    <row r="1701" spans="1:10" x14ac:dyDescent="0.25">
      <c r="A1701" s="37"/>
      <c r="B1701" s="81"/>
      <c r="C1701" s="9" t="str">
        <f>IF(A1701="","",VLOOKUP(A1701,'Cadastro Membros'!$A$3:$H$101,2,FALSE))</f>
        <v/>
      </c>
      <c r="D1701" s="10" t="str">
        <f>IF(A1701="","",VLOOKUP(A1701,'Cadastro Membros'!$A$3:$H$101,3,FALSE))</f>
        <v/>
      </c>
      <c r="E1701" s="10" t="str">
        <f>IF(A1701="","",VLOOKUP(A1701,'Cadastro Membros'!$A$3:$H$101,4,FALSE))</f>
        <v/>
      </c>
      <c r="F1701" s="10" t="str">
        <f>IF(A1701="","",VLOOKUP(A1701,'Cadastro Membros'!$A$3:$H$101,5,FALSE))</f>
        <v/>
      </c>
      <c r="G1701" s="36"/>
      <c r="H1701" s="36"/>
      <c r="I1701" s="36"/>
      <c r="J1701" s="36"/>
    </row>
    <row r="1702" spans="1:10" x14ac:dyDescent="0.25">
      <c r="A1702" s="37"/>
      <c r="B1702" s="81"/>
      <c r="C1702" s="9" t="str">
        <f>IF(A1702="","",VLOOKUP(A1702,'Cadastro Membros'!$A$3:$H$101,2,FALSE))</f>
        <v/>
      </c>
      <c r="D1702" s="10" t="str">
        <f>IF(A1702="","",VLOOKUP(A1702,'Cadastro Membros'!$A$3:$H$101,3,FALSE))</f>
        <v/>
      </c>
      <c r="E1702" s="10" t="str">
        <f>IF(A1702="","",VLOOKUP(A1702,'Cadastro Membros'!$A$3:$H$101,4,FALSE))</f>
        <v/>
      </c>
      <c r="F1702" s="10" t="str">
        <f>IF(A1702="","",VLOOKUP(A1702,'Cadastro Membros'!$A$3:$H$101,5,FALSE))</f>
        <v/>
      </c>
      <c r="G1702" s="36"/>
      <c r="H1702" s="36"/>
      <c r="I1702" s="36"/>
      <c r="J1702" s="36"/>
    </row>
    <row r="1703" spans="1:10" x14ac:dyDescent="0.25">
      <c r="A1703" s="37"/>
      <c r="B1703" s="81"/>
      <c r="C1703" s="9" t="str">
        <f>IF(A1703="","",VLOOKUP(A1703,'Cadastro Membros'!$A$3:$H$101,2,FALSE))</f>
        <v/>
      </c>
      <c r="D1703" s="10" t="str">
        <f>IF(A1703="","",VLOOKUP(A1703,'Cadastro Membros'!$A$3:$H$101,3,FALSE))</f>
        <v/>
      </c>
      <c r="E1703" s="10" t="str">
        <f>IF(A1703="","",VLOOKUP(A1703,'Cadastro Membros'!$A$3:$H$101,4,FALSE))</f>
        <v/>
      </c>
      <c r="F1703" s="10" t="str">
        <f>IF(A1703="","",VLOOKUP(A1703,'Cadastro Membros'!$A$3:$H$101,5,FALSE))</f>
        <v/>
      </c>
      <c r="G1703" s="36"/>
      <c r="H1703" s="36"/>
      <c r="I1703" s="36"/>
      <c r="J1703" s="36"/>
    </row>
    <row r="1704" spans="1:10" x14ac:dyDescent="0.25">
      <c r="A1704" s="37"/>
      <c r="B1704" s="81"/>
      <c r="C1704" s="9" t="str">
        <f>IF(A1704="","",VLOOKUP(A1704,'Cadastro Membros'!$A$3:$H$101,2,FALSE))</f>
        <v/>
      </c>
      <c r="D1704" s="10" t="str">
        <f>IF(A1704="","",VLOOKUP(A1704,'Cadastro Membros'!$A$3:$H$101,3,FALSE))</f>
        <v/>
      </c>
      <c r="E1704" s="10" t="str">
        <f>IF(A1704="","",VLOOKUP(A1704,'Cadastro Membros'!$A$3:$H$101,4,FALSE))</f>
        <v/>
      </c>
      <c r="F1704" s="10" t="str">
        <f>IF(A1704="","",VLOOKUP(A1704,'Cadastro Membros'!$A$3:$H$101,5,FALSE))</f>
        <v/>
      </c>
      <c r="G1704" s="36"/>
      <c r="H1704" s="36"/>
      <c r="I1704" s="36"/>
      <c r="J1704" s="36"/>
    </row>
    <row r="1705" spans="1:10" x14ac:dyDescent="0.25">
      <c r="A1705" s="37"/>
      <c r="B1705" s="81"/>
      <c r="C1705" s="9" t="str">
        <f>IF(A1705="","",VLOOKUP(A1705,'Cadastro Membros'!$A$3:$H$101,2,FALSE))</f>
        <v/>
      </c>
      <c r="D1705" s="10" t="str">
        <f>IF(A1705="","",VLOOKUP(A1705,'Cadastro Membros'!$A$3:$H$101,3,FALSE))</f>
        <v/>
      </c>
      <c r="E1705" s="10" t="str">
        <f>IF(A1705="","",VLOOKUP(A1705,'Cadastro Membros'!$A$3:$H$101,4,FALSE))</f>
        <v/>
      </c>
      <c r="F1705" s="10" t="str">
        <f>IF(A1705="","",VLOOKUP(A1705,'Cadastro Membros'!$A$3:$H$101,5,FALSE))</f>
        <v/>
      </c>
      <c r="G1705" s="36"/>
      <c r="H1705" s="36"/>
      <c r="I1705" s="36"/>
      <c r="J1705" s="36"/>
    </row>
    <row r="1706" spans="1:10" x14ac:dyDescent="0.25">
      <c r="A1706" s="37"/>
      <c r="B1706" s="81"/>
      <c r="C1706" s="9" t="str">
        <f>IF(A1706="","",VLOOKUP(A1706,'Cadastro Membros'!$A$3:$H$101,2,FALSE))</f>
        <v/>
      </c>
      <c r="D1706" s="10" t="str">
        <f>IF(A1706="","",VLOOKUP(A1706,'Cadastro Membros'!$A$3:$H$101,3,FALSE))</f>
        <v/>
      </c>
      <c r="E1706" s="10" t="str">
        <f>IF(A1706="","",VLOOKUP(A1706,'Cadastro Membros'!$A$3:$H$101,4,FALSE))</f>
        <v/>
      </c>
      <c r="F1706" s="10" t="str">
        <f>IF(A1706="","",VLOOKUP(A1706,'Cadastro Membros'!$A$3:$H$101,5,FALSE))</f>
        <v/>
      </c>
      <c r="G1706" s="36"/>
      <c r="H1706" s="36"/>
      <c r="I1706" s="36"/>
      <c r="J1706" s="36"/>
    </row>
    <row r="1707" spans="1:10" x14ac:dyDescent="0.25">
      <c r="A1707" s="37"/>
      <c r="B1707" s="81"/>
      <c r="C1707" s="9" t="str">
        <f>IF(A1707="","",VLOOKUP(A1707,'Cadastro Membros'!$A$3:$H$101,2,FALSE))</f>
        <v/>
      </c>
      <c r="D1707" s="10" t="str">
        <f>IF(A1707="","",VLOOKUP(A1707,'Cadastro Membros'!$A$3:$H$101,3,FALSE))</f>
        <v/>
      </c>
      <c r="E1707" s="10" t="str">
        <f>IF(A1707="","",VLOOKUP(A1707,'Cadastro Membros'!$A$3:$H$101,4,FALSE))</f>
        <v/>
      </c>
      <c r="F1707" s="10" t="str">
        <f>IF(A1707="","",VLOOKUP(A1707,'Cadastro Membros'!$A$3:$H$101,5,FALSE))</f>
        <v/>
      </c>
      <c r="G1707" s="36"/>
      <c r="H1707" s="36"/>
      <c r="I1707" s="36"/>
      <c r="J1707" s="36"/>
    </row>
    <row r="1708" spans="1:10" x14ac:dyDescent="0.25">
      <c r="A1708" s="37"/>
      <c r="B1708" s="81"/>
      <c r="C1708" s="9" t="str">
        <f>IF(A1708="","",VLOOKUP(A1708,'Cadastro Membros'!$A$3:$H$101,2,FALSE))</f>
        <v/>
      </c>
      <c r="D1708" s="10" t="str">
        <f>IF(A1708="","",VLOOKUP(A1708,'Cadastro Membros'!$A$3:$H$101,3,FALSE))</f>
        <v/>
      </c>
      <c r="E1708" s="10" t="str">
        <f>IF(A1708="","",VLOOKUP(A1708,'Cadastro Membros'!$A$3:$H$101,4,FALSE))</f>
        <v/>
      </c>
      <c r="F1708" s="10" t="str">
        <f>IF(A1708="","",VLOOKUP(A1708,'Cadastro Membros'!$A$3:$H$101,5,FALSE))</f>
        <v/>
      </c>
      <c r="G1708" s="36"/>
      <c r="H1708" s="36"/>
      <c r="I1708" s="36"/>
      <c r="J1708" s="36"/>
    </row>
    <row r="1709" spans="1:10" x14ac:dyDescent="0.25">
      <c r="A1709" s="37"/>
      <c r="B1709" s="81"/>
      <c r="C1709" s="9" t="str">
        <f>IF(A1709="","",VLOOKUP(A1709,'Cadastro Membros'!$A$3:$H$101,2,FALSE))</f>
        <v/>
      </c>
      <c r="D1709" s="10" t="str">
        <f>IF(A1709="","",VLOOKUP(A1709,'Cadastro Membros'!$A$3:$H$101,3,FALSE))</f>
        <v/>
      </c>
      <c r="E1709" s="10" t="str">
        <f>IF(A1709="","",VLOOKUP(A1709,'Cadastro Membros'!$A$3:$H$101,4,FALSE))</f>
        <v/>
      </c>
      <c r="F1709" s="10" t="str">
        <f>IF(A1709="","",VLOOKUP(A1709,'Cadastro Membros'!$A$3:$H$101,5,FALSE))</f>
        <v/>
      </c>
      <c r="G1709" s="36"/>
      <c r="H1709" s="36"/>
      <c r="I1709" s="36"/>
      <c r="J1709" s="36"/>
    </row>
    <row r="1710" spans="1:10" x14ac:dyDescent="0.25">
      <c r="A1710" s="37"/>
      <c r="B1710" s="81"/>
      <c r="C1710" s="9" t="str">
        <f>IF(A1710="","",VLOOKUP(A1710,'Cadastro Membros'!$A$3:$H$101,2,FALSE))</f>
        <v/>
      </c>
      <c r="D1710" s="10" t="str">
        <f>IF(A1710="","",VLOOKUP(A1710,'Cadastro Membros'!$A$3:$H$101,3,FALSE))</f>
        <v/>
      </c>
      <c r="E1710" s="10" t="str">
        <f>IF(A1710="","",VLOOKUP(A1710,'Cadastro Membros'!$A$3:$H$101,4,FALSE))</f>
        <v/>
      </c>
      <c r="F1710" s="10" t="str">
        <f>IF(A1710="","",VLOOKUP(A1710,'Cadastro Membros'!$A$3:$H$101,5,FALSE))</f>
        <v/>
      </c>
      <c r="G1710" s="36"/>
      <c r="H1710" s="36"/>
      <c r="I1710" s="36"/>
      <c r="J1710" s="36"/>
    </row>
    <row r="1711" spans="1:10" x14ac:dyDescent="0.25">
      <c r="A1711" s="37"/>
      <c r="B1711" s="81"/>
      <c r="C1711" s="9" t="str">
        <f>IF(A1711="","",VLOOKUP(A1711,'Cadastro Membros'!$A$3:$H$101,2,FALSE))</f>
        <v/>
      </c>
      <c r="D1711" s="10" t="str">
        <f>IF(A1711="","",VLOOKUP(A1711,'Cadastro Membros'!$A$3:$H$101,3,FALSE))</f>
        <v/>
      </c>
      <c r="E1711" s="10" t="str">
        <f>IF(A1711="","",VLOOKUP(A1711,'Cadastro Membros'!$A$3:$H$101,4,FALSE))</f>
        <v/>
      </c>
      <c r="F1711" s="10" t="str">
        <f>IF(A1711="","",VLOOKUP(A1711,'Cadastro Membros'!$A$3:$H$101,5,FALSE))</f>
        <v/>
      </c>
      <c r="G1711" s="36"/>
      <c r="H1711" s="36"/>
      <c r="I1711" s="36"/>
      <c r="J1711" s="36"/>
    </row>
    <row r="1712" spans="1:10" x14ac:dyDescent="0.25">
      <c r="A1712" s="37"/>
      <c r="B1712" s="81"/>
      <c r="C1712" s="9" t="str">
        <f>IF(A1712="","",VLOOKUP(A1712,'Cadastro Membros'!$A$3:$H$101,2,FALSE))</f>
        <v/>
      </c>
      <c r="D1712" s="10" t="str">
        <f>IF(A1712="","",VLOOKUP(A1712,'Cadastro Membros'!$A$3:$H$101,3,FALSE))</f>
        <v/>
      </c>
      <c r="E1712" s="10" t="str">
        <f>IF(A1712="","",VLOOKUP(A1712,'Cadastro Membros'!$A$3:$H$101,4,FALSE))</f>
        <v/>
      </c>
      <c r="F1712" s="10" t="str">
        <f>IF(A1712="","",VLOOKUP(A1712,'Cadastro Membros'!$A$3:$H$101,5,FALSE))</f>
        <v/>
      </c>
      <c r="G1712" s="36"/>
      <c r="H1712" s="36"/>
      <c r="I1712" s="36"/>
      <c r="J1712" s="36"/>
    </row>
    <row r="1713" spans="1:10" x14ac:dyDescent="0.25">
      <c r="A1713" s="37"/>
      <c r="B1713" s="81"/>
      <c r="C1713" s="9" t="str">
        <f>IF(A1713="","",VLOOKUP(A1713,'Cadastro Membros'!$A$3:$H$101,2,FALSE))</f>
        <v/>
      </c>
      <c r="D1713" s="10" t="str">
        <f>IF(A1713="","",VLOOKUP(A1713,'Cadastro Membros'!$A$3:$H$101,3,FALSE))</f>
        <v/>
      </c>
      <c r="E1713" s="10" t="str">
        <f>IF(A1713="","",VLOOKUP(A1713,'Cadastro Membros'!$A$3:$H$101,4,FALSE))</f>
        <v/>
      </c>
      <c r="F1713" s="10" t="str">
        <f>IF(A1713="","",VLOOKUP(A1713,'Cadastro Membros'!$A$3:$H$101,5,FALSE))</f>
        <v/>
      </c>
      <c r="G1713" s="36"/>
      <c r="H1713" s="36"/>
      <c r="I1713" s="36"/>
      <c r="J1713" s="36"/>
    </row>
    <row r="1714" spans="1:10" x14ac:dyDescent="0.25">
      <c r="A1714" s="37"/>
      <c r="B1714" s="81"/>
      <c r="C1714" s="9" t="str">
        <f>IF(A1714="","",VLOOKUP(A1714,'Cadastro Membros'!$A$3:$H$101,2,FALSE))</f>
        <v/>
      </c>
      <c r="D1714" s="10" t="str">
        <f>IF(A1714="","",VLOOKUP(A1714,'Cadastro Membros'!$A$3:$H$101,3,FALSE))</f>
        <v/>
      </c>
      <c r="E1714" s="10" t="str">
        <f>IF(A1714="","",VLOOKUP(A1714,'Cadastro Membros'!$A$3:$H$101,4,FALSE))</f>
        <v/>
      </c>
      <c r="F1714" s="10" t="str">
        <f>IF(A1714="","",VLOOKUP(A1714,'Cadastro Membros'!$A$3:$H$101,5,FALSE))</f>
        <v/>
      </c>
      <c r="G1714" s="36"/>
      <c r="H1714" s="36"/>
      <c r="I1714" s="36"/>
      <c r="J1714" s="36"/>
    </row>
    <row r="1715" spans="1:10" x14ac:dyDescent="0.25">
      <c r="A1715" s="37"/>
      <c r="B1715" s="81"/>
      <c r="C1715" s="9" t="str">
        <f>IF(A1715="","",VLOOKUP(A1715,'Cadastro Membros'!$A$3:$H$101,2,FALSE))</f>
        <v/>
      </c>
      <c r="D1715" s="10" t="str">
        <f>IF(A1715="","",VLOOKUP(A1715,'Cadastro Membros'!$A$3:$H$101,3,FALSE))</f>
        <v/>
      </c>
      <c r="E1715" s="10" t="str">
        <f>IF(A1715="","",VLOOKUP(A1715,'Cadastro Membros'!$A$3:$H$101,4,FALSE))</f>
        <v/>
      </c>
      <c r="F1715" s="10" t="str">
        <f>IF(A1715="","",VLOOKUP(A1715,'Cadastro Membros'!$A$3:$H$101,5,FALSE))</f>
        <v/>
      </c>
      <c r="G1715" s="36"/>
      <c r="H1715" s="36"/>
      <c r="I1715" s="36"/>
      <c r="J1715" s="36"/>
    </row>
    <row r="1716" spans="1:10" x14ac:dyDescent="0.25">
      <c r="A1716" s="37"/>
      <c r="B1716" s="81"/>
      <c r="C1716" s="9" t="str">
        <f>IF(A1716="","",VLOOKUP(A1716,'Cadastro Membros'!$A$3:$H$101,2,FALSE))</f>
        <v/>
      </c>
      <c r="D1716" s="10" t="str">
        <f>IF(A1716="","",VLOOKUP(A1716,'Cadastro Membros'!$A$3:$H$101,3,FALSE))</f>
        <v/>
      </c>
      <c r="E1716" s="10" t="str">
        <f>IF(A1716="","",VLOOKUP(A1716,'Cadastro Membros'!$A$3:$H$101,4,FALSE))</f>
        <v/>
      </c>
      <c r="F1716" s="10" t="str">
        <f>IF(A1716="","",VLOOKUP(A1716,'Cadastro Membros'!$A$3:$H$101,5,FALSE))</f>
        <v/>
      </c>
      <c r="G1716" s="36"/>
      <c r="H1716" s="36"/>
      <c r="I1716" s="36"/>
      <c r="J1716" s="36"/>
    </row>
    <row r="1717" spans="1:10" x14ac:dyDescent="0.25">
      <c r="A1717" s="37"/>
      <c r="B1717" s="81"/>
      <c r="C1717" s="9" t="str">
        <f>IF(A1717="","",VLOOKUP(A1717,'Cadastro Membros'!$A$3:$H$101,2,FALSE))</f>
        <v/>
      </c>
      <c r="D1717" s="10" t="str">
        <f>IF(A1717="","",VLOOKUP(A1717,'Cadastro Membros'!$A$3:$H$101,3,FALSE))</f>
        <v/>
      </c>
      <c r="E1717" s="10" t="str">
        <f>IF(A1717="","",VLOOKUP(A1717,'Cadastro Membros'!$A$3:$H$101,4,FALSE))</f>
        <v/>
      </c>
      <c r="F1717" s="10" t="str">
        <f>IF(A1717="","",VLOOKUP(A1717,'Cadastro Membros'!$A$3:$H$101,5,FALSE))</f>
        <v/>
      </c>
      <c r="G1717" s="36"/>
      <c r="H1717" s="36"/>
      <c r="I1717" s="36"/>
      <c r="J1717" s="36"/>
    </row>
    <row r="1718" spans="1:10" x14ac:dyDescent="0.25">
      <c r="A1718" s="37"/>
      <c r="B1718" s="81"/>
      <c r="C1718" s="9" t="str">
        <f>IF(A1718="","",VLOOKUP(A1718,'Cadastro Membros'!$A$3:$H$101,2,FALSE))</f>
        <v/>
      </c>
      <c r="D1718" s="10" t="str">
        <f>IF(A1718="","",VLOOKUP(A1718,'Cadastro Membros'!$A$3:$H$101,3,FALSE))</f>
        <v/>
      </c>
      <c r="E1718" s="10" t="str">
        <f>IF(A1718="","",VLOOKUP(A1718,'Cadastro Membros'!$A$3:$H$101,4,FALSE))</f>
        <v/>
      </c>
      <c r="F1718" s="10" t="str">
        <f>IF(A1718="","",VLOOKUP(A1718,'Cadastro Membros'!$A$3:$H$101,5,FALSE))</f>
        <v/>
      </c>
      <c r="G1718" s="36"/>
      <c r="H1718" s="36"/>
      <c r="I1718" s="36"/>
      <c r="J1718" s="36"/>
    </row>
    <row r="1719" spans="1:10" x14ac:dyDescent="0.25">
      <c r="A1719" s="37"/>
      <c r="B1719" s="81"/>
      <c r="C1719" s="9" t="str">
        <f>IF(A1719="","",VLOOKUP(A1719,'Cadastro Membros'!$A$3:$H$101,2,FALSE))</f>
        <v/>
      </c>
      <c r="D1719" s="10" t="str">
        <f>IF(A1719="","",VLOOKUP(A1719,'Cadastro Membros'!$A$3:$H$101,3,FALSE))</f>
        <v/>
      </c>
      <c r="E1719" s="10" t="str">
        <f>IF(A1719="","",VLOOKUP(A1719,'Cadastro Membros'!$A$3:$H$101,4,FALSE))</f>
        <v/>
      </c>
      <c r="F1719" s="10" t="str">
        <f>IF(A1719="","",VLOOKUP(A1719,'Cadastro Membros'!$A$3:$H$101,5,FALSE))</f>
        <v/>
      </c>
      <c r="G1719" s="36"/>
      <c r="H1719" s="36"/>
      <c r="I1719" s="36"/>
      <c r="J1719" s="36"/>
    </row>
    <row r="1720" spans="1:10" x14ac:dyDescent="0.25">
      <c r="A1720" s="37"/>
      <c r="B1720" s="81"/>
      <c r="C1720" s="9" t="str">
        <f>IF(A1720="","",VLOOKUP(A1720,'Cadastro Membros'!$A$3:$H$101,2,FALSE))</f>
        <v/>
      </c>
      <c r="D1720" s="10" t="str">
        <f>IF(A1720="","",VLOOKUP(A1720,'Cadastro Membros'!$A$3:$H$101,3,FALSE))</f>
        <v/>
      </c>
      <c r="E1720" s="10" t="str">
        <f>IF(A1720="","",VLOOKUP(A1720,'Cadastro Membros'!$A$3:$H$101,4,FALSE))</f>
        <v/>
      </c>
      <c r="F1720" s="10" t="str">
        <f>IF(A1720="","",VLOOKUP(A1720,'Cadastro Membros'!$A$3:$H$101,5,FALSE))</f>
        <v/>
      </c>
      <c r="G1720" s="36"/>
      <c r="H1720" s="36"/>
      <c r="I1720" s="36"/>
      <c r="J1720" s="36"/>
    </row>
    <row r="1721" spans="1:10" x14ac:dyDescent="0.25">
      <c r="A1721" s="37"/>
      <c r="B1721" s="81"/>
      <c r="C1721" s="9" t="str">
        <f>IF(A1721="","",VLOOKUP(A1721,'Cadastro Membros'!$A$3:$H$101,2,FALSE))</f>
        <v/>
      </c>
      <c r="D1721" s="10" t="str">
        <f>IF(A1721="","",VLOOKUP(A1721,'Cadastro Membros'!$A$3:$H$101,3,FALSE))</f>
        <v/>
      </c>
      <c r="E1721" s="10" t="str">
        <f>IF(A1721="","",VLOOKUP(A1721,'Cadastro Membros'!$A$3:$H$101,4,FALSE))</f>
        <v/>
      </c>
      <c r="F1721" s="10" t="str">
        <f>IF(A1721="","",VLOOKUP(A1721,'Cadastro Membros'!$A$3:$H$101,5,FALSE))</f>
        <v/>
      </c>
      <c r="G1721" s="36"/>
      <c r="H1721" s="36"/>
      <c r="I1721" s="36"/>
      <c r="J1721" s="36"/>
    </row>
    <row r="1722" spans="1:10" x14ac:dyDescent="0.25">
      <c r="A1722" s="37"/>
      <c r="B1722" s="81"/>
      <c r="C1722" s="9" t="str">
        <f>IF(A1722="","",VLOOKUP(A1722,'Cadastro Membros'!$A$3:$H$101,2,FALSE))</f>
        <v/>
      </c>
      <c r="D1722" s="10" t="str">
        <f>IF(A1722="","",VLOOKUP(A1722,'Cadastro Membros'!$A$3:$H$101,3,FALSE))</f>
        <v/>
      </c>
      <c r="E1722" s="10" t="str">
        <f>IF(A1722="","",VLOOKUP(A1722,'Cadastro Membros'!$A$3:$H$101,4,FALSE))</f>
        <v/>
      </c>
      <c r="F1722" s="10" t="str">
        <f>IF(A1722="","",VLOOKUP(A1722,'Cadastro Membros'!$A$3:$H$101,5,FALSE))</f>
        <v/>
      </c>
      <c r="G1722" s="36"/>
      <c r="H1722" s="36"/>
      <c r="I1722" s="36"/>
      <c r="J1722" s="36"/>
    </row>
    <row r="1723" spans="1:10" x14ac:dyDescent="0.25">
      <c r="A1723" s="37"/>
      <c r="B1723" s="81"/>
      <c r="C1723" s="9" t="str">
        <f>IF(A1723="","",VLOOKUP(A1723,'Cadastro Membros'!$A$3:$H$101,2,FALSE))</f>
        <v/>
      </c>
      <c r="D1723" s="10" t="str">
        <f>IF(A1723="","",VLOOKUP(A1723,'Cadastro Membros'!$A$3:$H$101,3,FALSE))</f>
        <v/>
      </c>
      <c r="E1723" s="10" t="str">
        <f>IF(A1723="","",VLOOKUP(A1723,'Cadastro Membros'!$A$3:$H$101,4,FALSE))</f>
        <v/>
      </c>
      <c r="F1723" s="10" t="str">
        <f>IF(A1723="","",VLOOKUP(A1723,'Cadastro Membros'!$A$3:$H$101,5,FALSE))</f>
        <v/>
      </c>
      <c r="G1723" s="36"/>
      <c r="H1723" s="36"/>
      <c r="I1723" s="36"/>
      <c r="J1723" s="36"/>
    </row>
    <row r="1724" spans="1:10" x14ac:dyDescent="0.25">
      <c r="A1724" s="37"/>
      <c r="B1724" s="81"/>
      <c r="C1724" s="9" t="str">
        <f>IF(A1724="","",VLOOKUP(A1724,'Cadastro Membros'!$A$3:$H$101,2,FALSE))</f>
        <v/>
      </c>
      <c r="D1724" s="10" t="str">
        <f>IF(A1724="","",VLOOKUP(A1724,'Cadastro Membros'!$A$3:$H$101,3,FALSE))</f>
        <v/>
      </c>
      <c r="E1724" s="10" t="str">
        <f>IF(A1724="","",VLOOKUP(A1724,'Cadastro Membros'!$A$3:$H$101,4,FALSE))</f>
        <v/>
      </c>
      <c r="F1724" s="10" t="str">
        <f>IF(A1724="","",VLOOKUP(A1724,'Cadastro Membros'!$A$3:$H$101,5,FALSE))</f>
        <v/>
      </c>
      <c r="G1724" s="36"/>
      <c r="H1724" s="36"/>
      <c r="I1724" s="36"/>
      <c r="J1724" s="36"/>
    </row>
    <row r="1725" spans="1:10" x14ac:dyDescent="0.25">
      <c r="A1725" s="37"/>
      <c r="B1725" s="81"/>
      <c r="C1725" s="9" t="str">
        <f>IF(A1725="","",VLOOKUP(A1725,'Cadastro Membros'!$A$3:$H$101,2,FALSE))</f>
        <v/>
      </c>
      <c r="D1725" s="10" t="str">
        <f>IF(A1725="","",VLOOKUP(A1725,'Cadastro Membros'!$A$3:$H$101,3,FALSE))</f>
        <v/>
      </c>
      <c r="E1725" s="10" t="str">
        <f>IF(A1725="","",VLOOKUP(A1725,'Cadastro Membros'!$A$3:$H$101,4,FALSE))</f>
        <v/>
      </c>
      <c r="F1725" s="10" t="str">
        <f>IF(A1725="","",VLOOKUP(A1725,'Cadastro Membros'!$A$3:$H$101,5,FALSE))</f>
        <v/>
      </c>
      <c r="G1725" s="36"/>
      <c r="H1725" s="36"/>
      <c r="I1725" s="36"/>
      <c r="J1725" s="36"/>
    </row>
    <row r="1726" spans="1:10" x14ac:dyDescent="0.25">
      <c r="A1726" s="37"/>
      <c r="B1726" s="81"/>
      <c r="C1726" s="9" t="str">
        <f>IF(A1726="","",VLOOKUP(A1726,'Cadastro Membros'!$A$3:$H$101,2,FALSE))</f>
        <v/>
      </c>
      <c r="D1726" s="10" t="str">
        <f>IF(A1726="","",VLOOKUP(A1726,'Cadastro Membros'!$A$3:$H$101,3,FALSE))</f>
        <v/>
      </c>
      <c r="E1726" s="10" t="str">
        <f>IF(A1726="","",VLOOKUP(A1726,'Cadastro Membros'!$A$3:$H$101,4,FALSE))</f>
        <v/>
      </c>
      <c r="F1726" s="10" t="str">
        <f>IF(A1726="","",VLOOKUP(A1726,'Cadastro Membros'!$A$3:$H$101,5,FALSE))</f>
        <v/>
      </c>
      <c r="G1726" s="36"/>
      <c r="H1726" s="36"/>
      <c r="I1726" s="36"/>
      <c r="J1726" s="36"/>
    </row>
    <row r="1727" spans="1:10" x14ac:dyDescent="0.25">
      <c r="A1727" s="37"/>
      <c r="B1727" s="81"/>
      <c r="C1727" s="9" t="str">
        <f>IF(A1727="","",VLOOKUP(A1727,'Cadastro Membros'!$A$3:$H$101,2,FALSE))</f>
        <v/>
      </c>
      <c r="D1727" s="10" t="str">
        <f>IF(A1727="","",VLOOKUP(A1727,'Cadastro Membros'!$A$3:$H$101,3,FALSE))</f>
        <v/>
      </c>
      <c r="E1727" s="10" t="str">
        <f>IF(A1727="","",VLOOKUP(A1727,'Cadastro Membros'!$A$3:$H$101,4,FALSE))</f>
        <v/>
      </c>
      <c r="F1727" s="10" t="str">
        <f>IF(A1727="","",VLOOKUP(A1727,'Cadastro Membros'!$A$3:$H$101,5,FALSE))</f>
        <v/>
      </c>
      <c r="G1727" s="36"/>
      <c r="H1727" s="36"/>
      <c r="I1727" s="36"/>
      <c r="J1727" s="36"/>
    </row>
    <row r="1728" spans="1:10" x14ac:dyDescent="0.25">
      <c r="A1728" s="37"/>
      <c r="B1728" s="81"/>
      <c r="C1728" s="9" t="str">
        <f>IF(A1728="","",VLOOKUP(A1728,'Cadastro Membros'!$A$3:$H$101,2,FALSE))</f>
        <v/>
      </c>
      <c r="D1728" s="10" t="str">
        <f>IF(A1728="","",VLOOKUP(A1728,'Cadastro Membros'!$A$3:$H$101,3,FALSE))</f>
        <v/>
      </c>
      <c r="E1728" s="10" t="str">
        <f>IF(A1728="","",VLOOKUP(A1728,'Cadastro Membros'!$A$3:$H$101,4,FALSE))</f>
        <v/>
      </c>
      <c r="F1728" s="10" t="str">
        <f>IF(A1728="","",VLOOKUP(A1728,'Cadastro Membros'!$A$3:$H$101,5,FALSE))</f>
        <v/>
      </c>
      <c r="G1728" s="36"/>
      <c r="H1728" s="36"/>
      <c r="I1728" s="36"/>
      <c r="J1728" s="36"/>
    </row>
    <row r="1729" spans="1:10" x14ac:dyDescent="0.25">
      <c r="A1729" s="37"/>
      <c r="B1729" s="81"/>
      <c r="C1729" s="9" t="str">
        <f>IF(A1729="","",VLOOKUP(A1729,'Cadastro Membros'!$A$3:$H$101,2,FALSE))</f>
        <v/>
      </c>
      <c r="D1729" s="10" t="str">
        <f>IF(A1729="","",VLOOKUP(A1729,'Cadastro Membros'!$A$3:$H$101,3,FALSE))</f>
        <v/>
      </c>
      <c r="E1729" s="10" t="str">
        <f>IF(A1729="","",VLOOKUP(A1729,'Cadastro Membros'!$A$3:$H$101,4,FALSE))</f>
        <v/>
      </c>
      <c r="F1729" s="10" t="str">
        <f>IF(A1729="","",VLOOKUP(A1729,'Cadastro Membros'!$A$3:$H$101,5,FALSE))</f>
        <v/>
      </c>
      <c r="G1729" s="36"/>
      <c r="H1729" s="36"/>
      <c r="I1729" s="36"/>
      <c r="J1729" s="36"/>
    </row>
    <row r="1730" spans="1:10" x14ac:dyDescent="0.25">
      <c r="A1730" s="37"/>
      <c r="B1730" s="81"/>
      <c r="C1730" s="9" t="str">
        <f>IF(A1730="","",VLOOKUP(A1730,'Cadastro Membros'!$A$3:$H$101,2,FALSE))</f>
        <v/>
      </c>
      <c r="D1730" s="10" t="str">
        <f>IF(A1730="","",VLOOKUP(A1730,'Cadastro Membros'!$A$3:$H$101,3,FALSE))</f>
        <v/>
      </c>
      <c r="E1730" s="10" t="str">
        <f>IF(A1730="","",VLOOKUP(A1730,'Cadastro Membros'!$A$3:$H$101,4,FALSE))</f>
        <v/>
      </c>
      <c r="F1730" s="10" t="str">
        <f>IF(A1730="","",VLOOKUP(A1730,'Cadastro Membros'!$A$3:$H$101,5,FALSE))</f>
        <v/>
      </c>
      <c r="G1730" s="36"/>
      <c r="H1730" s="36"/>
      <c r="I1730" s="36"/>
      <c r="J1730" s="36"/>
    </row>
    <row r="1731" spans="1:10" x14ac:dyDescent="0.25">
      <c r="A1731" s="37"/>
      <c r="B1731" s="81"/>
      <c r="C1731" s="9" t="str">
        <f>IF(A1731="","",VLOOKUP(A1731,'Cadastro Membros'!$A$3:$H$101,2,FALSE))</f>
        <v/>
      </c>
      <c r="D1731" s="10" t="str">
        <f>IF(A1731="","",VLOOKUP(A1731,'Cadastro Membros'!$A$3:$H$101,3,FALSE))</f>
        <v/>
      </c>
      <c r="E1731" s="10" t="str">
        <f>IF(A1731="","",VLOOKUP(A1731,'Cadastro Membros'!$A$3:$H$101,4,FALSE))</f>
        <v/>
      </c>
      <c r="F1731" s="10" t="str">
        <f>IF(A1731="","",VLOOKUP(A1731,'Cadastro Membros'!$A$3:$H$101,5,FALSE))</f>
        <v/>
      </c>
      <c r="G1731" s="36"/>
      <c r="H1731" s="36"/>
      <c r="I1731" s="36"/>
      <c r="J1731" s="36"/>
    </row>
    <row r="1732" spans="1:10" x14ac:dyDescent="0.25">
      <c r="A1732" s="37"/>
      <c r="B1732" s="81"/>
      <c r="C1732" s="9" t="str">
        <f>IF(A1732="","",VLOOKUP(A1732,'Cadastro Membros'!$A$3:$H$101,2,FALSE))</f>
        <v/>
      </c>
      <c r="D1732" s="10" t="str">
        <f>IF(A1732="","",VLOOKUP(A1732,'Cadastro Membros'!$A$3:$H$101,3,FALSE))</f>
        <v/>
      </c>
      <c r="E1732" s="10" t="str">
        <f>IF(A1732="","",VLOOKUP(A1732,'Cadastro Membros'!$A$3:$H$101,4,FALSE))</f>
        <v/>
      </c>
      <c r="F1732" s="10" t="str">
        <f>IF(A1732="","",VLOOKUP(A1732,'Cadastro Membros'!$A$3:$H$101,5,FALSE))</f>
        <v/>
      </c>
      <c r="G1732" s="36"/>
      <c r="H1732" s="36"/>
      <c r="I1732" s="36"/>
      <c r="J1732" s="36"/>
    </row>
    <row r="1733" spans="1:10" x14ac:dyDescent="0.25">
      <c r="A1733" s="37"/>
      <c r="B1733" s="81"/>
      <c r="C1733" s="9" t="str">
        <f>IF(A1733="","",VLOOKUP(A1733,'Cadastro Membros'!$A$3:$H$101,2,FALSE))</f>
        <v/>
      </c>
      <c r="D1733" s="10" t="str">
        <f>IF(A1733="","",VLOOKUP(A1733,'Cadastro Membros'!$A$3:$H$101,3,FALSE))</f>
        <v/>
      </c>
      <c r="E1733" s="10" t="str">
        <f>IF(A1733="","",VLOOKUP(A1733,'Cadastro Membros'!$A$3:$H$101,4,FALSE))</f>
        <v/>
      </c>
      <c r="F1733" s="10" t="str">
        <f>IF(A1733="","",VLOOKUP(A1733,'Cadastro Membros'!$A$3:$H$101,5,FALSE))</f>
        <v/>
      </c>
      <c r="G1733" s="36"/>
      <c r="H1733" s="36"/>
      <c r="I1733" s="36"/>
      <c r="J1733" s="36"/>
    </row>
    <row r="1734" spans="1:10" x14ac:dyDescent="0.25">
      <c r="A1734" s="37"/>
      <c r="B1734" s="81"/>
      <c r="C1734" s="9" t="str">
        <f>IF(A1734="","",VLOOKUP(A1734,'Cadastro Membros'!$A$3:$H$101,2,FALSE))</f>
        <v/>
      </c>
      <c r="D1734" s="10" t="str">
        <f>IF(A1734="","",VLOOKUP(A1734,'Cadastro Membros'!$A$3:$H$101,3,FALSE))</f>
        <v/>
      </c>
      <c r="E1734" s="10" t="str">
        <f>IF(A1734="","",VLOOKUP(A1734,'Cadastro Membros'!$A$3:$H$101,4,FALSE))</f>
        <v/>
      </c>
      <c r="F1734" s="10" t="str">
        <f>IF(A1734="","",VLOOKUP(A1734,'Cadastro Membros'!$A$3:$H$101,5,FALSE))</f>
        <v/>
      </c>
      <c r="G1734" s="36"/>
      <c r="H1734" s="36"/>
      <c r="I1734" s="36"/>
      <c r="J1734" s="36"/>
    </row>
    <row r="1735" spans="1:10" x14ac:dyDescent="0.25">
      <c r="A1735" s="37"/>
      <c r="B1735" s="81"/>
      <c r="C1735" s="9" t="str">
        <f>IF(A1735="","",VLOOKUP(A1735,'Cadastro Membros'!$A$3:$H$101,2,FALSE))</f>
        <v/>
      </c>
      <c r="D1735" s="10" t="str">
        <f>IF(A1735="","",VLOOKUP(A1735,'Cadastro Membros'!$A$3:$H$101,3,FALSE))</f>
        <v/>
      </c>
      <c r="E1735" s="10" t="str">
        <f>IF(A1735="","",VLOOKUP(A1735,'Cadastro Membros'!$A$3:$H$101,4,FALSE))</f>
        <v/>
      </c>
      <c r="F1735" s="10" t="str">
        <f>IF(A1735="","",VLOOKUP(A1735,'Cadastro Membros'!$A$3:$H$101,5,FALSE))</f>
        <v/>
      </c>
      <c r="G1735" s="36"/>
      <c r="H1735" s="36"/>
      <c r="I1735" s="36"/>
      <c r="J1735" s="36"/>
    </row>
    <row r="1736" spans="1:10" x14ac:dyDescent="0.25">
      <c r="A1736" s="37"/>
      <c r="B1736" s="81"/>
      <c r="C1736" s="9" t="str">
        <f>IF(A1736="","",VLOOKUP(A1736,'Cadastro Membros'!$A$3:$H$101,2,FALSE))</f>
        <v/>
      </c>
      <c r="D1736" s="10" t="str">
        <f>IF(A1736="","",VLOOKUP(A1736,'Cadastro Membros'!$A$3:$H$101,3,FALSE))</f>
        <v/>
      </c>
      <c r="E1736" s="10" t="str">
        <f>IF(A1736="","",VLOOKUP(A1736,'Cadastro Membros'!$A$3:$H$101,4,FALSE))</f>
        <v/>
      </c>
      <c r="F1736" s="10" t="str">
        <f>IF(A1736="","",VLOOKUP(A1736,'Cadastro Membros'!$A$3:$H$101,5,FALSE))</f>
        <v/>
      </c>
      <c r="G1736" s="36"/>
      <c r="H1736" s="36"/>
      <c r="I1736" s="36"/>
      <c r="J1736" s="36"/>
    </row>
    <row r="1737" spans="1:10" x14ac:dyDescent="0.25">
      <c r="A1737" s="37"/>
      <c r="B1737" s="81"/>
      <c r="C1737" s="9" t="str">
        <f>IF(A1737="","",VLOOKUP(A1737,'Cadastro Membros'!$A$3:$H$101,2,FALSE))</f>
        <v/>
      </c>
      <c r="D1737" s="10" t="str">
        <f>IF(A1737="","",VLOOKUP(A1737,'Cadastro Membros'!$A$3:$H$101,3,FALSE))</f>
        <v/>
      </c>
      <c r="E1737" s="10" t="str">
        <f>IF(A1737="","",VLOOKUP(A1737,'Cadastro Membros'!$A$3:$H$101,4,FALSE))</f>
        <v/>
      </c>
      <c r="F1737" s="10" t="str">
        <f>IF(A1737="","",VLOOKUP(A1737,'Cadastro Membros'!$A$3:$H$101,5,FALSE))</f>
        <v/>
      </c>
      <c r="G1737" s="36"/>
      <c r="H1737" s="36"/>
      <c r="I1737" s="36"/>
      <c r="J1737" s="36"/>
    </row>
    <row r="1738" spans="1:10" x14ac:dyDescent="0.25">
      <c r="A1738" s="37"/>
      <c r="B1738" s="81"/>
      <c r="C1738" s="9" t="str">
        <f>IF(A1738="","",VLOOKUP(A1738,'Cadastro Membros'!$A$3:$H$101,2,FALSE))</f>
        <v/>
      </c>
      <c r="D1738" s="10" t="str">
        <f>IF(A1738="","",VLOOKUP(A1738,'Cadastro Membros'!$A$3:$H$101,3,FALSE))</f>
        <v/>
      </c>
      <c r="E1738" s="10" t="str">
        <f>IF(A1738="","",VLOOKUP(A1738,'Cadastro Membros'!$A$3:$H$101,4,FALSE))</f>
        <v/>
      </c>
      <c r="F1738" s="10" t="str">
        <f>IF(A1738="","",VLOOKUP(A1738,'Cadastro Membros'!$A$3:$H$101,5,FALSE))</f>
        <v/>
      </c>
      <c r="G1738" s="36"/>
      <c r="H1738" s="36"/>
      <c r="I1738" s="36"/>
      <c r="J1738" s="36"/>
    </row>
    <row r="1739" spans="1:10" x14ac:dyDescent="0.25">
      <c r="A1739" s="37"/>
      <c r="B1739" s="81"/>
      <c r="C1739" s="9" t="str">
        <f>IF(A1739="","",VLOOKUP(A1739,'Cadastro Membros'!$A$3:$H$101,2,FALSE))</f>
        <v/>
      </c>
      <c r="D1739" s="10" t="str">
        <f>IF(A1739="","",VLOOKUP(A1739,'Cadastro Membros'!$A$3:$H$101,3,FALSE))</f>
        <v/>
      </c>
      <c r="E1739" s="10" t="str">
        <f>IF(A1739="","",VLOOKUP(A1739,'Cadastro Membros'!$A$3:$H$101,4,FALSE))</f>
        <v/>
      </c>
      <c r="F1739" s="10" t="str">
        <f>IF(A1739="","",VLOOKUP(A1739,'Cadastro Membros'!$A$3:$H$101,5,FALSE))</f>
        <v/>
      </c>
      <c r="G1739" s="36"/>
      <c r="H1739" s="36"/>
      <c r="I1739" s="36"/>
      <c r="J1739" s="36"/>
    </row>
    <row r="1740" spans="1:10" x14ac:dyDescent="0.25">
      <c r="A1740" s="37"/>
      <c r="B1740" s="81"/>
      <c r="C1740" s="9" t="str">
        <f>IF(A1740="","",VLOOKUP(A1740,'Cadastro Membros'!$A$3:$H$101,2,FALSE))</f>
        <v/>
      </c>
      <c r="D1740" s="10" t="str">
        <f>IF(A1740="","",VLOOKUP(A1740,'Cadastro Membros'!$A$3:$H$101,3,FALSE))</f>
        <v/>
      </c>
      <c r="E1740" s="10" t="str">
        <f>IF(A1740="","",VLOOKUP(A1740,'Cadastro Membros'!$A$3:$H$101,4,FALSE))</f>
        <v/>
      </c>
      <c r="F1740" s="10" t="str">
        <f>IF(A1740="","",VLOOKUP(A1740,'Cadastro Membros'!$A$3:$H$101,5,FALSE))</f>
        <v/>
      </c>
      <c r="G1740" s="36"/>
      <c r="H1740" s="36"/>
      <c r="I1740" s="36"/>
      <c r="J1740" s="36"/>
    </row>
    <row r="1741" spans="1:10" x14ac:dyDescent="0.25">
      <c r="A1741" s="37"/>
      <c r="B1741" s="81"/>
      <c r="C1741" s="9" t="str">
        <f>IF(A1741="","",VLOOKUP(A1741,'Cadastro Membros'!$A$3:$H$101,2,FALSE))</f>
        <v/>
      </c>
      <c r="D1741" s="10" t="str">
        <f>IF(A1741="","",VLOOKUP(A1741,'Cadastro Membros'!$A$3:$H$101,3,FALSE))</f>
        <v/>
      </c>
      <c r="E1741" s="10" t="str">
        <f>IF(A1741="","",VLOOKUP(A1741,'Cadastro Membros'!$A$3:$H$101,4,FALSE))</f>
        <v/>
      </c>
      <c r="F1741" s="10" t="str">
        <f>IF(A1741="","",VLOOKUP(A1741,'Cadastro Membros'!$A$3:$H$101,5,FALSE))</f>
        <v/>
      </c>
      <c r="G1741" s="36"/>
      <c r="H1741" s="36"/>
      <c r="I1741" s="36"/>
      <c r="J1741" s="36"/>
    </row>
    <row r="1742" spans="1:10" x14ac:dyDescent="0.25">
      <c r="A1742" s="37"/>
      <c r="B1742" s="81"/>
      <c r="C1742" s="9" t="str">
        <f>IF(A1742="","",VLOOKUP(A1742,'Cadastro Membros'!$A$3:$H$101,2,FALSE))</f>
        <v/>
      </c>
      <c r="D1742" s="10" t="str">
        <f>IF(A1742="","",VLOOKUP(A1742,'Cadastro Membros'!$A$3:$H$101,3,FALSE))</f>
        <v/>
      </c>
      <c r="E1742" s="10" t="str">
        <f>IF(A1742="","",VLOOKUP(A1742,'Cadastro Membros'!$A$3:$H$101,4,FALSE))</f>
        <v/>
      </c>
      <c r="F1742" s="10" t="str">
        <f>IF(A1742="","",VLOOKUP(A1742,'Cadastro Membros'!$A$3:$H$101,5,FALSE))</f>
        <v/>
      </c>
      <c r="G1742" s="36"/>
      <c r="H1742" s="36"/>
      <c r="I1742" s="36"/>
      <c r="J1742" s="36"/>
    </row>
    <row r="1743" spans="1:10" x14ac:dyDescent="0.25">
      <c r="A1743" s="37"/>
      <c r="B1743" s="81"/>
      <c r="C1743" s="9" t="str">
        <f>IF(A1743="","",VLOOKUP(A1743,'Cadastro Membros'!$A$3:$H$101,2,FALSE))</f>
        <v/>
      </c>
      <c r="D1743" s="10" t="str">
        <f>IF(A1743="","",VLOOKUP(A1743,'Cadastro Membros'!$A$3:$H$101,3,FALSE))</f>
        <v/>
      </c>
      <c r="E1743" s="10" t="str">
        <f>IF(A1743="","",VLOOKUP(A1743,'Cadastro Membros'!$A$3:$H$101,4,FALSE))</f>
        <v/>
      </c>
      <c r="F1743" s="10" t="str">
        <f>IF(A1743="","",VLOOKUP(A1743,'Cadastro Membros'!$A$3:$H$101,5,FALSE))</f>
        <v/>
      </c>
      <c r="G1743" s="36"/>
      <c r="H1743" s="36"/>
      <c r="I1743" s="36"/>
      <c r="J1743" s="36"/>
    </row>
    <row r="1744" spans="1:10" x14ac:dyDescent="0.25">
      <c r="A1744" s="37"/>
      <c r="B1744" s="81"/>
      <c r="C1744" s="9" t="str">
        <f>IF(A1744="","",VLOOKUP(A1744,'Cadastro Membros'!$A$3:$H$101,2,FALSE))</f>
        <v/>
      </c>
      <c r="D1744" s="10" t="str">
        <f>IF(A1744="","",VLOOKUP(A1744,'Cadastro Membros'!$A$3:$H$101,3,FALSE))</f>
        <v/>
      </c>
      <c r="E1744" s="10" t="str">
        <f>IF(A1744="","",VLOOKUP(A1744,'Cadastro Membros'!$A$3:$H$101,4,FALSE))</f>
        <v/>
      </c>
      <c r="F1744" s="10" t="str">
        <f>IF(A1744="","",VLOOKUP(A1744,'Cadastro Membros'!$A$3:$H$101,5,FALSE))</f>
        <v/>
      </c>
      <c r="G1744" s="36"/>
      <c r="H1744" s="36"/>
      <c r="I1744" s="36"/>
      <c r="J1744" s="36"/>
    </row>
    <row r="1745" spans="1:10" x14ac:dyDescent="0.25">
      <c r="A1745" s="37"/>
      <c r="B1745" s="81"/>
      <c r="C1745" s="9" t="str">
        <f>IF(A1745="","",VLOOKUP(A1745,'Cadastro Membros'!$A$3:$H$101,2,FALSE))</f>
        <v/>
      </c>
      <c r="D1745" s="10" t="str">
        <f>IF(A1745="","",VLOOKUP(A1745,'Cadastro Membros'!$A$3:$H$101,3,FALSE))</f>
        <v/>
      </c>
      <c r="E1745" s="10" t="str">
        <f>IF(A1745="","",VLOOKUP(A1745,'Cadastro Membros'!$A$3:$H$101,4,FALSE))</f>
        <v/>
      </c>
      <c r="F1745" s="10" t="str">
        <f>IF(A1745="","",VLOOKUP(A1745,'Cadastro Membros'!$A$3:$H$101,5,FALSE))</f>
        <v/>
      </c>
      <c r="G1745" s="36"/>
      <c r="H1745" s="36"/>
      <c r="I1745" s="36"/>
      <c r="J1745" s="36"/>
    </row>
    <row r="1746" spans="1:10" x14ac:dyDescent="0.25">
      <c r="A1746" s="37"/>
      <c r="B1746" s="81"/>
      <c r="C1746" s="9" t="str">
        <f>IF(A1746="","",VLOOKUP(A1746,'Cadastro Membros'!$A$3:$H$101,2,FALSE))</f>
        <v/>
      </c>
      <c r="D1746" s="10" t="str">
        <f>IF(A1746="","",VLOOKUP(A1746,'Cadastro Membros'!$A$3:$H$101,3,FALSE))</f>
        <v/>
      </c>
      <c r="E1746" s="10" t="str">
        <f>IF(A1746="","",VLOOKUP(A1746,'Cadastro Membros'!$A$3:$H$101,4,FALSE))</f>
        <v/>
      </c>
      <c r="F1746" s="10" t="str">
        <f>IF(A1746="","",VLOOKUP(A1746,'Cadastro Membros'!$A$3:$H$101,5,FALSE))</f>
        <v/>
      </c>
      <c r="G1746" s="36"/>
      <c r="H1746" s="36"/>
      <c r="I1746" s="36"/>
      <c r="J1746" s="36"/>
    </row>
    <row r="1747" spans="1:10" x14ac:dyDescent="0.25">
      <c r="A1747" s="37"/>
      <c r="B1747" s="81"/>
      <c r="C1747" s="9" t="str">
        <f>IF(A1747="","",VLOOKUP(A1747,'Cadastro Membros'!$A$3:$H$101,2,FALSE))</f>
        <v/>
      </c>
      <c r="D1747" s="10" t="str">
        <f>IF(A1747="","",VLOOKUP(A1747,'Cadastro Membros'!$A$3:$H$101,3,FALSE))</f>
        <v/>
      </c>
      <c r="E1747" s="10" t="str">
        <f>IF(A1747="","",VLOOKUP(A1747,'Cadastro Membros'!$A$3:$H$101,4,FALSE))</f>
        <v/>
      </c>
      <c r="F1747" s="10" t="str">
        <f>IF(A1747="","",VLOOKUP(A1747,'Cadastro Membros'!$A$3:$H$101,5,FALSE))</f>
        <v/>
      </c>
      <c r="G1747" s="36"/>
      <c r="H1747" s="36"/>
      <c r="I1747" s="36"/>
      <c r="J1747" s="36"/>
    </row>
    <row r="1748" spans="1:10" x14ac:dyDescent="0.25">
      <c r="A1748" s="37"/>
      <c r="B1748" s="81"/>
      <c r="C1748" s="9" t="str">
        <f>IF(A1748="","",VLOOKUP(A1748,'Cadastro Membros'!$A$3:$H$101,2,FALSE))</f>
        <v/>
      </c>
      <c r="D1748" s="10" t="str">
        <f>IF(A1748="","",VLOOKUP(A1748,'Cadastro Membros'!$A$3:$H$101,3,FALSE))</f>
        <v/>
      </c>
      <c r="E1748" s="10" t="str">
        <f>IF(A1748="","",VLOOKUP(A1748,'Cadastro Membros'!$A$3:$H$101,4,FALSE))</f>
        <v/>
      </c>
      <c r="F1748" s="10" t="str">
        <f>IF(A1748="","",VLOOKUP(A1748,'Cadastro Membros'!$A$3:$H$101,5,FALSE))</f>
        <v/>
      </c>
      <c r="G1748" s="36"/>
      <c r="H1748" s="36"/>
      <c r="I1748" s="36"/>
      <c r="J1748" s="36"/>
    </row>
    <row r="1749" spans="1:10" x14ac:dyDescent="0.25">
      <c r="A1749" s="37"/>
      <c r="B1749" s="81"/>
      <c r="C1749" s="9" t="str">
        <f>IF(A1749="","",VLOOKUP(A1749,'Cadastro Membros'!$A$3:$H$101,2,FALSE))</f>
        <v/>
      </c>
      <c r="D1749" s="10" t="str">
        <f>IF(A1749="","",VLOOKUP(A1749,'Cadastro Membros'!$A$3:$H$101,3,FALSE))</f>
        <v/>
      </c>
      <c r="E1749" s="10" t="str">
        <f>IF(A1749="","",VLOOKUP(A1749,'Cadastro Membros'!$A$3:$H$101,4,FALSE))</f>
        <v/>
      </c>
      <c r="F1749" s="10" t="str">
        <f>IF(A1749="","",VLOOKUP(A1749,'Cadastro Membros'!$A$3:$H$101,5,FALSE))</f>
        <v/>
      </c>
      <c r="G1749" s="36"/>
      <c r="H1749" s="36"/>
      <c r="I1749" s="36"/>
      <c r="J1749" s="36"/>
    </row>
    <row r="1750" spans="1:10" x14ac:dyDescent="0.25">
      <c r="A1750" s="37"/>
      <c r="B1750" s="81"/>
      <c r="C1750" s="9" t="str">
        <f>IF(A1750="","",VLOOKUP(A1750,'Cadastro Membros'!$A$3:$H$101,2,FALSE))</f>
        <v/>
      </c>
      <c r="D1750" s="10" t="str">
        <f>IF(A1750="","",VLOOKUP(A1750,'Cadastro Membros'!$A$3:$H$101,3,FALSE))</f>
        <v/>
      </c>
      <c r="E1750" s="10" t="str">
        <f>IF(A1750="","",VLOOKUP(A1750,'Cadastro Membros'!$A$3:$H$101,4,FALSE))</f>
        <v/>
      </c>
      <c r="F1750" s="10" t="str">
        <f>IF(A1750="","",VLOOKUP(A1750,'Cadastro Membros'!$A$3:$H$101,5,FALSE))</f>
        <v/>
      </c>
      <c r="G1750" s="36"/>
      <c r="H1750" s="36"/>
      <c r="I1750" s="36"/>
      <c r="J1750" s="36"/>
    </row>
    <row r="1751" spans="1:10" x14ac:dyDescent="0.25">
      <c r="A1751" s="37"/>
      <c r="B1751" s="81"/>
      <c r="C1751" s="9" t="str">
        <f>IF(A1751="","",VLOOKUP(A1751,'Cadastro Membros'!$A$3:$H$101,2,FALSE))</f>
        <v/>
      </c>
      <c r="D1751" s="10" t="str">
        <f>IF(A1751="","",VLOOKUP(A1751,'Cadastro Membros'!$A$3:$H$101,3,FALSE))</f>
        <v/>
      </c>
      <c r="E1751" s="10" t="str">
        <f>IF(A1751="","",VLOOKUP(A1751,'Cadastro Membros'!$A$3:$H$101,4,FALSE))</f>
        <v/>
      </c>
      <c r="F1751" s="10" t="str">
        <f>IF(A1751="","",VLOOKUP(A1751,'Cadastro Membros'!$A$3:$H$101,5,FALSE))</f>
        <v/>
      </c>
      <c r="G1751" s="36"/>
      <c r="H1751" s="36"/>
      <c r="I1751" s="36"/>
      <c r="J1751" s="36"/>
    </row>
    <row r="1752" spans="1:10" x14ac:dyDescent="0.25">
      <c r="A1752" s="37"/>
      <c r="B1752" s="81"/>
      <c r="C1752" s="9" t="str">
        <f>IF(A1752="","",VLOOKUP(A1752,'Cadastro Membros'!$A$3:$H$101,2,FALSE))</f>
        <v/>
      </c>
      <c r="D1752" s="10" t="str">
        <f>IF(A1752="","",VLOOKUP(A1752,'Cadastro Membros'!$A$3:$H$101,3,FALSE))</f>
        <v/>
      </c>
      <c r="E1752" s="10" t="str">
        <f>IF(A1752="","",VLOOKUP(A1752,'Cadastro Membros'!$A$3:$H$101,4,FALSE))</f>
        <v/>
      </c>
      <c r="F1752" s="10" t="str">
        <f>IF(A1752="","",VLOOKUP(A1752,'Cadastro Membros'!$A$3:$H$101,5,FALSE))</f>
        <v/>
      </c>
      <c r="G1752" s="36"/>
      <c r="H1752" s="36"/>
      <c r="I1752" s="36"/>
      <c r="J1752" s="36"/>
    </row>
    <row r="1753" spans="1:10" x14ac:dyDescent="0.25">
      <c r="A1753" s="37"/>
      <c r="B1753" s="81"/>
      <c r="C1753" s="9" t="str">
        <f>IF(A1753="","",VLOOKUP(A1753,'Cadastro Membros'!$A$3:$H$101,2,FALSE))</f>
        <v/>
      </c>
      <c r="D1753" s="10" t="str">
        <f>IF(A1753="","",VLOOKUP(A1753,'Cadastro Membros'!$A$3:$H$101,3,FALSE))</f>
        <v/>
      </c>
      <c r="E1753" s="10" t="str">
        <f>IF(A1753="","",VLOOKUP(A1753,'Cadastro Membros'!$A$3:$H$101,4,FALSE))</f>
        <v/>
      </c>
      <c r="F1753" s="10" t="str">
        <f>IF(A1753="","",VLOOKUP(A1753,'Cadastro Membros'!$A$3:$H$101,5,FALSE))</f>
        <v/>
      </c>
      <c r="G1753" s="36"/>
      <c r="H1753" s="36"/>
      <c r="I1753" s="36"/>
      <c r="J1753" s="36"/>
    </row>
    <row r="1754" spans="1:10" x14ac:dyDescent="0.25">
      <c r="A1754" s="37"/>
      <c r="B1754" s="81"/>
      <c r="C1754" s="9" t="str">
        <f>IF(A1754="","",VLOOKUP(A1754,'Cadastro Membros'!$A$3:$H$101,2,FALSE))</f>
        <v/>
      </c>
      <c r="D1754" s="10" t="str">
        <f>IF(A1754="","",VLOOKUP(A1754,'Cadastro Membros'!$A$3:$H$101,3,FALSE))</f>
        <v/>
      </c>
      <c r="E1754" s="10" t="str">
        <f>IF(A1754="","",VLOOKUP(A1754,'Cadastro Membros'!$A$3:$H$101,4,FALSE))</f>
        <v/>
      </c>
      <c r="F1754" s="10" t="str">
        <f>IF(A1754="","",VLOOKUP(A1754,'Cadastro Membros'!$A$3:$H$101,5,FALSE))</f>
        <v/>
      </c>
      <c r="G1754" s="36"/>
      <c r="H1754" s="36"/>
      <c r="I1754" s="36"/>
      <c r="J1754" s="36"/>
    </row>
    <row r="1755" spans="1:10" x14ac:dyDescent="0.25">
      <c r="A1755" s="37"/>
      <c r="B1755" s="81"/>
      <c r="C1755" s="9" t="str">
        <f>IF(A1755="","",VLOOKUP(A1755,'Cadastro Membros'!$A$3:$H$101,2,FALSE))</f>
        <v/>
      </c>
      <c r="D1755" s="10" t="str">
        <f>IF(A1755="","",VLOOKUP(A1755,'Cadastro Membros'!$A$3:$H$101,3,FALSE))</f>
        <v/>
      </c>
      <c r="E1755" s="10" t="str">
        <f>IF(A1755="","",VLOOKUP(A1755,'Cadastro Membros'!$A$3:$H$101,4,FALSE))</f>
        <v/>
      </c>
      <c r="F1755" s="10" t="str">
        <f>IF(A1755="","",VLOOKUP(A1755,'Cadastro Membros'!$A$3:$H$101,5,FALSE))</f>
        <v/>
      </c>
      <c r="G1755" s="36"/>
      <c r="H1755" s="36"/>
      <c r="I1755" s="36"/>
      <c r="J1755" s="36"/>
    </row>
    <row r="1756" spans="1:10" x14ac:dyDescent="0.25">
      <c r="A1756" s="37"/>
      <c r="B1756" s="81"/>
      <c r="C1756" s="9" t="str">
        <f>IF(A1756="","",VLOOKUP(A1756,'Cadastro Membros'!$A$3:$H$101,2,FALSE))</f>
        <v/>
      </c>
      <c r="D1756" s="10" t="str">
        <f>IF(A1756="","",VLOOKUP(A1756,'Cadastro Membros'!$A$3:$H$101,3,FALSE))</f>
        <v/>
      </c>
      <c r="E1756" s="10" t="str">
        <f>IF(A1756="","",VLOOKUP(A1756,'Cadastro Membros'!$A$3:$H$101,4,FALSE))</f>
        <v/>
      </c>
      <c r="F1756" s="10" t="str">
        <f>IF(A1756="","",VLOOKUP(A1756,'Cadastro Membros'!$A$3:$H$101,5,FALSE))</f>
        <v/>
      </c>
      <c r="G1756" s="36"/>
      <c r="H1756" s="36"/>
      <c r="I1756" s="36"/>
      <c r="J1756" s="36"/>
    </row>
    <row r="1757" spans="1:10" x14ac:dyDescent="0.25">
      <c r="A1757" s="37"/>
      <c r="B1757" s="81"/>
      <c r="C1757" s="9" t="str">
        <f>IF(A1757="","",VLOOKUP(A1757,'Cadastro Membros'!$A$3:$H$101,2,FALSE))</f>
        <v/>
      </c>
      <c r="D1757" s="10" t="str">
        <f>IF(A1757="","",VLOOKUP(A1757,'Cadastro Membros'!$A$3:$H$101,3,FALSE))</f>
        <v/>
      </c>
      <c r="E1757" s="10" t="str">
        <f>IF(A1757="","",VLOOKUP(A1757,'Cadastro Membros'!$A$3:$H$101,4,FALSE))</f>
        <v/>
      </c>
      <c r="F1757" s="10" t="str">
        <f>IF(A1757="","",VLOOKUP(A1757,'Cadastro Membros'!$A$3:$H$101,5,FALSE))</f>
        <v/>
      </c>
      <c r="G1757" s="36"/>
      <c r="H1757" s="36"/>
      <c r="I1757" s="36"/>
      <c r="J1757" s="36"/>
    </row>
    <row r="1758" spans="1:10" x14ac:dyDescent="0.25">
      <c r="A1758" s="37"/>
      <c r="B1758" s="81"/>
      <c r="C1758" s="9" t="str">
        <f>IF(A1758="","",VLOOKUP(A1758,'Cadastro Membros'!$A$3:$H$101,2,FALSE))</f>
        <v/>
      </c>
      <c r="D1758" s="10" t="str">
        <f>IF(A1758="","",VLOOKUP(A1758,'Cadastro Membros'!$A$3:$H$101,3,FALSE))</f>
        <v/>
      </c>
      <c r="E1758" s="10" t="str">
        <f>IF(A1758="","",VLOOKUP(A1758,'Cadastro Membros'!$A$3:$H$101,4,FALSE))</f>
        <v/>
      </c>
      <c r="F1758" s="10" t="str">
        <f>IF(A1758="","",VLOOKUP(A1758,'Cadastro Membros'!$A$3:$H$101,5,FALSE))</f>
        <v/>
      </c>
      <c r="G1758" s="36"/>
      <c r="H1758" s="36"/>
      <c r="I1758" s="36"/>
      <c r="J1758" s="36"/>
    </row>
    <row r="1759" spans="1:10" x14ac:dyDescent="0.25">
      <c r="A1759" s="37"/>
      <c r="B1759" s="81"/>
      <c r="C1759" s="9" t="str">
        <f>IF(A1759="","",VLOOKUP(A1759,'Cadastro Membros'!$A$3:$H$101,2,FALSE))</f>
        <v/>
      </c>
      <c r="D1759" s="10" t="str">
        <f>IF(A1759="","",VLOOKUP(A1759,'Cadastro Membros'!$A$3:$H$101,3,FALSE))</f>
        <v/>
      </c>
      <c r="E1759" s="10" t="str">
        <f>IF(A1759="","",VLOOKUP(A1759,'Cadastro Membros'!$A$3:$H$101,4,FALSE))</f>
        <v/>
      </c>
      <c r="F1759" s="10" t="str">
        <f>IF(A1759="","",VLOOKUP(A1759,'Cadastro Membros'!$A$3:$H$101,5,FALSE))</f>
        <v/>
      </c>
      <c r="G1759" s="36"/>
      <c r="H1759" s="36"/>
      <c r="I1759" s="36"/>
      <c r="J1759" s="36"/>
    </row>
    <row r="1760" spans="1:10" x14ac:dyDescent="0.25">
      <c r="A1760" s="37"/>
      <c r="B1760" s="81"/>
      <c r="C1760" s="9" t="str">
        <f>IF(A1760="","",VLOOKUP(A1760,'Cadastro Membros'!$A$3:$H$101,2,FALSE))</f>
        <v/>
      </c>
      <c r="D1760" s="10" t="str">
        <f>IF(A1760="","",VLOOKUP(A1760,'Cadastro Membros'!$A$3:$H$101,3,FALSE))</f>
        <v/>
      </c>
      <c r="E1760" s="10" t="str">
        <f>IF(A1760="","",VLOOKUP(A1760,'Cadastro Membros'!$A$3:$H$101,4,FALSE))</f>
        <v/>
      </c>
      <c r="F1760" s="10" t="str">
        <f>IF(A1760="","",VLOOKUP(A1760,'Cadastro Membros'!$A$3:$H$101,5,FALSE))</f>
        <v/>
      </c>
      <c r="G1760" s="36"/>
      <c r="H1760" s="36"/>
      <c r="I1760" s="36"/>
      <c r="J1760" s="36"/>
    </row>
    <row r="1761" spans="1:10" x14ac:dyDescent="0.25">
      <c r="A1761" s="37"/>
      <c r="B1761" s="81"/>
      <c r="C1761" s="9" t="str">
        <f>IF(A1761="","",VLOOKUP(A1761,'Cadastro Membros'!$A$3:$H$101,2,FALSE))</f>
        <v/>
      </c>
      <c r="D1761" s="10" t="str">
        <f>IF(A1761="","",VLOOKUP(A1761,'Cadastro Membros'!$A$3:$H$101,3,FALSE))</f>
        <v/>
      </c>
      <c r="E1761" s="10" t="str">
        <f>IF(A1761="","",VLOOKUP(A1761,'Cadastro Membros'!$A$3:$H$101,4,FALSE))</f>
        <v/>
      </c>
      <c r="F1761" s="10" t="str">
        <f>IF(A1761="","",VLOOKUP(A1761,'Cadastro Membros'!$A$3:$H$101,5,FALSE))</f>
        <v/>
      </c>
      <c r="G1761" s="36"/>
      <c r="H1761" s="36"/>
      <c r="I1761" s="36"/>
      <c r="J1761" s="36"/>
    </row>
    <row r="1762" spans="1:10" x14ac:dyDescent="0.25">
      <c r="A1762" s="37"/>
      <c r="B1762" s="81"/>
      <c r="C1762" s="9" t="str">
        <f>IF(A1762="","",VLOOKUP(A1762,'Cadastro Membros'!$A$3:$H$101,2,FALSE))</f>
        <v/>
      </c>
      <c r="D1762" s="10" t="str">
        <f>IF(A1762="","",VLOOKUP(A1762,'Cadastro Membros'!$A$3:$H$101,3,FALSE))</f>
        <v/>
      </c>
      <c r="E1762" s="10" t="str">
        <f>IF(A1762="","",VLOOKUP(A1762,'Cadastro Membros'!$A$3:$H$101,4,FALSE))</f>
        <v/>
      </c>
      <c r="F1762" s="10" t="str">
        <f>IF(A1762="","",VLOOKUP(A1762,'Cadastro Membros'!$A$3:$H$101,5,FALSE))</f>
        <v/>
      </c>
      <c r="G1762" s="36"/>
      <c r="H1762" s="36"/>
      <c r="I1762" s="36"/>
      <c r="J1762" s="36"/>
    </row>
    <row r="1763" spans="1:10" x14ac:dyDescent="0.25">
      <c r="A1763" s="37"/>
      <c r="B1763" s="81"/>
      <c r="C1763" s="9" t="str">
        <f>IF(A1763="","",VLOOKUP(A1763,'Cadastro Membros'!$A$3:$H$101,2,FALSE))</f>
        <v/>
      </c>
      <c r="D1763" s="10" t="str">
        <f>IF(A1763="","",VLOOKUP(A1763,'Cadastro Membros'!$A$3:$H$101,3,FALSE))</f>
        <v/>
      </c>
      <c r="E1763" s="10" t="str">
        <f>IF(A1763="","",VLOOKUP(A1763,'Cadastro Membros'!$A$3:$H$101,4,FALSE))</f>
        <v/>
      </c>
      <c r="F1763" s="10" t="str">
        <f>IF(A1763="","",VLOOKUP(A1763,'Cadastro Membros'!$A$3:$H$101,5,FALSE))</f>
        <v/>
      </c>
      <c r="G1763" s="36"/>
      <c r="H1763" s="36"/>
      <c r="I1763" s="36"/>
      <c r="J1763" s="36"/>
    </row>
    <row r="1764" spans="1:10" x14ac:dyDescent="0.25">
      <c r="A1764" s="37"/>
      <c r="B1764" s="81"/>
      <c r="C1764" s="9" t="str">
        <f>IF(A1764="","",VLOOKUP(A1764,'Cadastro Membros'!$A$3:$H$101,2,FALSE))</f>
        <v/>
      </c>
      <c r="D1764" s="10" t="str">
        <f>IF(A1764="","",VLOOKUP(A1764,'Cadastro Membros'!$A$3:$H$101,3,FALSE))</f>
        <v/>
      </c>
      <c r="E1764" s="10" t="str">
        <f>IF(A1764="","",VLOOKUP(A1764,'Cadastro Membros'!$A$3:$H$101,4,FALSE))</f>
        <v/>
      </c>
      <c r="F1764" s="10" t="str">
        <f>IF(A1764="","",VLOOKUP(A1764,'Cadastro Membros'!$A$3:$H$101,5,FALSE))</f>
        <v/>
      </c>
      <c r="G1764" s="36"/>
      <c r="H1764" s="36"/>
      <c r="I1764" s="36"/>
      <c r="J1764" s="36"/>
    </row>
    <row r="1765" spans="1:10" x14ac:dyDescent="0.25">
      <c r="A1765" s="37"/>
      <c r="B1765" s="81"/>
      <c r="C1765" s="9" t="str">
        <f>IF(A1765="","",VLOOKUP(A1765,'Cadastro Membros'!$A$3:$H$101,2,FALSE))</f>
        <v/>
      </c>
      <c r="D1765" s="10" t="str">
        <f>IF(A1765="","",VLOOKUP(A1765,'Cadastro Membros'!$A$3:$H$101,3,FALSE))</f>
        <v/>
      </c>
      <c r="E1765" s="10" t="str">
        <f>IF(A1765="","",VLOOKUP(A1765,'Cadastro Membros'!$A$3:$H$101,4,FALSE))</f>
        <v/>
      </c>
      <c r="F1765" s="10" t="str">
        <f>IF(A1765="","",VLOOKUP(A1765,'Cadastro Membros'!$A$3:$H$101,5,FALSE))</f>
        <v/>
      </c>
      <c r="G1765" s="36"/>
      <c r="H1765" s="36"/>
      <c r="I1765" s="36"/>
      <c r="J1765" s="36"/>
    </row>
    <row r="1766" spans="1:10" x14ac:dyDescent="0.25">
      <c r="A1766" s="37"/>
      <c r="B1766" s="81"/>
      <c r="C1766" s="9" t="str">
        <f>IF(A1766="","",VLOOKUP(A1766,'Cadastro Membros'!$A$3:$H$101,2,FALSE))</f>
        <v/>
      </c>
      <c r="D1766" s="10" t="str">
        <f>IF(A1766="","",VLOOKUP(A1766,'Cadastro Membros'!$A$3:$H$101,3,FALSE))</f>
        <v/>
      </c>
      <c r="E1766" s="10" t="str">
        <f>IF(A1766="","",VLOOKUP(A1766,'Cadastro Membros'!$A$3:$H$101,4,FALSE))</f>
        <v/>
      </c>
      <c r="F1766" s="10" t="str">
        <f>IF(A1766="","",VLOOKUP(A1766,'Cadastro Membros'!$A$3:$H$101,5,FALSE))</f>
        <v/>
      </c>
      <c r="G1766" s="36"/>
      <c r="H1766" s="36"/>
      <c r="I1766" s="36"/>
      <c r="J1766" s="36"/>
    </row>
    <row r="1767" spans="1:10" x14ac:dyDescent="0.25">
      <c r="A1767" s="37"/>
      <c r="B1767" s="81"/>
      <c r="C1767" s="9" t="str">
        <f>IF(A1767="","",VLOOKUP(A1767,'Cadastro Membros'!$A$3:$H$101,2,FALSE))</f>
        <v/>
      </c>
      <c r="D1767" s="10" t="str">
        <f>IF(A1767="","",VLOOKUP(A1767,'Cadastro Membros'!$A$3:$H$101,3,FALSE))</f>
        <v/>
      </c>
      <c r="E1767" s="10" t="str">
        <f>IF(A1767="","",VLOOKUP(A1767,'Cadastro Membros'!$A$3:$H$101,4,FALSE))</f>
        <v/>
      </c>
      <c r="F1767" s="10" t="str">
        <f>IF(A1767="","",VLOOKUP(A1767,'Cadastro Membros'!$A$3:$H$101,5,FALSE))</f>
        <v/>
      </c>
      <c r="G1767" s="36"/>
      <c r="H1767" s="36"/>
      <c r="I1767" s="36"/>
      <c r="J1767" s="36"/>
    </row>
    <row r="1768" spans="1:10" x14ac:dyDescent="0.25">
      <c r="A1768" s="37"/>
      <c r="B1768" s="81"/>
      <c r="C1768" s="9" t="str">
        <f>IF(A1768="","",VLOOKUP(A1768,'Cadastro Membros'!$A$3:$H$101,2,FALSE))</f>
        <v/>
      </c>
      <c r="D1768" s="10" t="str">
        <f>IF(A1768="","",VLOOKUP(A1768,'Cadastro Membros'!$A$3:$H$101,3,FALSE))</f>
        <v/>
      </c>
      <c r="E1768" s="10" t="str">
        <f>IF(A1768="","",VLOOKUP(A1768,'Cadastro Membros'!$A$3:$H$101,4,FALSE))</f>
        <v/>
      </c>
      <c r="F1768" s="10" t="str">
        <f>IF(A1768="","",VLOOKUP(A1768,'Cadastro Membros'!$A$3:$H$101,5,FALSE))</f>
        <v/>
      </c>
      <c r="G1768" s="36"/>
      <c r="H1768" s="36"/>
      <c r="I1768" s="36"/>
      <c r="J1768" s="36"/>
    </row>
    <row r="1769" spans="1:10" x14ac:dyDescent="0.25">
      <c r="A1769" s="37"/>
      <c r="B1769" s="81"/>
      <c r="C1769" s="9" t="str">
        <f>IF(A1769="","",VLOOKUP(A1769,'Cadastro Membros'!$A$3:$H$101,2,FALSE))</f>
        <v/>
      </c>
      <c r="D1769" s="10" t="str">
        <f>IF(A1769="","",VLOOKUP(A1769,'Cadastro Membros'!$A$3:$H$101,3,FALSE))</f>
        <v/>
      </c>
      <c r="E1769" s="10" t="str">
        <f>IF(A1769="","",VLOOKUP(A1769,'Cadastro Membros'!$A$3:$H$101,4,FALSE))</f>
        <v/>
      </c>
      <c r="F1769" s="10" t="str">
        <f>IF(A1769="","",VLOOKUP(A1769,'Cadastro Membros'!$A$3:$H$101,5,FALSE))</f>
        <v/>
      </c>
      <c r="G1769" s="36"/>
      <c r="H1769" s="36"/>
      <c r="I1769" s="36"/>
      <c r="J1769" s="36"/>
    </row>
    <row r="1770" spans="1:10" x14ac:dyDescent="0.25">
      <c r="A1770" s="37"/>
      <c r="B1770" s="81"/>
      <c r="C1770" s="9" t="str">
        <f>IF(A1770="","",VLOOKUP(A1770,'Cadastro Membros'!$A$3:$H$101,2,FALSE))</f>
        <v/>
      </c>
      <c r="D1770" s="10" t="str">
        <f>IF(A1770="","",VLOOKUP(A1770,'Cadastro Membros'!$A$3:$H$101,3,FALSE))</f>
        <v/>
      </c>
      <c r="E1770" s="10" t="str">
        <f>IF(A1770="","",VLOOKUP(A1770,'Cadastro Membros'!$A$3:$H$101,4,FALSE))</f>
        <v/>
      </c>
      <c r="F1770" s="10" t="str">
        <f>IF(A1770="","",VLOOKUP(A1770,'Cadastro Membros'!$A$3:$H$101,5,FALSE))</f>
        <v/>
      </c>
      <c r="G1770" s="36"/>
      <c r="H1770" s="36"/>
      <c r="I1770" s="36"/>
      <c r="J1770" s="36"/>
    </row>
    <row r="1771" spans="1:10" x14ac:dyDescent="0.25">
      <c r="A1771" s="37"/>
      <c r="B1771" s="81"/>
      <c r="C1771" s="9" t="str">
        <f>IF(A1771="","",VLOOKUP(A1771,'Cadastro Membros'!$A$3:$H$101,2,FALSE))</f>
        <v/>
      </c>
      <c r="D1771" s="10" t="str">
        <f>IF(A1771="","",VLOOKUP(A1771,'Cadastro Membros'!$A$3:$H$101,3,FALSE))</f>
        <v/>
      </c>
      <c r="E1771" s="10" t="str">
        <f>IF(A1771="","",VLOOKUP(A1771,'Cadastro Membros'!$A$3:$H$101,4,FALSE))</f>
        <v/>
      </c>
      <c r="F1771" s="10" t="str">
        <f>IF(A1771="","",VLOOKUP(A1771,'Cadastro Membros'!$A$3:$H$101,5,FALSE))</f>
        <v/>
      </c>
      <c r="G1771" s="36"/>
      <c r="H1771" s="36"/>
      <c r="I1771" s="36"/>
      <c r="J1771" s="36"/>
    </row>
    <row r="1772" spans="1:10" x14ac:dyDescent="0.25">
      <c r="A1772" s="37"/>
      <c r="B1772" s="81"/>
      <c r="C1772" s="9" t="str">
        <f>IF(A1772="","",VLOOKUP(A1772,'Cadastro Membros'!$A$3:$H$101,2,FALSE))</f>
        <v/>
      </c>
      <c r="D1772" s="10" t="str">
        <f>IF(A1772="","",VLOOKUP(A1772,'Cadastro Membros'!$A$3:$H$101,3,FALSE))</f>
        <v/>
      </c>
      <c r="E1772" s="10" t="str">
        <f>IF(A1772="","",VLOOKUP(A1772,'Cadastro Membros'!$A$3:$H$101,4,FALSE))</f>
        <v/>
      </c>
      <c r="F1772" s="10" t="str">
        <f>IF(A1772="","",VLOOKUP(A1772,'Cadastro Membros'!$A$3:$H$101,5,FALSE))</f>
        <v/>
      </c>
      <c r="G1772" s="36"/>
      <c r="H1772" s="36"/>
      <c r="I1772" s="36"/>
      <c r="J1772" s="36"/>
    </row>
    <row r="1773" spans="1:10" x14ac:dyDescent="0.25">
      <c r="A1773" s="37"/>
      <c r="B1773" s="81"/>
      <c r="C1773" s="9" t="str">
        <f>IF(A1773="","",VLOOKUP(A1773,'Cadastro Membros'!$A$3:$H$101,2,FALSE))</f>
        <v/>
      </c>
      <c r="D1773" s="10" t="str">
        <f>IF(A1773="","",VLOOKUP(A1773,'Cadastro Membros'!$A$3:$H$101,3,FALSE))</f>
        <v/>
      </c>
      <c r="E1773" s="10" t="str">
        <f>IF(A1773="","",VLOOKUP(A1773,'Cadastro Membros'!$A$3:$H$101,4,FALSE))</f>
        <v/>
      </c>
      <c r="F1773" s="10" t="str">
        <f>IF(A1773="","",VLOOKUP(A1773,'Cadastro Membros'!$A$3:$H$101,5,FALSE))</f>
        <v/>
      </c>
      <c r="G1773" s="36"/>
      <c r="H1773" s="36"/>
      <c r="I1773" s="36"/>
      <c r="J1773" s="36"/>
    </row>
    <row r="1774" spans="1:10" x14ac:dyDescent="0.25">
      <c r="A1774" s="37"/>
      <c r="B1774" s="81"/>
      <c r="C1774" s="9" t="str">
        <f>IF(A1774="","",VLOOKUP(A1774,'Cadastro Membros'!$A$3:$H$101,2,FALSE))</f>
        <v/>
      </c>
      <c r="D1774" s="10" t="str">
        <f>IF(A1774="","",VLOOKUP(A1774,'Cadastro Membros'!$A$3:$H$101,3,FALSE))</f>
        <v/>
      </c>
      <c r="E1774" s="10" t="str">
        <f>IF(A1774="","",VLOOKUP(A1774,'Cadastro Membros'!$A$3:$H$101,4,FALSE))</f>
        <v/>
      </c>
      <c r="F1774" s="10" t="str">
        <f>IF(A1774="","",VLOOKUP(A1774,'Cadastro Membros'!$A$3:$H$101,5,FALSE))</f>
        <v/>
      </c>
      <c r="G1774" s="36"/>
      <c r="H1774" s="36"/>
      <c r="I1774" s="36"/>
      <c r="J1774" s="36"/>
    </row>
    <row r="1775" spans="1:10" x14ac:dyDescent="0.25">
      <c r="A1775" s="37"/>
      <c r="B1775" s="81"/>
      <c r="C1775" s="9" t="str">
        <f>IF(A1775="","",VLOOKUP(A1775,'Cadastro Membros'!$A$3:$H$101,2,FALSE))</f>
        <v/>
      </c>
      <c r="D1775" s="10" t="str">
        <f>IF(A1775="","",VLOOKUP(A1775,'Cadastro Membros'!$A$3:$H$101,3,FALSE))</f>
        <v/>
      </c>
      <c r="E1775" s="10" t="str">
        <f>IF(A1775="","",VLOOKUP(A1775,'Cadastro Membros'!$A$3:$H$101,4,FALSE))</f>
        <v/>
      </c>
      <c r="F1775" s="10" t="str">
        <f>IF(A1775="","",VLOOKUP(A1775,'Cadastro Membros'!$A$3:$H$101,5,FALSE))</f>
        <v/>
      </c>
      <c r="G1775" s="36"/>
      <c r="H1775" s="36"/>
      <c r="I1775" s="36"/>
      <c r="J1775" s="36"/>
    </row>
    <row r="1776" spans="1:10" x14ac:dyDescent="0.25">
      <c r="A1776" s="37"/>
      <c r="B1776" s="81"/>
      <c r="C1776" s="9" t="str">
        <f>IF(A1776="","",VLOOKUP(A1776,'Cadastro Membros'!$A$3:$H$101,2,FALSE))</f>
        <v/>
      </c>
      <c r="D1776" s="10" t="str">
        <f>IF(A1776="","",VLOOKUP(A1776,'Cadastro Membros'!$A$3:$H$101,3,FALSE))</f>
        <v/>
      </c>
      <c r="E1776" s="10" t="str">
        <f>IF(A1776="","",VLOOKUP(A1776,'Cadastro Membros'!$A$3:$H$101,4,FALSE))</f>
        <v/>
      </c>
      <c r="F1776" s="10" t="str">
        <f>IF(A1776="","",VLOOKUP(A1776,'Cadastro Membros'!$A$3:$H$101,5,FALSE))</f>
        <v/>
      </c>
      <c r="G1776" s="36"/>
      <c r="H1776" s="36"/>
      <c r="I1776" s="36"/>
      <c r="J1776" s="36"/>
    </row>
    <row r="1777" spans="1:10" x14ac:dyDescent="0.25">
      <c r="A1777" s="37"/>
      <c r="B1777" s="81"/>
      <c r="C1777" s="9" t="str">
        <f>IF(A1777="","",VLOOKUP(A1777,'Cadastro Membros'!$A$3:$H$101,2,FALSE))</f>
        <v/>
      </c>
      <c r="D1777" s="10" t="str">
        <f>IF(A1777="","",VLOOKUP(A1777,'Cadastro Membros'!$A$3:$H$101,3,FALSE))</f>
        <v/>
      </c>
      <c r="E1777" s="10" t="str">
        <f>IF(A1777="","",VLOOKUP(A1777,'Cadastro Membros'!$A$3:$H$101,4,FALSE))</f>
        <v/>
      </c>
      <c r="F1777" s="10" t="str">
        <f>IF(A1777="","",VLOOKUP(A1777,'Cadastro Membros'!$A$3:$H$101,5,FALSE))</f>
        <v/>
      </c>
      <c r="G1777" s="36"/>
      <c r="H1777" s="36"/>
      <c r="I1777" s="36"/>
      <c r="J1777" s="36"/>
    </row>
    <row r="1778" spans="1:10" x14ac:dyDescent="0.25">
      <c r="A1778" s="37"/>
      <c r="B1778" s="81"/>
      <c r="C1778" s="9" t="str">
        <f>IF(A1778="","",VLOOKUP(A1778,'Cadastro Membros'!$A$3:$H$101,2,FALSE))</f>
        <v/>
      </c>
      <c r="D1778" s="10" t="str">
        <f>IF(A1778="","",VLOOKUP(A1778,'Cadastro Membros'!$A$3:$H$101,3,FALSE))</f>
        <v/>
      </c>
      <c r="E1778" s="10" t="str">
        <f>IF(A1778="","",VLOOKUP(A1778,'Cadastro Membros'!$A$3:$H$101,4,FALSE))</f>
        <v/>
      </c>
      <c r="F1778" s="10" t="str">
        <f>IF(A1778="","",VLOOKUP(A1778,'Cadastro Membros'!$A$3:$H$101,5,FALSE))</f>
        <v/>
      </c>
      <c r="G1778" s="36"/>
      <c r="H1778" s="36"/>
      <c r="I1778" s="36"/>
      <c r="J1778" s="36"/>
    </row>
    <row r="1779" spans="1:10" x14ac:dyDescent="0.25">
      <c r="A1779" s="37"/>
      <c r="B1779" s="81"/>
      <c r="C1779" s="9" t="str">
        <f>IF(A1779="","",VLOOKUP(A1779,'Cadastro Membros'!$A$3:$H$101,2,FALSE))</f>
        <v/>
      </c>
      <c r="D1779" s="10" t="str">
        <f>IF(A1779="","",VLOOKUP(A1779,'Cadastro Membros'!$A$3:$H$101,3,FALSE))</f>
        <v/>
      </c>
      <c r="E1779" s="10" t="str">
        <f>IF(A1779="","",VLOOKUP(A1779,'Cadastro Membros'!$A$3:$H$101,4,FALSE))</f>
        <v/>
      </c>
      <c r="F1779" s="10" t="str">
        <f>IF(A1779="","",VLOOKUP(A1779,'Cadastro Membros'!$A$3:$H$101,5,FALSE))</f>
        <v/>
      </c>
      <c r="G1779" s="36"/>
      <c r="H1779" s="36"/>
      <c r="I1779" s="36"/>
      <c r="J1779" s="36"/>
    </row>
    <row r="1780" spans="1:10" x14ac:dyDescent="0.25">
      <c r="A1780" s="37"/>
      <c r="B1780" s="81"/>
      <c r="C1780" s="9" t="str">
        <f>IF(A1780="","",VLOOKUP(A1780,'Cadastro Membros'!$A$3:$H$101,2,FALSE))</f>
        <v/>
      </c>
      <c r="D1780" s="10" t="str">
        <f>IF(A1780="","",VLOOKUP(A1780,'Cadastro Membros'!$A$3:$H$101,3,FALSE))</f>
        <v/>
      </c>
      <c r="E1780" s="10" t="str">
        <f>IF(A1780="","",VLOOKUP(A1780,'Cadastro Membros'!$A$3:$H$101,4,FALSE))</f>
        <v/>
      </c>
      <c r="F1780" s="10" t="str">
        <f>IF(A1780="","",VLOOKUP(A1780,'Cadastro Membros'!$A$3:$H$101,5,FALSE))</f>
        <v/>
      </c>
      <c r="G1780" s="36"/>
      <c r="H1780" s="36"/>
      <c r="I1780" s="36"/>
      <c r="J1780" s="36"/>
    </row>
    <row r="1781" spans="1:10" x14ac:dyDescent="0.25">
      <c r="A1781" s="37"/>
      <c r="B1781" s="81"/>
      <c r="C1781" s="9" t="str">
        <f>IF(A1781="","",VLOOKUP(A1781,'Cadastro Membros'!$A$3:$H$101,2,FALSE))</f>
        <v/>
      </c>
      <c r="D1781" s="10" t="str">
        <f>IF(A1781="","",VLOOKUP(A1781,'Cadastro Membros'!$A$3:$H$101,3,FALSE))</f>
        <v/>
      </c>
      <c r="E1781" s="10" t="str">
        <f>IF(A1781="","",VLOOKUP(A1781,'Cadastro Membros'!$A$3:$H$101,4,FALSE))</f>
        <v/>
      </c>
      <c r="F1781" s="10" t="str">
        <f>IF(A1781="","",VLOOKUP(A1781,'Cadastro Membros'!$A$3:$H$101,5,FALSE))</f>
        <v/>
      </c>
      <c r="G1781" s="36"/>
      <c r="H1781" s="36"/>
      <c r="I1781" s="36"/>
      <c r="J1781" s="36"/>
    </row>
    <row r="1782" spans="1:10" x14ac:dyDescent="0.25">
      <c r="A1782" s="37"/>
      <c r="B1782" s="81"/>
      <c r="C1782" s="9" t="str">
        <f>IF(A1782="","",VLOOKUP(A1782,'Cadastro Membros'!$A$3:$H$101,2,FALSE))</f>
        <v/>
      </c>
      <c r="D1782" s="10" t="str">
        <f>IF(A1782="","",VLOOKUP(A1782,'Cadastro Membros'!$A$3:$H$101,3,FALSE))</f>
        <v/>
      </c>
      <c r="E1782" s="10" t="str">
        <f>IF(A1782="","",VLOOKUP(A1782,'Cadastro Membros'!$A$3:$H$101,4,FALSE))</f>
        <v/>
      </c>
      <c r="F1782" s="10" t="str">
        <f>IF(A1782="","",VLOOKUP(A1782,'Cadastro Membros'!$A$3:$H$101,5,FALSE))</f>
        <v/>
      </c>
      <c r="G1782" s="36"/>
      <c r="H1782" s="36"/>
      <c r="I1782" s="36"/>
      <c r="J1782" s="36"/>
    </row>
    <row r="1783" spans="1:10" x14ac:dyDescent="0.25">
      <c r="A1783" s="37"/>
      <c r="B1783" s="81"/>
      <c r="C1783" s="9" t="str">
        <f>IF(A1783="","",VLOOKUP(A1783,'Cadastro Membros'!$A$3:$H$101,2,FALSE))</f>
        <v/>
      </c>
      <c r="D1783" s="10" t="str">
        <f>IF(A1783="","",VLOOKUP(A1783,'Cadastro Membros'!$A$3:$H$101,3,FALSE))</f>
        <v/>
      </c>
      <c r="E1783" s="10" t="str">
        <f>IF(A1783="","",VLOOKUP(A1783,'Cadastro Membros'!$A$3:$H$101,4,FALSE))</f>
        <v/>
      </c>
      <c r="F1783" s="10" t="str">
        <f>IF(A1783="","",VLOOKUP(A1783,'Cadastro Membros'!$A$3:$H$101,5,FALSE))</f>
        <v/>
      </c>
      <c r="G1783" s="36"/>
      <c r="H1783" s="36"/>
      <c r="I1783" s="36"/>
      <c r="J1783" s="36"/>
    </row>
    <row r="1784" spans="1:10" x14ac:dyDescent="0.25">
      <c r="A1784" s="37"/>
      <c r="B1784" s="81"/>
      <c r="C1784" s="9" t="str">
        <f>IF(A1784="","",VLOOKUP(A1784,'Cadastro Membros'!$A$3:$H$101,2,FALSE))</f>
        <v/>
      </c>
      <c r="D1784" s="10" t="str">
        <f>IF(A1784="","",VLOOKUP(A1784,'Cadastro Membros'!$A$3:$H$101,3,FALSE))</f>
        <v/>
      </c>
      <c r="E1784" s="10" t="str">
        <f>IF(A1784="","",VLOOKUP(A1784,'Cadastro Membros'!$A$3:$H$101,4,FALSE))</f>
        <v/>
      </c>
      <c r="F1784" s="10" t="str">
        <f>IF(A1784="","",VLOOKUP(A1784,'Cadastro Membros'!$A$3:$H$101,5,FALSE))</f>
        <v/>
      </c>
      <c r="G1784" s="36"/>
      <c r="H1784" s="36"/>
      <c r="I1784" s="36"/>
      <c r="J1784" s="36"/>
    </row>
    <row r="1785" spans="1:10" x14ac:dyDescent="0.25">
      <c r="A1785" s="37"/>
      <c r="B1785" s="81"/>
      <c r="C1785" s="9" t="str">
        <f>IF(A1785="","",VLOOKUP(A1785,'Cadastro Membros'!$A$3:$H$101,2,FALSE))</f>
        <v/>
      </c>
      <c r="D1785" s="10" t="str">
        <f>IF(A1785="","",VLOOKUP(A1785,'Cadastro Membros'!$A$3:$H$101,3,FALSE))</f>
        <v/>
      </c>
      <c r="E1785" s="10" t="str">
        <f>IF(A1785="","",VLOOKUP(A1785,'Cadastro Membros'!$A$3:$H$101,4,FALSE))</f>
        <v/>
      </c>
      <c r="F1785" s="10" t="str">
        <f>IF(A1785="","",VLOOKUP(A1785,'Cadastro Membros'!$A$3:$H$101,5,FALSE))</f>
        <v/>
      </c>
      <c r="G1785" s="36"/>
      <c r="H1785" s="36"/>
      <c r="I1785" s="36"/>
      <c r="J1785" s="36"/>
    </row>
    <row r="1786" spans="1:10" x14ac:dyDescent="0.25">
      <c r="A1786" s="37"/>
      <c r="B1786" s="81"/>
      <c r="C1786" s="9" t="str">
        <f>IF(A1786="","",VLOOKUP(A1786,'Cadastro Membros'!$A$3:$H$101,2,FALSE))</f>
        <v/>
      </c>
      <c r="D1786" s="10" t="str">
        <f>IF(A1786="","",VLOOKUP(A1786,'Cadastro Membros'!$A$3:$H$101,3,FALSE))</f>
        <v/>
      </c>
      <c r="E1786" s="10" t="str">
        <f>IF(A1786="","",VLOOKUP(A1786,'Cadastro Membros'!$A$3:$H$101,4,FALSE))</f>
        <v/>
      </c>
      <c r="F1786" s="10" t="str">
        <f>IF(A1786="","",VLOOKUP(A1786,'Cadastro Membros'!$A$3:$H$101,5,FALSE))</f>
        <v/>
      </c>
      <c r="G1786" s="36"/>
      <c r="H1786" s="36"/>
      <c r="I1786" s="36"/>
      <c r="J1786" s="36"/>
    </row>
    <row r="1787" spans="1:10" x14ac:dyDescent="0.25">
      <c r="A1787" s="37"/>
      <c r="B1787" s="81"/>
      <c r="C1787" s="9" t="str">
        <f>IF(A1787="","",VLOOKUP(A1787,'Cadastro Membros'!$A$3:$H$101,2,FALSE))</f>
        <v/>
      </c>
      <c r="D1787" s="10" t="str">
        <f>IF(A1787="","",VLOOKUP(A1787,'Cadastro Membros'!$A$3:$H$101,3,FALSE))</f>
        <v/>
      </c>
      <c r="E1787" s="10" t="str">
        <f>IF(A1787="","",VLOOKUP(A1787,'Cadastro Membros'!$A$3:$H$101,4,FALSE))</f>
        <v/>
      </c>
      <c r="F1787" s="10" t="str">
        <f>IF(A1787="","",VLOOKUP(A1787,'Cadastro Membros'!$A$3:$H$101,5,FALSE))</f>
        <v/>
      </c>
      <c r="G1787" s="36"/>
      <c r="H1787" s="36"/>
      <c r="I1787" s="36"/>
      <c r="J1787" s="36"/>
    </row>
    <row r="1788" spans="1:10" x14ac:dyDescent="0.25">
      <c r="A1788" s="37"/>
      <c r="B1788" s="81"/>
      <c r="C1788" s="9" t="str">
        <f>IF(A1788="","",VLOOKUP(A1788,'Cadastro Membros'!$A$3:$H$101,2,FALSE))</f>
        <v/>
      </c>
      <c r="D1788" s="10" t="str">
        <f>IF(A1788="","",VLOOKUP(A1788,'Cadastro Membros'!$A$3:$H$101,3,FALSE))</f>
        <v/>
      </c>
      <c r="E1788" s="10" t="str">
        <f>IF(A1788="","",VLOOKUP(A1788,'Cadastro Membros'!$A$3:$H$101,4,FALSE))</f>
        <v/>
      </c>
      <c r="F1788" s="10" t="str">
        <f>IF(A1788="","",VLOOKUP(A1788,'Cadastro Membros'!$A$3:$H$101,5,FALSE))</f>
        <v/>
      </c>
      <c r="G1788" s="36"/>
      <c r="H1788" s="36"/>
      <c r="I1788" s="36"/>
      <c r="J1788" s="36"/>
    </row>
    <row r="1789" spans="1:10" x14ac:dyDescent="0.25">
      <c r="A1789" s="37"/>
      <c r="B1789" s="81"/>
      <c r="C1789" s="9" t="str">
        <f>IF(A1789="","",VLOOKUP(A1789,'Cadastro Membros'!$A$3:$H$101,2,FALSE))</f>
        <v/>
      </c>
      <c r="D1789" s="10" t="str">
        <f>IF(A1789="","",VLOOKUP(A1789,'Cadastro Membros'!$A$3:$H$101,3,FALSE))</f>
        <v/>
      </c>
      <c r="E1789" s="10" t="str">
        <f>IF(A1789="","",VLOOKUP(A1789,'Cadastro Membros'!$A$3:$H$101,4,FALSE))</f>
        <v/>
      </c>
      <c r="F1789" s="10" t="str">
        <f>IF(A1789="","",VLOOKUP(A1789,'Cadastro Membros'!$A$3:$H$101,5,FALSE))</f>
        <v/>
      </c>
      <c r="G1789" s="36"/>
      <c r="H1789" s="36"/>
      <c r="I1789" s="36"/>
      <c r="J1789" s="36"/>
    </row>
    <row r="1790" spans="1:10" x14ac:dyDescent="0.25">
      <c r="A1790" s="37"/>
      <c r="B1790" s="81"/>
      <c r="C1790" s="9" t="str">
        <f>IF(A1790="","",VLOOKUP(A1790,'Cadastro Membros'!$A$3:$H$101,2,FALSE))</f>
        <v/>
      </c>
      <c r="D1790" s="10" t="str">
        <f>IF(A1790="","",VLOOKUP(A1790,'Cadastro Membros'!$A$3:$H$101,3,FALSE))</f>
        <v/>
      </c>
      <c r="E1790" s="10" t="str">
        <f>IF(A1790="","",VLOOKUP(A1790,'Cadastro Membros'!$A$3:$H$101,4,FALSE))</f>
        <v/>
      </c>
      <c r="F1790" s="10" t="str">
        <f>IF(A1790="","",VLOOKUP(A1790,'Cadastro Membros'!$A$3:$H$101,5,FALSE))</f>
        <v/>
      </c>
      <c r="G1790" s="36"/>
      <c r="H1790" s="36"/>
      <c r="I1790" s="36"/>
      <c r="J1790" s="36"/>
    </row>
    <row r="1791" spans="1:10" x14ac:dyDescent="0.25">
      <c r="A1791" s="37"/>
      <c r="B1791" s="81"/>
      <c r="C1791" s="9" t="str">
        <f>IF(A1791="","",VLOOKUP(A1791,'Cadastro Membros'!$A$3:$H$101,2,FALSE))</f>
        <v/>
      </c>
      <c r="D1791" s="10" t="str">
        <f>IF(A1791="","",VLOOKUP(A1791,'Cadastro Membros'!$A$3:$H$101,3,FALSE))</f>
        <v/>
      </c>
      <c r="E1791" s="10" t="str">
        <f>IF(A1791="","",VLOOKUP(A1791,'Cadastro Membros'!$A$3:$H$101,4,FALSE))</f>
        <v/>
      </c>
      <c r="F1791" s="10" t="str">
        <f>IF(A1791="","",VLOOKUP(A1791,'Cadastro Membros'!$A$3:$H$101,5,FALSE))</f>
        <v/>
      </c>
      <c r="G1791" s="36"/>
      <c r="H1791" s="36"/>
      <c r="I1791" s="36"/>
      <c r="J1791" s="36"/>
    </row>
    <row r="1792" spans="1:10" x14ac:dyDescent="0.25">
      <c r="A1792" s="37"/>
      <c r="B1792" s="81"/>
      <c r="C1792" s="9" t="str">
        <f>IF(A1792="","",VLOOKUP(A1792,'Cadastro Membros'!$A$3:$H$101,2,FALSE))</f>
        <v/>
      </c>
      <c r="D1792" s="10" t="str">
        <f>IF(A1792="","",VLOOKUP(A1792,'Cadastro Membros'!$A$3:$H$101,3,FALSE))</f>
        <v/>
      </c>
      <c r="E1792" s="10" t="str">
        <f>IF(A1792="","",VLOOKUP(A1792,'Cadastro Membros'!$A$3:$H$101,4,FALSE))</f>
        <v/>
      </c>
      <c r="F1792" s="10" t="str">
        <f>IF(A1792="","",VLOOKUP(A1792,'Cadastro Membros'!$A$3:$H$101,5,FALSE))</f>
        <v/>
      </c>
      <c r="G1792" s="36"/>
      <c r="H1792" s="36"/>
      <c r="I1792" s="36"/>
      <c r="J1792" s="36"/>
    </row>
    <row r="1793" spans="1:10" x14ac:dyDescent="0.25">
      <c r="A1793" s="37"/>
      <c r="B1793" s="81"/>
      <c r="C1793" s="9" t="str">
        <f>IF(A1793="","",VLOOKUP(A1793,'Cadastro Membros'!$A$3:$H$101,2,FALSE))</f>
        <v/>
      </c>
      <c r="D1793" s="10" t="str">
        <f>IF(A1793="","",VLOOKUP(A1793,'Cadastro Membros'!$A$3:$H$101,3,FALSE))</f>
        <v/>
      </c>
      <c r="E1793" s="10" t="str">
        <f>IF(A1793="","",VLOOKUP(A1793,'Cadastro Membros'!$A$3:$H$101,4,FALSE))</f>
        <v/>
      </c>
      <c r="F1793" s="10" t="str">
        <f>IF(A1793="","",VLOOKUP(A1793,'Cadastro Membros'!$A$3:$H$101,5,FALSE))</f>
        <v/>
      </c>
      <c r="G1793" s="36"/>
      <c r="H1793" s="36"/>
      <c r="I1793" s="36"/>
      <c r="J1793" s="36"/>
    </row>
    <row r="1794" spans="1:10" x14ac:dyDescent="0.25">
      <c r="A1794" s="37"/>
      <c r="B1794" s="81"/>
      <c r="C1794" s="9" t="str">
        <f>IF(A1794="","",VLOOKUP(A1794,'Cadastro Membros'!$A$3:$H$101,2,FALSE))</f>
        <v/>
      </c>
      <c r="D1794" s="10" t="str">
        <f>IF(A1794="","",VLOOKUP(A1794,'Cadastro Membros'!$A$3:$H$101,3,FALSE))</f>
        <v/>
      </c>
      <c r="E1794" s="10" t="str">
        <f>IF(A1794="","",VLOOKUP(A1794,'Cadastro Membros'!$A$3:$H$101,4,FALSE))</f>
        <v/>
      </c>
      <c r="F1794" s="10" t="str">
        <f>IF(A1794="","",VLOOKUP(A1794,'Cadastro Membros'!$A$3:$H$101,5,FALSE))</f>
        <v/>
      </c>
      <c r="G1794" s="36"/>
      <c r="H1794" s="36"/>
      <c r="I1794" s="36"/>
      <c r="J1794" s="36"/>
    </row>
    <row r="1795" spans="1:10" x14ac:dyDescent="0.25">
      <c r="A1795" s="37"/>
      <c r="B1795" s="81"/>
      <c r="C1795" s="9" t="str">
        <f>IF(A1795="","",VLOOKUP(A1795,'Cadastro Membros'!$A$3:$H$101,2,FALSE))</f>
        <v/>
      </c>
      <c r="D1795" s="10" t="str">
        <f>IF(A1795="","",VLOOKUP(A1795,'Cadastro Membros'!$A$3:$H$101,3,FALSE))</f>
        <v/>
      </c>
      <c r="E1795" s="10" t="str">
        <f>IF(A1795="","",VLOOKUP(A1795,'Cadastro Membros'!$A$3:$H$101,4,FALSE))</f>
        <v/>
      </c>
      <c r="F1795" s="10" t="str">
        <f>IF(A1795="","",VLOOKUP(A1795,'Cadastro Membros'!$A$3:$H$101,5,FALSE))</f>
        <v/>
      </c>
      <c r="G1795" s="36"/>
      <c r="H1795" s="36"/>
      <c r="I1795" s="36"/>
      <c r="J1795" s="36"/>
    </row>
    <row r="1796" spans="1:10" x14ac:dyDescent="0.25">
      <c r="A1796" s="37"/>
      <c r="B1796" s="81"/>
      <c r="C1796" s="9" t="str">
        <f>IF(A1796="","",VLOOKUP(A1796,'Cadastro Membros'!$A$3:$H$101,2,FALSE))</f>
        <v/>
      </c>
      <c r="D1796" s="10" t="str">
        <f>IF(A1796="","",VLOOKUP(A1796,'Cadastro Membros'!$A$3:$H$101,3,FALSE))</f>
        <v/>
      </c>
      <c r="E1796" s="10" t="str">
        <f>IF(A1796="","",VLOOKUP(A1796,'Cadastro Membros'!$A$3:$H$101,4,FALSE))</f>
        <v/>
      </c>
      <c r="F1796" s="10" t="str">
        <f>IF(A1796="","",VLOOKUP(A1796,'Cadastro Membros'!$A$3:$H$101,5,FALSE))</f>
        <v/>
      </c>
      <c r="G1796" s="36"/>
      <c r="H1796" s="36"/>
      <c r="I1796" s="36"/>
      <c r="J1796" s="36"/>
    </row>
    <row r="1797" spans="1:10" x14ac:dyDescent="0.25">
      <c r="A1797" s="37"/>
      <c r="B1797" s="81"/>
      <c r="C1797" s="9" t="str">
        <f>IF(A1797="","",VLOOKUP(A1797,'Cadastro Membros'!$A$3:$H$101,2,FALSE))</f>
        <v/>
      </c>
      <c r="D1797" s="10" t="str">
        <f>IF(A1797="","",VLOOKUP(A1797,'Cadastro Membros'!$A$3:$H$101,3,FALSE))</f>
        <v/>
      </c>
      <c r="E1797" s="10" t="str">
        <f>IF(A1797="","",VLOOKUP(A1797,'Cadastro Membros'!$A$3:$H$101,4,FALSE))</f>
        <v/>
      </c>
      <c r="F1797" s="10" t="str">
        <f>IF(A1797="","",VLOOKUP(A1797,'Cadastro Membros'!$A$3:$H$101,5,FALSE))</f>
        <v/>
      </c>
      <c r="G1797" s="36"/>
      <c r="H1797" s="36"/>
      <c r="I1797" s="36"/>
      <c r="J1797" s="36"/>
    </row>
    <row r="1798" spans="1:10" x14ac:dyDescent="0.25">
      <c r="A1798" s="37"/>
      <c r="B1798" s="81"/>
      <c r="C1798" s="9" t="str">
        <f>IF(A1798="","",VLOOKUP(A1798,'Cadastro Membros'!$A$3:$H$101,2,FALSE))</f>
        <v/>
      </c>
      <c r="D1798" s="10" t="str">
        <f>IF(A1798="","",VLOOKUP(A1798,'Cadastro Membros'!$A$3:$H$101,3,FALSE))</f>
        <v/>
      </c>
      <c r="E1798" s="10" t="str">
        <f>IF(A1798="","",VLOOKUP(A1798,'Cadastro Membros'!$A$3:$H$101,4,FALSE))</f>
        <v/>
      </c>
      <c r="F1798" s="10" t="str">
        <f>IF(A1798="","",VLOOKUP(A1798,'Cadastro Membros'!$A$3:$H$101,5,FALSE))</f>
        <v/>
      </c>
      <c r="G1798" s="36"/>
      <c r="H1798" s="36"/>
      <c r="I1798" s="36"/>
      <c r="J1798" s="36"/>
    </row>
    <row r="1799" spans="1:10" x14ac:dyDescent="0.25">
      <c r="A1799" s="37"/>
      <c r="B1799" s="81"/>
      <c r="C1799" s="9" t="str">
        <f>IF(A1799="","",VLOOKUP(A1799,'Cadastro Membros'!$A$3:$H$101,2,FALSE))</f>
        <v/>
      </c>
      <c r="D1799" s="10" t="str">
        <f>IF(A1799="","",VLOOKUP(A1799,'Cadastro Membros'!$A$3:$H$101,3,FALSE))</f>
        <v/>
      </c>
      <c r="E1799" s="10" t="str">
        <f>IF(A1799="","",VLOOKUP(A1799,'Cadastro Membros'!$A$3:$H$101,4,FALSE))</f>
        <v/>
      </c>
      <c r="F1799" s="10" t="str">
        <f>IF(A1799="","",VLOOKUP(A1799,'Cadastro Membros'!$A$3:$H$101,5,FALSE))</f>
        <v/>
      </c>
      <c r="G1799" s="36"/>
      <c r="H1799" s="36"/>
      <c r="I1799" s="36"/>
      <c r="J1799" s="36"/>
    </row>
    <row r="1800" spans="1:10" x14ac:dyDescent="0.25">
      <c r="A1800" s="37"/>
      <c r="B1800" s="81"/>
      <c r="C1800" s="9" t="str">
        <f>IF(A1800="","",VLOOKUP(A1800,'Cadastro Membros'!$A$3:$H$101,2,FALSE))</f>
        <v/>
      </c>
      <c r="D1800" s="10" t="str">
        <f>IF(A1800="","",VLOOKUP(A1800,'Cadastro Membros'!$A$3:$H$101,3,FALSE))</f>
        <v/>
      </c>
      <c r="E1800" s="10" t="str">
        <f>IF(A1800="","",VLOOKUP(A1800,'Cadastro Membros'!$A$3:$H$101,4,FALSE))</f>
        <v/>
      </c>
      <c r="F1800" s="10" t="str">
        <f>IF(A1800="","",VLOOKUP(A1800,'Cadastro Membros'!$A$3:$H$101,5,FALSE))</f>
        <v/>
      </c>
      <c r="G1800" s="36"/>
      <c r="H1800" s="36"/>
      <c r="I1800" s="36"/>
      <c r="J1800" s="36"/>
    </row>
    <row r="1801" spans="1:10" x14ac:dyDescent="0.25">
      <c r="A1801" s="37"/>
      <c r="B1801" s="81"/>
      <c r="C1801" s="9" t="str">
        <f>IF(A1801="","",VLOOKUP(A1801,'Cadastro Membros'!$A$3:$H$101,2,FALSE))</f>
        <v/>
      </c>
      <c r="D1801" s="10" t="str">
        <f>IF(A1801="","",VLOOKUP(A1801,'Cadastro Membros'!$A$3:$H$101,3,FALSE))</f>
        <v/>
      </c>
      <c r="E1801" s="10" t="str">
        <f>IF(A1801="","",VLOOKUP(A1801,'Cadastro Membros'!$A$3:$H$101,4,FALSE))</f>
        <v/>
      </c>
      <c r="F1801" s="10" t="str">
        <f>IF(A1801="","",VLOOKUP(A1801,'Cadastro Membros'!$A$3:$H$101,5,FALSE))</f>
        <v/>
      </c>
      <c r="G1801" s="36"/>
      <c r="H1801" s="36"/>
      <c r="I1801" s="36"/>
      <c r="J1801" s="36"/>
    </row>
    <row r="1802" spans="1:10" x14ac:dyDescent="0.25">
      <c r="A1802" s="37"/>
      <c r="B1802" s="81"/>
      <c r="C1802" s="9" t="str">
        <f>IF(A1802="","",VLOOKUP(A1802,'Cadastro Membros'!$A$3:$H$101,2,FALSE))</f>
        <v/>
      </c>
      <c r="D1802" s="10" t="str">
        <f>IF(A1802="","",VLOOKUP(A1802,'Cadastro Membros'!$A$3:$H$101,3,FALSE))</f>
        <v/>
      </c>
      <c r="E1802" s="10" t="str">
        <f>IF(A1802="","",VLOOKUP(A1802,'Cadastro Membros'!$A$3:$H$101,4,FALSE))</f>
        <v/>
      </c>
      <c r="F1802" s="10" t="str">
        <f>IF(A1802="","",VLOOKUP(A1802,'Cadastro Membros'!$A$3:$H$101,5,FALSE))</f>
        <v/>
      </c>
      <c r="G1802" s="36"/>
      <c r="H1802" s="36"/>
      <c r="I1802" s="36"/>
      <c r="J1802" s="36"/>
    </row>
    <row r="1803" spans="1:10" x14ac:dyDescent="0.25">
      <c r="A1803" s="37"/>
      <c r="B1803" s="81"/>
      <c r="C1803" s="9" t="str">
        <f>IF(A1803="","",VLOOKUP(A1803,'Cadastro Membros'!$A$3:$H$101,2,FALSE))</f>
        <v/>
      </c>
      <c r="D1803" s="10" t="str">
        <f>IF(A1803="","",VLOOKUP(A1803,'Cadastro Membros'!$A$3:$H$101,3,FALSE))</f>
        <v/>
      </c>
      <c r="E1803" s="10" t="str">
        <f>IF(A1803="","",VLOOKUP(A1803,'Cadastro Membros'!$A$3:$H$101,4,FALSE))</f>
        <v/>
      </c>
      <c r="F1803" s="10" t="str">
        <f>IF(A1803="","",VLOOKUP(A1803,'Cadastro Membros'!$A$3:$H$101,5,FALSE))</f>
        <v/>
      </c>
      <c r="G1803" s="36"/>
      <c r="H1803" s="36"/>
      <c r="I1803" s="36"/>
      <c r="J1803" s="36"/>
    </row>
    <row r="1804" spans="1:10" x14ac:dyDescent="0.25">
      <c r="A1804" s="37"/>
      <c r="B1804" s="81"/>
      <c r="C1804" s="9" t="str">
        <f>IF(A1804="","",VLOOKUP(A1804,'Cadastro Membros'!$A$3:$H$101,2,FALSE))</f>
        <v/>
      </c>
      <c r="D1804" s="10" t="str">
        <f>IF(A1804="","",VLOOKUP(A1804,'Cadastro Membros'!$A$3:$H$101,3,FALSE))</f>
        <v/>
      </c>
      <c r="E1804" s="10" t="str">
        <f>IF(A1804="","",VLOOKUP(A1804,'Cadastro Membros'!$A$3:$H$101,4,FALSE))</f>
        <v/>
      </c>
      <c r="F1804" s="10" t="str">
        <f>IF(A1804="","",VLOOKUP(A1804,'Cadastro Membros'!$A$3:$H$101,5,FALSE))</f>
        <v/>
      </c>
      <c r="G1804" s="36"/>
      <c r="H1804" s="36"/>
      <c r="I1804" s="36"/>
      <c r="J1804" s="36"/>
    </row>
    <row r="1805" spans="1:10" x14ac:dyDescent="0.25">
      <c r="A1805" s="37"/>
      <c r="B1805" s="81"/>
      <c r="C1805" s="9" t="str">
        <f>IF(A1805="","",VLOOKUP(A1805,'Cadastro Membros'!$A$3:$H$101,2,FALSE))</f>
        <v/>
      </c>
      <c r="D1805" s="10" t="str">
        <f>IF(A1805="","",VLOOKUP(A1805,'Cadastro Membros'!$A$3:$H$101,3,FALSE))</f>
        <v/>
      </c>
      <c r="E1805" s="10" t="str">
        <f>IF(A1805="","",VLOOKUP(A1805,'Cadastro Membros'!$A$3:$H$101,4,FALSE))</f>
        <v/>
      </c>
      <c r="F1805" s="10" t="str">
        <f>IF(A1805="","",VLOOKUP(A1805,'Cadastro Membros'!$A$3:$H$101,5,FALSE))</f>
        <v/>
      </c>
      <c r="G1805" s="36"/>
      <c r="H1805" s="36"/>
      <c r="I1805" s="36"/>
      <c r="J1805" s="36"/>
    </row>
    <row r="1806" spans="1:10" x14ac:dyDescent="0.25">
      <c r="A1806" s="37"/>
      <c r="B1806" s="81"/>
      <c r="C1806" s="9" t="str">
        <f>IF(A1806="","",VLOOKUP(A1806,'Cadastro Membros'!$A$3:$H$101,2,FALSE))</f>
        <v/>
      </c>
      <c r="D1806" s="10" t="str">
        <f>IF(A1806="","",VLOOKUP(A1806,'Cadastro Membros'!$A$3:$H$101,3,FALSE))</f>
        <v/>
      </c>
      <c r="E1806" s="10" t="str">
        <f>IF(A1806="","",VLOOKUP(A1806,'Cadastro Membros'!$A$3:$H$101,4,FALSE))</f>
        <v/>
      </c>
      <c r="F1806" s="10" t="str">
        <f>IF(A1806="","",VLOOKUP(A1806,'Cadastro Membros'!$A$3:$H$101,5,FALSE))</f>
        <v/>
      </c>
      <c r="G1806" s="36"/>
      <c r="H1806" s="36"/>
      <c r="I1806" s="36"/>
      <c r="J1806" s="36"/>
    </row>
    <row r="1807" spans="1:10" x14ac:dyDescent="0.25">
      <c r="A1807" s="37"/>
      <c r="B1807" s="81"/>
      <c r="C1807" s="9" t="str">
        <f>IF(A1807="","",VLOOKUP(A1807,'Cadastro Membros'!$A$3:$H$101,2,FALSE))</f>
        <v/>
      </c>
      <c r="D1807" s="10" t="str">
        <f>IF(A1807="","",VLOOKUP(A1807,'Cadastro Membros'!$A$3:$H$101,3,FALSE))</f>
        <v/>
      </c>
      <c r="E1807" s="10" t="str">
        <f>IF(A1807="","",VLOOKUP(A1807,'Cadastro Membros'!$A$3:$H$101,4,FALSE))</f>
        <v/>
      </c>
      <c r="F1807" s="10" t="str">
        <f>IF(A1807="","",VLOOKUP(A1807,'Cadastro Membros'!$A$3:$H$101,5,FALSE))</f>
        <v/>
      </c>
      <c r="G1807" s="36"/>
      <c r="H1807" s="36"/>
      <c r="I1807" s="36"/>
      <c r="J1807" s="36"/>
    </row>
    <row r="1808" spans="1:10" x14ac:dyDescent="0.25">
      <c r="A1808" s="37"/>
      <c r="B1808" s="81"/>
      <c r="C1808" s="9" t="str">
        <f>IF(A1808="","",VLOOKUP(A1808,'Cadastro Membros'!$A$3:$H$101,2,FALSE))</f>
        <v/>
      </c>
      <c r="D1808" s="10" t="str">
        <f>IF(A1808="","",VLOOKUP(A1808,'Cadastro Membros'!$A$3:$H$101,3,FALSE))</f>
        <v/>
      </c>
      <c r="E1808" s="10" t="str">
        <f>IF(A1808="","",VLOOKUP(A1808,'Cadastro Membros'!$A$3:$H$101,4,FALSE))</f>
        <v/>
      </c>
      <c r="F1808" s="10" t="str">
        <f>IF(A1808="","",VLOOKUP(A1808,'Cadastro Membros'!$A$3:$H$101,5,FALSE))</f>
        <v/>
      </c>
      <c r="G1808" s="36"/>
      <c r="H1808" s="36"/>
      <c r="I1808" s="36"/>
      <c r="J1808" s="36"/>
    </row>
    <row r="1809" spans="1:10" x14ac:dyDescent="0.25">
      <c r="A1809" s="37"/>
      <c r="B1809" s="81"/>
      <c r="C1809" s="9" t="str">
        <f>IF(A1809="","",VLOOKUP(A1809,'Cadastro Membros'!$A$3:$H$101,2,FALSE))</f>
        <v/>
      </c>
      <c r="D1809" s="10" t="str">
        <f>IF(A1809="","",VLOOKUP(A1809,'Cadastro Membros'!$A$3:$H$101,3,FALSE))</f>
        <v/>
      </c>
      <c r="E1809" s="10" t="str">
        <f>IF(A1809="","",VLOOKUP(A1809,'Cadastro Membros'!$A$3:$H$101,4,FALSE))</f>
        <v/>
      </c>
      <c r="F1809" s="10" t="str">
        <f>IF(A1809="","",VLOOKUP(A1809,'Cadastro Membros'!$A$3:$H$101,5,FALSE))</f>
        <v/>
      </c>
      <c r="G1809" s="36"/>
      <c r="H1809" s="36"/>
      <c r="I1809" s="36"/>
      <c r="J1809" s="36"/>
    </row>
    <row r="1810" spans="1:10" x14ac:dyDescent="0.25">
      <c r="A1810" s="37"/>
      <c r="B1810" s="81"/>
      <c r="C1810" s="9" t="str">
        <f>IF(A1810="","",VLOOKUP(A1810,'Cadastro Membros'!$A$3:$H$101,2,FALSE))</f>
        <v/>
      </c>
      <c r="D1810" s="10" t="str">
        <f>IF(A1810="","",VLOOKUP(A1810,'Cadastro Membros'!$A$3:$H$101,3,FALSE))</f>
        <v/>
      </c>
      <c r="E1810" s="10" t="str">
        <f>IF(A1810="","",VLOOKUP(A1810,'Cadastro Membros'!$A$3:$H$101,4,FALSE))</f>
        <v/>
      </c>
      <c r="F1810" s="10" t="str">
        <f>IF(A1810="","",VLOOKUP(A1810,'Cadastro Membros'!$A$3:$H$101,5,FALSE))</f>
        <v/>
      </c>
      <c r="G1810" s="36"/>
      <c r="H1810" s="36"/>
      <c r="I1810" s="36"/>
      <c r="J1810" s="36"/>
    </row>
    <row r="1811" spans="1:10" x14ac:dyDescent="0.25">
      <c r="A1811" s="37"/>
      <c r="B1811" s="81"/>
      <c r="C1811" s="9" t="str">
        <f>IF(A1811="","",VLOOKUP(A1811,'Cadastro Membros'!$A$3:$H$101,2,FALSE))</f>
        <v/>
      </c>
      <c r="D1811" s="10" t="str">
        <f>IF(A1811="","",VLOOKUP(A1811,'Cadastro Membros'!$A$3:$H$101,3,FALSE))</f>
        <v/>
      </c>
      <c r="E1811" s="10" t="str">
        <f>IF(A1811="","",VLOOKUP(A1811,'Cadastro Membros'!$A$3:$H$101,4,FALSE))</f>
        <v/>
      </c>
      <c r="F1811" s="10" t="str">
        <f>IF(A1811="","",VLOOKUP(A1811,'Cadastro Membros'!$A$3:$H$101,5,FALSE))</f>
        <v/>
      </c>
      <c r="G1811" s="36"/>
      <c r="H1811" s="36"/>
      <c r="I1811" s="36"/>
      <c r="J1811" s="36"/>
    </row>
    <row r="1812" spans="1:10" x14ac:dyDescent="0.25">
      <c r="A1812" s="37"/>
      <c r="B1812" s="81"/>
      <c r="C1812" s="9" t="str">
        <f>IF(A1812="","",VLOOKUP(A1812,'Cadastro Membros'!$A$3:$H$101,2,FALSE))</f>
        <v/>
      </c>
      <c r="D1812" s="10" t="str">
        <f>IF(A1812="","",VLOOKUP(A1812,'Cadastro Membros'!$A$3:$H$101,3,FALSE))</f>
        <v/>
      </c>
      <c r="E1812" s="10" t="str">
        <f>IF(A1812="","",VLOOKUP(A1812,'Cadastro Membros'!$A$3:$H$101,4,FALSE))</f>
        <v/>
      </c>
      <c r="F1812" s="10" t="str">
        <f>IF(A1812="","",VLOOKUP(A1812,'Cadastro Membros'!$A$3:$H$101,5,FALSE))</f>
        <v/>
      </c>
      <c r="G1812" s="36"/>
      <c r="H1812" s="36"/>
      <c r="I1812" s="36"/>
      <c r="J1812" s="36"/>
    </row>
    <row r="1813" spans="1:10" x14ac:dyDescent="0.25">
      <c r="A1813" s="37"/>
      <c r="B1813" s="81"/>
      <c r="C1813" s="9" t="str">
        <f>IF(A1813="","",VLOOKUP(A1813,'Cadastro Membros'!$A$3:$H$101,2,FALSE))</f>
        <v/>
      </c>
      <c r="D1813" s="10" t="str">
        <f>IF(A1813="","",VLOOKUP(A1813,'Cadastro Membros'!$A$3:$H$101,3,FALSE))</f>
        <v/>
      </c>
      <c r="E1813" s="10" t="str">
        <f>IF(A1813="","",VLOOKUP(A1813,'Cadastro Membros'!$A$3:$H$101,4,FALSE))</f>
        <v/>
      </c>
      <c r="F1813" s="10" t="str">
        <f>IF(A1813="","",VLOOKUP(A1813,'Cadastro Membros'!$A$3:$H$101,5,FALSE))</f>
        <v/>
      </c>
      <c r="G1813" s="36"/>
      <c r="H1813" s="36"/>
      <c r="I1813" s="36"/>
      <c r="J1813" s="36"/>
    </row>
    <row r="1814" spans="1:10" x14ac:dyDescent="0.25">
      <c r="A1814" s="37"/>
      <c r="B1814" s="81"/>
      <c r="C1814" s="9" t="str">
        <f>IF(A1814="","",VLOOKUP(A1814,'Cadastro Membros'!$A$3:$H$101,2,FALSE))</f>
        <v/>
      </c>
      <c r="D1814" s="10" t="str">
        <f>IF(A1814="","",VLOOKUP(A1814,'Cadastro Membros'!$A$3:$H$101,3,FALSE))</f>
        <v/>
      </c>
      <c r="E1814" s="10" t="str">
        <f>IF(A1814="","",VLOOKUP(A1814,'Cadastro Membros'!$A$3:$H$101,4,FALSE))</f>
        <v/>
      </c>
      <c r="F1814" s="10" t="str">
        <f>IF(A1814="","",VLOOKUP(A1814,'Cadastro Membros'!$A$3:$H$101,5,FALSE))</f>
        <v/>
      </c>
      <c r="G1814" s="36"/>
      <c r="H1814" s="36"/>
      <c r="I1814" s="36"/>
      <c r="J1814" s="36"/>
    </row>
    <row r="1815" spans="1:10" x14ac:dyDescent="0.25">
      <c r="A1815" s="37"/>
      <c r="B1815" s="81"/>
      <c r="C1815" s="9" t="str">
        <f>IF(A1815="","",VLOOKUP(A1815,'Cadastro Membros'!$A$3:$H$101,2,FALSE))</f>
        <v/>
      </c>
      <c r="D1815" s="10" t="str">
        <f>IF(A1815="","",VLOOKUP(A1815,'Cadastro Membros'!$A$3:$H$101,3,FALSE))</f>
        <v/>
      </c>
      <c r="E1815" s="10" t="str">
        <f>IF(A1815="","",VLOOKUP(A1815,'Cadastro Membros'!$A$3:$H$101,4,FALSE))</f>
        <v/>
      </c>
      <c r="F1815" s="10" t="str">
        <f>IF(A1815="","",VLOOKUP(A1815,'Cadastro Membros'!$A$3:$H$101,5,FALSE))</f>
        <v/>
      </c>
      <c r="G1815" s="36"/>
      <c r="H1815" s="36"/>
      <c r="I1815" s="36"/>
      <c r="J1815" s="36"/>
    </row>
    <row r="1816" spans="1:10" x14ac:dyDescent="0.25">
      <c r="A1816" s="37"/>
      <c r="B1816" s="81"/>
      <c r="C1816" s="9" t="str">
        <f>IF(A1816="","",VLOOKUP(A1816,'Cadastro Membros'!$A$3:$H$101,2,FALSE))</f>
        <v/>
      </c>
      <c r="D1816" s="10" t="str">
        <f>IF(A1816="","",VLOOKUP(A1816,'Cadastro Membros'!$A$3:$H$101,3,FALSE))</f>
        <v/>
      </c>
      <c r="E1816" s="10" t="str">
        <f>IF(A1816="","",VLOOKUP(A1816,'Cadastro Membros'!$A$3:$H$101,4,FALSE))</f>
        <v/>
      </c>
      <c r="F1816" s="10" t="str">
        <f>IF(A1816="","",VLOOKUP(A1816,'Cadastro Membros'!$A$3:$H$101,5,FALSE))</f>
        <v/>
      </c>
      <c r="G1816" s="36"/>
      <c r="H1816" s="36"/>
      <c r="I1816" s="36"/>
      <c r="J1816" s="36"/>
    </row>
    <row r="1817" spans="1:10" x14ac:dyDescent="0.25">
      <c r="A1817" s="37"/>
      <c r="B1817" s="81"/>
      <c r="C1817" s="9" t="str">
        <f>IF(A1817="","",VLOOKUP(A1817,'Cadastro Membros'!$A$3:$H$101,2,FALSE))</f>
        <v/>
      </c>
      <c r="D1817" s="10" t="str">
        <f>IF(A1817="","",VLOOKUP(A1817,'Cadastro Membros'!$A$3:$H$101,3,FALSE))</f>
        <v/>
      </c>
      <c r="E1817" s="10" t="str">
        <f>IF(A1817="","",VLOOKUP(A1817,'Cadastro Membros'!$A$3:$H$101,4,FALSE))</f>
        <v/>
      </c>
      <c r="F1817" s="10" t="str">
        <f>IF(A1817="","",VLOOKUP(A1817,'Cadastro Membros'!$A$3:$H$101,5,FALSE))</f>
        <v/>
      </c>
      <c r="G1817" s="36"/>
      <c r="H1817" s="36"/>
      <c r="I1817" s="36"/>
      <c r="J1817" s="36"/>
    </row>
    <row r="1818" spans="1:10" x14ac:dyDescent="0.25">
      <c r="A1818" s="37"/>
      <c r="B1818" s="81"/>
      <c r="C1818" s="9" t="str">
        <f>IF(A1818="","",VLOOKUP(A1818,'Cadastro Membros'!$A$3:$H$101,2,FALSE))</f>
        <v/>
      </c>
      <c r="D1818" s="10" t="str">
        <f>IF(A1818="","",VLOOKUP(A1818,'Cadastro Membros'!$A$3:$H$101,3,FALSE))</f>
        <v/>
      </c>
      <c r="E1818" s="10" t="str">
        <f>IF(A1818="","",VLOOKUP(A1818,'Cadastro Membros'!$A$3:$H$101,4,FALSE))</f>
        <v/>
      </c>
      <c r="F1818" s="10" t="str">
        <f>IF(A1818="","",VLOOKUP(A1818,'Cadastro Membros'!$A$3:$H$101,5,FALSE))</f>
        <v/>
      </c>
      <c r="G1818" s="36"/>
      <c r="H1818" s="36"/>
      <c r="I1818" s="36"/>
      <c r="J1818" s="36"/>
    </row>
    <row r="1819" spans="1:10" x14ac:dyDescent="0.25">
      <c r="A1819" s="37"/>
      <c r="B1819" s="81"/>
      <c r="C1819" s="9" t="str">
        <f>IF(A1819="","",VLOOKUP(A1819,'Cadastro Membros'!$A$3:$H$101,2,FALSE))</f>
        <v/>
      </c>
      <c r="D1819" s="10" t="str">
        <f>IF(A1819="","",VLOOKUP(A1819,'Cadastro Membros'!$A$3:$H$101,3,FALSE))</f>
        <v/>
      </c>
      <c r="E1819" s="10" t="str">
        <f>IF(A1819="","",VLOOKUP(A1819,'Cadastro Membros'!$A$3:$H$101,4,FALSE))</f>
        <v/>
      </c>
      <c r="F1819" s="10" t="str">
        <f>IF(A1819="","",VLOOKUP(A1819,'Cadastro Membros'!$A$3:$H$101,5,FALSE))</f>
        <v/>
      </c>
      <c r="G1819" s="36"/>
      <c r="H1819" s="36"/>
      <c r="I1819" s="36"/>
      <c r="J1819" s="36"/>
    </row>
    <row r="1820" spans="1:10" x14ac:dyDescent="0.25">
      <c r="A1820" s="37"/>
      <c r="B1820" s="81"/>
      <c r="C1820" s="9" t="str">
        <f>IF(A1820="","",VLOOKUP(A1820,'Cadastro Membros'!$A$3:$H$101,2,FALSE))</f>
        <v/>
      </c>
      <c r="D1820" s="10" t="str">
        <f>IF(A1820="","",VLOOKUP(A1820,'Cadastro Membros'!$A$3:$H$101,3,FALSE))</f>
        <v/>
      </c>
      <c r="E1820" s="10" t="str">
        <f>IF(A1820="","",VLOOKUP(A1820,'Cadastro Membros'!$A$3:$H$101,4,FALSE))</f>
        <v/>
      </c>
      <c r="F1820" s="10" t="str">
        <f>IF(A1820="","",VLOOKUP(A1820,'Cadastro Membros'!$A$3:$H$101,5,FALSE))</f>
        <v/>
      </c>
      <c r="G1820" s="36"/>
      <c r="H1820" s="36"/>
      <c r="I1820" s="36"/>
      <c r="J1820" s="36"/>
    </row>
    <row r="1821" spans="1:10" x14ac:dyDescent="0.25">
      <c r="A1821" s="37"/>
      <c r="B1821" s="81"/>
      <c r="C1821" s="9" t="str">
        <f>IF(A1821="","",VLOOKUP(A1821,'Cadastro Membros'!$A$3:$H$101,2,FALSE))</f>
        <v/>
      </c>
      <c r="D1821" s="10" t="str">
        <f>IF(A1821="","",VLOOKUP(A1821,'Cadastro Membros'!$A$3:$H$101,3,FALSE))</f>
        <v/>
      </c>
      <c r="E1821" s="10" t="str">
        <f>IF(A1821="","",VLOOKUP(A1821,'Cadastro Membros'!$A$3:$H$101,4,FALSE))</f>
        <v/>
      </c>
      <c r="F1821" s="10" t="str">
        <f>IF(A1821="","",VLOOKUP(A1821,'Cadastro Membros'!$A$3:$H$101,5,FALSE))</f>
        <v/>
      </c>
      <c r="G1821" s="36"/>
      <c r="H1821" s="36"/>
      <c r="I1821" s="36"/>
      <c r="J1821" s="36"/>
    </row>
    <row r="1822" spans="1:10" x14ac:dyDescent="0.25">
      <c r="A1822" s="37"/>
      <c r="B1822" s="81"/>
      <c r="C1822" s="9" t="str">
        <f>IF(A1822="","",VLOOKUP(A1822,'Cadastro Membros'!$A$3:$H$101,2,FALSE))</f>
        <v/>
      </c>
      <c r="D1822" s="10" t="str">
        <f>IF(A1822="","",VLOOKUP(A1822,'Cadastro Membros'!$A$3:$H$101,3,FALSE))</f>
        <v/>
      </c>
      <c r="E1822" s="10" t="str">
        <f>IF(A1822="","",VLOOKUP(A1822,'Cadastro Membros'!$A$3:$H$101,4,FALSE))</f>
        <v/>
      </c>
      <c r="F1822" s="10" t="str">
        <f>IF(A1822="","",VLOOKUP(A1822,'Cadastro Membros'!$A$3:$H$101,5,FALSE))</f>
        <v/>
      </c>
      <c r="G1822" s="36"/>
      <c r="H1822" s="36"/>
      <c r="I1822" s="36"/>
      <c r="J1822" s="36"/>
    </row>
    <row r="1823" spans="1:10" x14ac:dyDescent="0.25">
      <c r="A1823" s="37"/>
      <c r="B1823" s="81"/>
      <c r="C1823" s="9" t="str">
        <f>IF(A1823="","",VLOOKUP(A1823,'Cadastro Membros'!$A$3:$H$101,2,FALSE))</f>
        <v/>
      </c>
      <c r="D1823" s="10" t="str">
        <f>IF(A1823="","",VLOOKUP(A1823,'Cadastro Membros'!$A$3:$H$101,3,FALSE))</f>
        <v/>
      </c>
      <c r="E1823" s="10" t="str">
        <f>IF(A1823="","",VLOOKUP(A1823,'Cadastro Membros'!$A$3:$H$101,4,FALSE))</f>
        <v/>
      </c>
      <c r="F1823" s="10" t="str">
        <f>IF(A1823="","",VLOOKUP(A1823,'Cadastro Membros'!$A$3:$H$101,5,FALSE))</f>
        <v/>
      </c>
      <c r="G1823" s="36"/>
      <c r="H1823" s="36"/>
      <c r="I1823" s="36"/>
      <c r="J1823" s="36"/>
    </row>
    <row r="1824" spans="1:10" x14ac:dyDescent="0.25">
      <c r="A1824" s="37"/>
      <c r="B1824" s="81"/>
      <c r="C1824" s="9" t="str">
        <f>IF(A1824="","",VLOOKUP(A1824,'Cadastro Membros'!$A$3:$H$101,2,FALSE))</f>
        <v/>
      </c>
      <c r="D1824" s="10" t="str">
        <f>IF(A1824="","",VLOOKUP(A1824,'Cadastro Membros'!$A$3:$H$101,3,FALSE))</f>
        <v/>
      </c>
      <c r="E1824" s="10" t="str">
        <f>IF(A1824="","",VLOOKUP(A1824,'Cadastro Membros'!$A$3:$H$101,4,FALSE))</f>
        <v/>
      </c>
      <c r="F1824" s="10" t="str">
        <f>IF(A1824="","",VLOOKUP(A1824,'Cadastro Membros'!$A$3:$H$101,5,FALSE))</f>
        <v/>
      </c>
      <c r="G1824" s="36"/>
      <c r="H1824" s="36"/>
      <c r="I1824" s="36"/>
      <c r="J1824" s="36"/>
    </row>
    <row r="1825" spans="1:10" x14ac:dyDescent="0.25">
      <c r="A1825" s="37"/>
      <c r="B1825" s="81"/>
      <c r="C1825" s="9" t="str">
        <f>IF(A1825="","",VLOOKUP(A1825,'Cadastro Membros'!$A$3:$H$101,2,FALSE))</f>
        <v/>
      </c>
      <c r="D1825" s="10" t="str">
        <f>IF(A1825="","",VLOOKUP(A1825,'Cadastro Membros'!$A$3:$H$101,3,FALSE))</f>
        <v/>
      </c>
      <c r="E1825" s="10" t="str">
        <f>IF(A1825="","",VLOOKUP(A1825,'Cadastro Membros'!$A$3:$H$101,4,FALSE))</f>
        <v/>
      </c>
      <c r="F1825" s="10" t="str">
        <f>IF(A1825="","",VLOOKUP(A1825,'Cadastro Membros'!$A$3:$H$101,5,FALSE))</f>
        <v/>
      </c>
      <c r="G1825" s="36"/>
      <c r="H1825" s="36"/>
      <c r="I1825" s="36"/>
      <c r="J1825" s="36"/>
    </row>
    <row r="1826" spans="1:10" x14ac:dyDescent="0.25">
      <c r="A1826" s="37"/>
      <c r="B1826" s="81"/>
      <c r="C1826" s="9" t="str">
        <f>IF(A1826="","",VLOOKUP(A1826,'Cadastro Membros'!$A$3:$H$101,2,FALSE))</f>
        <v/>
      </c>
      <c r="D1826" s="10" t="str">
        <f>IF(A1826="","",VLOOKUP(A1826,'Cadastro Membros'!$A$3:$H$101,3,FALSE))</f>
        <v/>
      </c>
      <c r="E1826" s="10" t="str">
        <f>IF(A1826="","",VLOOKUP(A1826,'Cadastro Membros'!$A$3:$H$101,4,FALSE))</f>
        <v/>
      </c>
      <c r="F1826" s="10" t="str">
        <f>IF(A1826="","",VLOOKUP(A1826,'Cadastro Membros'!$A$3:$H$101,5,FALSE))</f>
        <v/>
      </c>
      <c r="G1826" s="36"/>
      <c r="H1826" s="36"/>
      <c r="I1826" s="36"/>
      <c r="J1826" s="36"/>
    </row>
    <row r="1827" spans="1:10" x14ac:dyDescent="0.25">
      <c r="A1827" s="37"/>
      <c r="B1827" s="81"/>
      <c r="C1827" s="9" t="str">
        <f>IF(A1827="","",VLOOKUP(A1827,'Cadastro Membros'!$A$3:$H$101,2,FALSE))</f>
        <v/>
      </c>
      <c r="D1827" s="10" t="str">
        <f>IF(A1827="","",VLOOKUP(A1827,'Cadastro Membros'!$A$3:$H$101,3,FALSE))</f>
        <v/>
      </c>
      <c r="E1827" s="10" t="str">
        <f>IF(A1827="","",VLOOKUP(A1827,'Cadastro Membros'!$A$3:$H$101,4,FALSE))</f>
        <v/>
      </c>
      <c r="F1827" s="10" t="str">
        <f>IF(A1827="","",VLOOKUP(A1827,'Cadastro Membros'!$A$3:$H$101,5,FALSE))</f>
        <v/>
      </c>
      <c r="G1827" s="36"/>
      <c r="H1827" s="36"/>
      <c r="I1827" s="36"/>
      <c r="J1827" s="36"/>
    </row>
    <row r="1828" spans="1:10" x14ac:dyDescent="0.25">
      <c r="A1828" s="37"/>
      <c r="B1828" s="81"/>
      <c r="C1828" s="9" t="str">
        <f>IF(A1828="","",VLOOKUP(A1828,'Cadastro Membros'!$A$3:$H$101,2,FALSE))</f>
        <v/>
      </c>
      <c r="D1828" s="10" t="str">
        <f>IF(A1828="","",VLOOKUP(A1828,'Cadastro Membros'!$A$3:$H$101,3,FALSE))</f>
        <v/>
      </c>
      <c r="E1828" s="10" t="str">
        <f>IF(A1828="","",VLOOKUP(A1828,'Cadastro Membros'!$A$3:$H$101,4,FALSE))</f>
        <v/>
      </c>
      <c r="F1828" s="10" t="str">
        <f>IF(A1828="","",VLOOKUP(A1828,'Cadastro Membros'!$A$3:$H$101,5,FALSE))</f>
        <v/>
      </c>
      <c r="G1828" s="36"/>
      <c r="H1828" s="36"/>
      <c r="I1828" s="36"/>
      <c r="J1828" s="36"/>
    </row>
    <row r="1829" spans="1:10" x14ac:dyDescent="0.25">
      <c r="A1829" s="37"/>
      <c r="B1829" s="81"/>
      <c r="C1829" s="9" t="str">
        <f>IF(A1829="","",VLOOKUP(A1829,'Cadastro Membros'!$A$3:$H$101,2,FALSE))</f>
        <v/>
      </c>
      <c r="D1829" s="10" t="str">
        <f>IF(A1829="","",VLOOKUP(A1829,'Cadastro Membros'!$A$3:$H$101,3,FALSE))</f>
        <v/>
      </c>
      <c r="E1829" s="10" t="str">
        <f>IF(A1829="","",VLOOKUP(A1829,'Cadastro Membros'!$A$3:$H$101,4,FALSE))</f>
        <v/>
      </c>
      <c r="F1829" s="10" t="str">
        <f>IF(A1829="","",VLOOKUP(A1829,'Cadastro Membros'!$A$3:$H$101,5,FALSE))</f>
        <v/>
      </c>
      <c r="G1829" s="36"/>
      <c r="H1829" s="36"/>
      <c r="I1829" s="36"/>
      <c r="J1829" s="36"/>
    </row>
    <row r="1830" spans="1:10" x14ac:dyDescent="0.25">
      <c r="A1830" s="37"/>
      <c r="B1830" s="81"/>
      <c r="C1830" s="9" t="str">
        <f>IF(A1830="","",VLOOKUP(A1830,'Cadastro Membros'!$A$3:$H$101,2,FALSE))</f>
        <v/>
      </c>
      <c r="D1830" s="10" t="str">
        <f>IF(A1830="","",VLOOKUP(A1830,'Cadastro Membros'!$A$3:$H$101,3,FALSE))</f>
        <v/>
      </c>
      <c r="E1830" s="10" t="str">
        <f>IF(A1830="","",VLOOKUP(A1830,'Cadastro Membros'!$A$3:$H$101,4,FALSE))</f>
        <v/>
      </c>
      <c r="F1830" s="10" t="str">
        <f>IF(A1830="","",VLOOKUP(A1830,'Cadastro Membros'!$A$3:$H$101,5,FALSE))</f>
        <v/>
      </c>
      <c r="G1830" s="36"/>
      <c r="H1830" s="36"/>
      <c r="I1830" s="36"/>
      <c r="J1830" s="36"/>
    </row>
    <row r="1831" spans="1:10" x14ac:dyDescent="0.25">
      <c r="A1831" s="37"/>
      <c r="B1831" s="81"/>
      <c r="C1831" s="9" t="str">
        <f>IF(A1831="","",VLOOKUP(A1831,'Cadastro Membros'!$A$3:$H$101,2,FALSE))</f>
        <v/>
      </c>
      <c r="D1831" s="10" t="str">
        <f>IF(A1831="","",VLOOKUP(A1831,'Cadastro Membros'!$A$3:$H$101,3,FALSE))</f>
        <v/>
      </c>
      <c r="E1831" s="10" t="str">
        <f>IF(A1831="","",VLOOKUP(A1831,'Cadastro Membros'!$A$3:$H$101,4,FALSE))</f>
        <v/>
      </c>
      <c r="F1831" s="10" t="str">
        <f>IF(A1831="","",VLOOKUP(A1831,'Cadastro Membros'!$A$3:$H$101,5,FALSE))</f>
        <v/>
      </c>
      <c r="G1831" s="36"/>
      <c r="H1831" s="36"/>
      <c r="I1831" s="36"/>
      <c r="J1831" s="36"/>
    </row>
    <row r="1832" spans="1:10" x14ac:dyDescent="0.25">
      <c r="A1832" s="37"/>
      <c r="B1832" s="81"/>
      <c r="C1832" s="9" t="str">
        <f>IF(A1832="","",VLOOKUP(A1832,'Cadastro Membros'!$A$3:$H$101,2,FALSE))</f>
        <v/>
      </c>
      <c r="D1832" s="10" t="str">
        <f>IF(A1832="","",VLOOKUP(A1832,'Cadastro Membros'!$A$3:$H$101,3,FALSE))</f>
        <v/>
      </c>
      <c r="E1832" s="10" t="str">
        <f>IF(A1832="","",VLOOKUP(A1832,'Cadastro Membros'!$A$3:$H$101,4,FALSE))</f>
        <v/>
      </c>
      <c r="F1832" s="10" t="str">
        <f>IF(A1832="","",VLOOKUP(A1832,'Cadastro Membros'!$A$3:$H$101,5,FALSE))</f>
        <v/>
      </c>
      <c r="G1832" s="36"/>
      <c r="H1832" s="36"/>
      <c r="I1832" s="36"/>
      <c r="J1832" s="36"/>
    </row>
    <row r="1833" spans="1:10" x14ac:dyDescent="0.25">
      <c r="A1833" s="37"/>
      <c r="B1833" s="81"/>
      <c r="C1833" s="9" t="str">
        <f>IF(A1833="","",VLOOKUP(A1833,'Cadastro Membros'!$A$3:$H$101,2,FALSE))</f>
        <v/>
      </c>
      <c r="D1833" s="10" t="str">
        <f>IF(A1833="","",VLOOKUP(A1833,'Cadastro Membros'!$A$3:$H$101,3,FALSE))</f>
        <v/>
      </c>
      <c r="E1833" s="10" t="str">
        <f>IF(A1833="","",VLOOKUP(A1833,'Cadastro Membros'!$A$3:$H$101,4,FALSE))</f>
        <v/>
      </c>
      <c r="F1833" s="10" t="str">
        <f>IF(A1833="","",VLOOKUP(A1833,'Cadastro Membros'!$A$3:$H$101,5,FALSE))</f>
        <v/>
      </c>
      <c r="G1833" s="36"/>
      <c r="H1833" s="36"/>
      <c r="I1833" s="36"/>
      <c r="J1833" s="36"/>
    </row>
    <row r="1834" spans="1:10" x14ac:dyDescent="0.25">
      <c r="A1834" s="37"/>
      <c r="B1834" s="81"/>
      <c r="C1834" s="9" t="str">
        <f>IF(A1834="","",VLOOKUP(A1834,'Cadastro Membros'!$A$3:$H$101,2,FALSE))</f>
        <v/>
      </c>
      <c r="D1834" s="10" t="str">
        <f>IF(A1834="","",VLOOKUP(A1834,'Cadastro Membros'!$A$3:$H$101,3,FALSE))</f>
        <v/>
      </c>
      <c r="E1834" s="10" t="str">
        <f>IF(A1834="","",VLOOKUP(A1834,'Cadastro Membros'!$A$3:$H$101,4,FALSE))</f>
        <v/>
      </c>
      <c r="F1834" s="10" t="str">
        <f>IF(A1834="","",VLOOKUP(A1834,'Cadastro Membros'!$A$3:$H$101,5,FALSE))</f>
        <v/>
      </c>
      <c r="G1834" s="36"/>
      <c r="H1834" s="36"/>
      <c r="I1834" s="36"/>
      <c r="J1834" s="36"/>
    </row>
    <row r="1835" spans="1:10" x14ac:dyDescent="0.25">
      <c r="A1835" s="37"/>
      <c r="B1835" s="81"/>
      <c r="C1835" s="9" t="str">
        <f>IF(A1835="","",VLOOKUP(A1835,'Cadastro Membros'!$A$3:$H$101,2,FALSE))</f>
        <v/>
      </c>
      <c r="D1835" s="10" t="str">
        <f>IF(A1835="","",VLOOKUP(A1835,'Cadastro Membros'!$A$3:$H$101,3,FALSE))</f>
        <v/>
      </c>
      <c r="E1835" s="10" t="str">
        <f>IF(A1835="","",VLOOKUP(A1835,'Cadastro Membros'!$A$3:$H$101,4,FALSE))</f>
        <v/>
      </c>
      <c r="F1835" s="10" t="str">
        <f>IF(A1835="","",VLOOKUP(A1835,'Cadastro Membros'!$A$3:$H$101,5,FALSE))</f>
        <v/>
      </c>
      <c r="G1835" s="36"/>
      <c r="H1835" s="36"/>
      <c r="I1835" s="36"/>
      <c r="J1835" s="36"/>
    </row>
    <row r="1836" spans="1:10" x14ac:dyDescent="0.25">
      <c r="A1836" s="37"/>
      <c r="B1836" s="81"/>
      <c r="C1836" s="9" t="str">
        <f>IF(A1836="","",VLOOKUP(A1836,'Cadastro Membros'!$A$3:$H$101,2,FALSE))</f>
        <v/>
      </c>
      <c r="D1836" s="10" t="str">
        <f>IF(A1836="","",VLOOKUP(A1836,'Cadastro Membros'!$A$3:$H$101,3,FALSE))</f>
        <v/>
      </c>
      <c r="E1836" s="10" t="str">
        <f>IF(A1836="","",VLOOKUP(A1836,'Cadastro Membros'!$A$3:$H$101,4,FALSE))</f>
        <v/>
      </c>
      <c r="F1836" s="10" t="str">
        <f>IF(A1836="","",VLOOKUP(A1836,'Cadastro Membros'!$A$3:$H$101,5,FALSE))</f>
        <v/>
      </c>
      <c r="G1836" s="36"/>
      <c r="H1836" s="36"/>
      <c r="I1836" s="36"/>
      <c r="J1836" s="36"/>
    </row>
    <row r="1837" spans="1:10" x14ac:dyDescent="0.25">
      <c r="A1837" s="37"/>
      <c r="B1837" s="81"/>
      <c r="C1837" s="9" t="str">
        <f>IF(A1837="","",VLOOKUP(A1837,'Cadastro Membros'!$A$3:$H$101,2,FALSE))</f>
        <v/>
      </c>
      <c r="D1837" s="10" t="str">
        <f>IF(A1837="","",VLOOKUP(A1837,'Cadastro Membros'!$A$3:$H$101,3,FALSE))</f>
        <v/>
      </c>
      <c r="E1837" s="10" t="str">
        <f>IF(A1837="","",VLOOKUP(A1837,'Cadastro Membros'!$A$3:$H$101,4,FALSE))</f>
        <v/>
      </c>
      <c r="F1837" s="10" t="str">
        <f>IF(A1837="","",VLOOKUP(A1837,'Cadastro Membros'!$A$3:$H$101,5,FALSE))</f>
        <v/>
      </c>
      <c r="G1837" s="36"/>
      <c r="H1837" s="36"/>
      <c r="I1837" s="36"/>
      <c r="J1837" s="36"/>
    </row>
    <row r="1838" spans="1:10" x14ac:dyDescent="0.25">
      <c r="A1838" s="37"/>
      <c r="B1838" s="81"/>
      <c r="C1838" s="9" t="str">
        <f>IF(A1838="","",VLOOKUP(A1838,'Cadastro Membros'!$A$3:$H$101,2,FALSE))</f>
        <v/>
      </c>
      <c r="D1838" s="10" t="str">
        <f>IF(A1838="","",VLOOKUP(A1838,'Cadastro Membros'!$A$3:$H$101,3,FALSE))</f>
        <v/>
      </c>
      <c r="E1838" s="10" t="str">
        <f>IF(A1838="","",VLOOKUP(A1838,'Cadastro Membros'!$A$3:$H$101,4,FALSE))</f>
        <v/>
      </c>
      <c r="F1838" s="10" t="str">
        <f>IF(A1838="","",VLOOKUP(A1838,'Cadastro Membros'!$A$3:$H$101,5,FALSE))</f>
        <v/>
      </c>
      <c r="G1838" s="36"/>
      <c r="H1838" s="36"/>
      <c r="I1838" s="36"/>
      <c r="J1838" s="36"/>
    </row>
    <row r="1839" spans="1:10" x14ac:dyDescent="0.25">
      <c r="A1839" s="37"/>
      <c r="B1839" s="81"/>
      <c r="C1839" s="9" t="str">
        <f>IF(A1839="","",VLOOKUP(A1839,'Cadastro Membros'!$A$3:$H$101,2,FALSE))</f>
        <v/>
      </c>
      <c r="D1839" s="10" t="str">
        <f>IF(A1839="","",VLOOKUP(A1839,'Cadastro Membros'!$A$3:$H$101,3,FALSE))</f>
        <v/>
      </c>
      <c r="E1839" s="10" t="str">
        <f>IF(A1839="","",VLOOKUP(A1839,'Cadastro Membros'!$A$3:$H$101,4,FALSE))</f>
        <v/>
      </c>
      <c r="F1839" s="10" t="str">
        <f>IF(A1839="","",VLOOKUP(A1839,'Cadastro Membros'!$A$3:$H$101,5,FALSE))</f>
        <v/>
      </c>
      <c r="G1839" s="36"/>
      <c r="H1839" s="36"/>
      <c r="I1839" s="36"/>
      <c r="J1839" s="36"/>
    </row>
    <row r="1840" spans="1:10" x14ac:dyDescent="0.25">
      <c r="A1840" s="37"/>
      <c r="B1840" s="81"/>
      <c r="C1840" s="9" t="str">
        <f>IF(A1840="","",VLOOKUP(A1840,'Cadastro Membros'!$A$3:$H$101,2,FALSE))</f>
        <v/>
      </c>
      <c r="D1840" s="10" t="str">
        <f>IF(A1840="","",VLOOKUP(A1840,'Cadastro Membros'!$A$3:$H$101,3,FALSE))</f>
        <v/>
      </c>
      <c r="E1840" s="10" t="str">
        <f>IF(A1840="","",VLOOKUP(A1840,'Cadastro Membros'!$A$3:$H$101,4,FALSE))</f>
        <v/>
      </c>
      <c r="F1840" s="10" t="str">
        <f>IF(A1840="","",VLOOKUP(A1840,'Cadastro Membros'!$A$3:$H$101,5,FALSE))</f>
        <v/>
      </c>
      <c r="G1840" s="36"/>
      <c r="H1840" s="36"/>
      <c r="I1840" s="36"/>
      <c r="J1840" s="36"/>
    </row>
    <row r="1841" spans="1:10" x14ac:dyDescent="0.25">
      <c r="A1841" s="37"/>
      <c r="B1841" s="81"/>
      <c r="C1841" s="9" t="str">
        <f>IF(A1841="","",VLOOKUP(A1841,'Cadastro Membros'!$A$3:$H$101,2,FALSE))</f>
        <v/>
      </c>
      <c r="D1841" s="10" t="str">
        <f>IF(A1841="","",VLOOKUP(A1841,'Cadastro Membros'!$A$3:$H$101,3,FALSE))</f>
        <v/>
      </c>
      <c r="E1841" s="10" t="str">
        <f>IF(A1841="","",VLOOKUP(A1841,'Cadastro Membros'!$A$3:$H$101,4,FALSE))</f>
        <v/>
      </c>
      <c r="F1841" s="10" t="str">
        <f>IF(A1841="","",VLOOKUP(A1841,'Cadastro Membros'!$A$3:$H$101,5,FALSE))</f>
        <v/>
      </c>
      <c r="G1841" s="36"/>
      <c r="H1841" s="36"/>
      <c r="I1841" s="36"/>
      <c r="J1841" s="36"/>
    </row>
    <row r="1842" spans="1:10" x14ac:dyDescent="0.25">
      <c r="A1842" s="37"/>
      <c r="B1842" s="81"/>
      <c r="C1842" s="9" t="str">
        <f>IF(A1842="","",VLOOKUP(A1842,'Cadastro Membros'!$A$3:$H$101,2,FALSE))</f>
        <v/>
      </c>
      <c r="D1842" s="10" t="str">
        <f>IF(A1842="","",VLOOKUP(A1842,'Cadastro Membros'!$A$3:$H$101,3,FALSE))</f>
        <v/>
      </c>
      <c r="E1842" s="10" t="str">
        <f>IF(A1842="","",VLOOKUP(A1842,'Cadastro Membros'!$A$3:$H$101,4,FALSE))</f>
        <v/>
      </c>
      <c r="F1842" s="10" t="str">
        <f>IF(A1842="","",VLOOKUP(A1842,'Cadastro Membros'!$A$3:$H$101,5,FALSE))</f>
        <v/>
      </c>
      <c r="G1842" s="36"/>
      <c r="H1842" s="36"/>
      <c r="I1842" s="36"/>
      <c r="J1842" s="36"/>
    </row>
    <row r="1843" spans="1:10" x14ac:dyDescent="0.25">
      <c r="A1843" s="37"/>
      <c r="B1843" s="81"/>
      <c r="C1843" s="9" t="str">
        <f>IF(A1843="","",VLOOKUP(A1843,'Cadastro Membros'!$A$3:$H$101,2,FALSE))</f>
        <v/>
      </c>
      <c r="D1843" s="10" t="str">
        <f>IF(A1843="","",VLOOKUP(A1843,'Cadastro Membros'!$A$3:$H$101,3,FALSE))</f>
        <v/>
      </c>
      <c r="E1843" s="10" t="str">
        <f>IF(A1843="","",VLOOKUP(A1843,'Cadastro Membros'!$A$3:$H$101,4,FALSE))</f>
        <v/>
      </c>
      <c r="F1843" s="10" t="str">
        <f>IF(A1843="","",VLOOKUP(A1843,'Cadastro Membros'!$A$3:$H$101,5,FALSE))</f>
        <v/>
      </c>
      <c r="G1843" s="36"/>
      <c r="H1843" s="36"/>
      <c r="I1843" s="36"/>
      <c r="J1843" s="36"/>
    </row>
    <row r="1844" spans="1:10" x14ac:dyDescent="0.25">
      <c r="A1844" s="37"/>
      <c r="B1844" s="81"/>
      <c r="C1844" s="9" t="str">
        <f>IF(A1844="","",VLOOKUP(A1844,'Cadastro Membros'!$A$3:$H$101,2,FALSE))</f>
        <v/>
      </c>
      <c r="D1844" s="10" t="str">
        <f>IF(A1844="","",VLOOKUP(A1844,'Cadastro Membros'!$A$3:$H$101,3,FALSE))</f>
        <v/>
      </c>
      <c r="E1844" s="10" t="str">
        <f>IF(A1844="","",VLOOKUP(A1844,'Cadastro Membros'!$A$3:$H$101,4,FALSE))</f>
        <v/>
      </c>
      <c r="F1844" s="10" t="str">
        <f>IF(A1844="","",VLOOKUP(A1844,'Cadastro Membros'!$A$3:$H$101,5,FALSE))</f>
        <v/>
      </c>
      <c r="G1844" s="36"/>
      <c r="H1844" s="36"/>
      <c r="I1844" s="36"/>
      <c r="J1844" s="36"/>
    </row>
    <row r="1845" spans="1:10" x14ac:dyDescent="0.25">
      <c r="A1845" s="37"/>
      <c r="B1845" s="81"/>
      <c r="C1845" s="9" t="str">
        <f>IF(A1845="","",VLOOKUP(A1845,'Cadastro Membros'!$A$3:$H$101,2,FALSE))</f>
        <v/>
      </c>
      <c r="D1845" s="10" t="str">
        <f>IF(A1845="","",VLOOKUP(A1845,'Cadastro Membros'!$A$3:$H$101,3,FALSE))</f>
        <v/>
      </c>
      <c r="E1845" s="10" t="str">
        <f>IF(A1845="","",VLOOKUP(A1845,'Cadastro Membros'!$A$3:$H$101,4,FALSE))</f>
        <v/>
      </c>
      <c r="F1845" s="10" t="str">
        <f>IF(A1845="","",VLOOKUP(A1845,'Cadastro Membros'!$A$3:$H$101,5,FALSE))</f>
        <v/>
      </c>
      <c r="G1845" s="36"/>
      <c r="H1845" s="36"/>
      <c r="I1845" s="36"/>
      <c r="J1845" s="36"/>
    </row>
    <row r="1846" spans="1:10" x14ac:dyDescent="0.25">
      <c r="A1846" s="37"/>
      <c r="B1846" s="81"/>
      <c r="C1846" s="9" t="str">
        <f>IF(A1846="","",VLOOKUP(A1846,'Cadastro Membros'!$A$3:$H$101,2,FALSE))</f>
        <v/>
      </c>
      <c r="D1846" s="10" t="str">
        <f>IF(A1846="","",VLOOKUP(A1846,'Cadastro Membros'!$A$3:$H$101,3,FALSE))</f>
        <v/>
      </c>
      <c r="E1846" s="10" t="str">
        <f>IF(A1846="","",VLOOKUP(A1846,'Cadastro Membros'!$A$3:$H$101,4,FALSE))</f>
        <v/>
      </c>
      <c r="F1846" s="10" t="str">
        <f>IF(A1846="","",VLOOKUP(A1846,'Cadastro Membros'!$A$3:$H$101,5,FALSE))</f>
        <v/>
      </c>
      <c r="G1846" s="36"/>
      <c r="H1846" s="36"/>
      <c r="I1846" s="36"/>
      <c r="J1846" s="36"/>
    </row>
    <row r="1847" spans="1:10" x14ac:dyDescent="0.25">
      <c r="A1847" s="37"/>
      <c r="B1847" s="81"/>
      <c r="C1847" s="9" t="str">
        <f>IF(A1847="","",VLOOKUP(A1847,'Cadastro Membros'!$A$3:$H$101,2,FALSE))</f>
        <v/>
      </c>
      <c r="D1847" s="10" t="str">
        <f>IF(A1847="","",VLOOKUP(A1847,'Cadastro Membros'!$A$3:$H$101,3,FALSE))</f>
        <v/>
      </c>
      <c r="E1847" s="10" t="str">
        <f>IF(A1847="","",VLOOKUP(A1847,'Cadastro Membros'!$A$3:$H$101,4,FALSE))</f>
        <v/>
      </c>
      <c r="F1847" s="10" t="str">
        <f>IF(A1847="","",VLOOKUP(A1847,'Cadastro Membros'!$A$3:$H$101,5,FALSE))</f>
        <v/>
      </c>
      <c r="G1847" s="36"/>
      <c r="H1847" s="36"/>
      <c r="I1847" s="36"/>
      <c r="J1847" s="36"/>
    </row>
    <row r="1848" spans="1:10" x14ac:dyDescent="0.25">
      <c r="A1848" s="37"/>
      <c r="B1848" s="81"/>
      <c r="C1848" s="9" t="str">
        <f>IF(A1848="","",VLOOKUP(A1848,'Cadastro Membros'!$A$3:$H$101,2,FALSE))</f>
        <v/>
      </c>
      <c r="D1848" s="10" t="str">
        <f>IF(A1848="","",VLOOKUP(A1848,'Cadastro Membros'!$A$3:$H$101,3,FALSE))</f>
        <v/>
      </c>
      <c r="E1848" s="10" t="str">
        <f>IF(A1848="","",VLOOKUP(A1848,'Cadastro Membros'!$A$3:$H$101,4,FALSE))</f>
        <v/>
      </c>
      <c r="F1848" s="10" t="str">
        <f>IF(A1848="","",VLOOKUP(A1848,'Cadastro Membros'!$A$3:$H$101,5,FALSE))</f>
        <v/>
      </c>
      <c r="G1848" s="36"/>
      <c r="H1848" s="36"/>
      <c r="I1848" s="36"/>
      <c r="J1848" s="36"/>
    </row>
    <row r="1849" spans="1:10" x14ac:dyDescent="0.25">
      <c r="A1849" s="37"/>
      <c r="B1849" s="81"/>
      <c r="C1849" s="9" t="str">
        <f>IF(A1849="","",VLOOKUP(A1849,'Cadastro Membros'!$A$3:$H$101,2,FALSE))</f>
        <v/>
      </c>
      <c r="D1849" s="10" t="str">
        <f>IF(A1849="","",VLOOKUP(A1849,'Cadastro Membros'!$A$3:$H$101,3,FALSE))</f>
        <v/>
      </c>
      <c r="E1849" s="10" t="str">
        <f>IF(A1849="","",VLOOKUP(A1849,'Cadastro Membros'!$A$3:$H$101,4,FALSE))</f>
        <v/>
      </c>
      <c r="F1849" s="10" t="str">
        <f>IF(A1849="","",VLOOKUP(A1849,'Cadastro Membros'!$A$3:$H$101,5,FALSE))</f>
        <v/>
      </c>
      <c r="G1849" s="36"/>
      <c r="H1849" s="36"/>
      <c r="I1849" s="36"/>
      <c r="J1849" s="36"/>
    </row>
    <row r="1850" spans="1:10" x14ac:dyDescent="0.25">
      <c r="A1850" s="37"/>
      <c r="B1850" s="81"/>
      <c r="C1850" s="9" t="str">
        <f>IF(A1850="","",VLOOKUP(A1850,'Cadastro Membros'!$A$3:$H$101,2,FALSE))</f>
        <v/>
      </c>
      <c r="D1850" s="10" t="str">
        <f>IF(A1850="","",VLOOKUP(A1850,'Cadastro Membros'!$A$3:$H$101,3,FALSE))</f>
        <v/>
      </c>
      <c r="E1850" s="10" t="str">
        <f>IF(A1850="","",VLOOKUP(A1850,'Cadastro Membros'!$A$3:$H$101,4,FALSE))</f>
        <v/>
      </c>
      <c r="F1850" s="10" t="str">
        <f>IF(A1850="","",VLOOKUP(A1850,'Cadastro Membros'!$A$3:$H$101,5,FALSE))</f>
        <v/>
      </c>
      <c r="G1850" s="36"/>
      <c r="H1850" s="36"/>
      <c r="I1850" s="36"/>
      <c r="J1850" s="36"/>
    </row>
    <row r="1851" spans="1:10" x14ac:dyDescent="0.25">
      <c r="A1851" s="37"/>
      <c r="B1851" s="81"/>
      <c r="C1851" s="9" t="str">
        <f>IF(A1851="","",VLOOKUP(A1851,'Cadastro Membros'!$A$3:$H$101,2,FALSE))</f>
        <v/>
      </c>
      <c r="D1851" s="10" t="str">
        <f>IF(A1851="","",VLOOKUP(A1851,'Cadastro Membros'!$A$3:$H$101,3,FALSE))</f>
        <v/>
      </c>
      <c r="E1851" s="10" t="str">
        <f>IF(A1851="","",VLOOKUP(A1851,'Cadastro Membros'!$A$3:$H$101,4,FALSE))</f>
        <v/>
      </c>
      <c r="F1851" s="10" t="str">
        <f>IF(A1851="","",VLOOKUP(A1851,'Cadastro Membros'!$A$3:$H$101,5,FALSE))</f>
        <v/>
      </c>
      <c r="G1851" s="36"/>
      <c r="H1851" s="36"/>
      <c r="I1851" s="36"/>
      <c r="J1851" s="36"/>
    </row>
    <row r="1852" spans="1:10" x14ac:dyDescent="0.25">
      <c r="A1852" s="37"/>
      <c r="B1852" s="81"/>
      <c r="C1852" s="9" t="str">
        <f>IF(A1852="","",VLOOKUP(A1852,'Cadastro Membros'!$A$3:$H$101,2,FALSE))</f>
        <v/>
      </c>
      <c r="D1852" s="10" t="str">
        <f>IF(A1852="","",VLOOKUP(A1852,'Cadastro Membros'!$A$3:$H$101,3,FALSE))</f>
        <v/>
      </c>
      <c r="E1852" s="10" t="str">
        <f>IF(A1852="","",VLOOKUP(A1852,'Cadastro Membros'!$A$3:$H$101,4,FALSE))</f>
        <v/>
      </c>
      <c r="F1852" s="10" t="str">
        <f>IF(A1852="","",VLOOKUP(A1852,'Cadastro Membros'!$A$3:$H$101,5,FALSE))</f>
        <v/>
      </c>
      <c r="G1852" s="36"/>
      <c r="H1852" s="36"/>
      <c r="I1852" s="36"/>
      <c r="J1852" s="36"/>
    </row>
    <row r="1853" spans="1:10" x14ac:dyDescent="0.25">
      <c r="A1853" s="37"/>
      <c r="B1853" s="81"/>
      <c r="C1853" s="9" t="str">
        <f>IF(A1853="","",VLOOKUP(A1853,'Cadastro Membros'!$A$3:$H$101,2,FALSE))</f>
        <v/>
      </c>
      <c r="D1853" s="10" t="str">
        <f>IF(A1853="","",VLOOKUP(A1853,'Cadastro Membros'!$A$3:$H$101,3,FALSE))</f>
        <v/>
      </c>
      <c r="E1853" s="10" t="str">
        <f>IF(A1853="","",VLOOKUP(A1853,'Cadastro Membros'!$A$3:$H$101,4,FALSE))</f>
        <v/>
      </c>
      <c r="F1853" s="10" t="str">
        <f>IF(A1853="","",VLOOKUP(A1853,'Cadastro Membros'!$A$3:$H$101,5,FALSE))</f>
        <v/>
      </c>
      <c r="G1853" s="36"/>
      <c r="H1853" s="36"/>
      <c r="I1853" s="36"/>
      <c r="J1853" s="36"/>
    </row>
    <row r="1854" spans="1:10" x14ac:dyDescent="0.25">
      <c r="A1854" s="37"/>
      <c r="B1854" s="81"/>
      <c r="C1854" s="9" t="str">
        <f>IF(A1854="","",VLOOKUP(A1854,'Cadastro Membros'!$A$3:$H$101,2,FALSE))</f>
        <v/>
      </c>
      <c r="D1854" s="10" t="str">
        <f>IF(A1854="","",VLOOKUP(A1854,'Cadastro Membros'!$A$3:$H$101,3,FALSE))</f>
        <v/>
      </c>
      <c r="E1854" s="10" t="str">
        <f>IF(A1854="","",VLOOKUP(A1854,'Cadastro Membros'!$A$3:$H$101,4,FALSE))</f>
        <v/>
      </c>
      <c r="F1854" s="10" t="str">
        <f>IF(A1854="","",VLOOKUP(A1854,'Cadastro Membros'!$A$3:$H$101,5,FALSE))</f>
        <v/>
      </c>
      <c r="G1854" s="36"/>
      <c r="H1854" s="36"/>
      <c r="I1854" s="36"/>
      <c r="J1854" s="36"/>
    </row>
    <row r="1855" spans="1:10" x14ac:dyDescent="0.25">
      <c r="A1855" s="37"/>
      <c r="B1855" s="81"/>
      <c r="C1855" s="9" t="str">
        <f>IF(A1855="","",VLOOKUP(A1855,'Cadastro Membros'!$A$3:$H$101,2,FALSE))</f>
        <v/>
      </c>
      <c r="D1855" s="10" t="str">
        <f>IF(A1855="","",VLOOKUP(A1855,'Cadastro Membros'!$A$3:$H$101,3,FALSE))</f>
        <v/>
      </c>
      <c r="E1855" s="10" t="str">
        <f>IF(A1855="","",VLOOKUP(A1855,'Cadastro Membros'!$A$3:$H$101,4,FALSE))</f>
        <v/>
      </c>
      <c r="F1855" s="10" t="str">
        <f>IF(A1855="","",VLOOKUP(A1855,'Cadastro Membros'!$A$3:$H$101,5,FALSE))</f>
        <v/>
      </c>
      <c r="G1855" s="36"/>
      <c r="H1855" s="36"/>
      <c r="I1855" s="36"/>
      <c r="J1855" s="36"/>
    </row>
    <row r="1856" spans="1:10" x14ac:dyDescent="0.25">
      <c r="A1856" s="37"/>
      <c r="B1856" s="81"/>
      <c r="C1856" s="9" t="str">
        <f>IF(A1856="","",VLOOKUP(A1856,'Cadastro Membros'!$A$3:$H$101,2,FALSE))</f>
        <v/>
      </c>
      <c r="D1856" s="10" t="str">
        <f>IF(A1856="","",VLOOKUP(A1856,'Cadastro Membros'!$A$3:$H$101,3,FALSE))</f>
        <v/>
      </c>
      <c r="E1856" s="10" t="str">
        <f>IF(A1856="","",VLOOKUP(A1856,'Cadastro Membros'!$A$3:$H$101,4,FALSE))</f>
        <v/>
      </c>
      <c r="F1856" s="10" t="str">
        <f>IF(A1856="","",VLOOKUP(A1856,'Cadastro Membros'!$A$3:$H$101,5,FALSE))</f>
        <v/>
      </c>
      <c r="G1856" s="36"/>
      <c r="H1856" s="36"/>
      <c r="I1856" s="36"/>
      <c r="J1856" s="36"/>
    </row>
    <row r="1857" spans="1:10" x14ac:dyDescent="0.25">
      <c r="A1857" s="37"/>
      <c r="B1857" s="81"/>
      <c r="C1857" s="9" t="str">
        <f>IF(A1857="","",VLOOKUP(A1857,'Cadastro Membros'!$A$3:$H$101,2,FALSE))</f>
        <v/>
      </c>
      <c r="D1857" s="10" t="str">
        <f>IF(A1857="","",VLOOKUP(A1857,'Cadastro Membros'!$A$3:$H$101,3,FALSE))</f>
        <v/>
      </c>
      <c r="E1857" s="10" t="str">
        <f>IF(A1857="","",VLOOKUP(A1857,'Cadastro Membros'!$A$3:$H$101,4,FALSE))</f>
        <v/>
      </c>
      <c r="F1857" s="10" t="str">
        <f>IF(A1857="","",VLOOKUP(A1857,'Cadastro Membros'!$A$3:$H$101,5,FALSE))</f>
        <v/>
      </c>
      <c r="G1857" s="36"/>
      <c r="H1857" s="36"/>
      <c r="I1857" s="36"/>
      <c r="J1857" s="36"/>
    </row>
    <row r="1858" spans="1:10" x14ac:dyDescent="0.25">
      <c r="A1858" s="37"/>
      <c r="B1858" s="81"/>
      <c r="C1858" s="9" t="str">
        <f>IF(A1858="","",VLOOKUP(A1858,'Cadastro Membros'!$A$3:$H$101,2,FALSE))</f>
        <v/>
      </c>
      <c r="D1858" s="10" t="str">
        <f>IF(A1858="","",VLOOKUP(A1858,'Cadastro Membros'!$A$3:$H$101,3,FALSE))</f>
        <v/>
      </c>
      <c r="E1858" s="10" t="str">
        <f>IF(A1858="","",VLOOKUP(A1858,'Cadastro Membros'!$A$3:$H$101,4,FALSE))</f>
        <v/>
      </c>
      <c r="F1858" s="10" t="str">
        <f>IF(A1858="","",VLOOKUP(A1858,'Cadastro Membros'!$A$3:$H$101,5,FALSE))</f>
        <v/>
      </c>
      <c r="G1858" s="36"/>
      <c r="H1858" s="36"/>
      <c r="I1858" s="36"/>
      <c r="J1858" s="36"/>
    </row>
    <row r="1859" spans="1:10" x14ac:dyDescent="0.25">
      <c r="A1859" s="37"/>
      <c r="B1859" s="81"/>
      <c r="C1859" s="9" t="str">
        <f>IF(A1859="","",VLOOKUP(A1859,'Cadastro Membros'!$A$3:$H$101,2,FALSE))</f>
        <v/>
      </c>
      <c r="D1859" s="10" t="str">
        <f>IF(A1859="","",VLOOKUP(A1859,'Cadastro Membros'!$A$3:$H$101,3,FALSE))</f>
        <v/>
      </c>
      <c r="E1859" s="10" t="str">
        <f>IF(A1859="","",VLOOKUP(A1859,'Cadastro Membros'!$A$3:$H$101,4,FALSE))</f>
        <v/>
      </c>
      <c r="F1859" s="10" t="str">
        <f>IF(A1859="","",VLOOKUP(A1859,'Cadastro Membros'!$A$3:$H$101,5,FALSE))</f>
        <v/>
      </c>
      <c r="G1859" s="36"/>
      <c r="H1859" s="36"/>
      <c r="I1859" s="36"/>
      <c r="J1859" s="36"/>
    </row>
    <row r="1860" spans="1:10" x14ac:dyDescent="0.25">
      <c r="A1860" s="37"/>
      <c r="B1860" s="81"/>
      <c r="C1860" s="9" t="str">
        <f>IF(A1860="","",VLOOKUP(A1860,'Cadastro Membros'!$A$3:$H$101,2,FALSE))</f>
        <v/>
      </c>
      <c r="D1860" s="10" t="str">
        <f>IF(A1860="","",VLOOKUP(A1860,'Cadastro Membros'!$A$3:$H$101,3,FALSE))</f>
        <v/>
      </c>
      <c r="E1860" s="10" t="str">
        <f>IF(A1860="","",VLOOKUP(A1860,'Cadastro Membros'!$A$3:$H$101,4,FALSE))</f>
        <v/>
      </c>
      <c r="F1860" s="10" t="str">
        <f>IF(A1860="","",VLOOKUP(A1860,'Cadastro Membros'!$A$3:$H$101,5,FALSE))</f>
        <v/>
      </c>
      <c r="G1860" s="36"/>
      <c r="H1860" s="36"/>
      <c r="I1860" s="36"/>
      <c r="J1860" s="36"/>
    </row>
    <row r="1861" spans="1:10" x14ac:dyDescent="0.25">
      <c r="A1861" s="37"/>
      <c r="B1861" s="81"/>
      <c r="C1861" s="9" t="str">
        <f>IF(A1861="","",VLOOKUP(A1861,'Cadastro Membros'!$A$3:$H$101,2,FALSE))</f>
        <v/>
      </c>
      <c r="D1861" s="10" t="str">
        <f>IF(A1861="","",VLOOKUP(A1861,'Cadastro Membros'!$A$3:$H$101,3,FALSE))</f>
        <v/>
      </c>
      <c r="E1861" s="10" t="str">
        <f>IF(A1861="","",VLOOKUP(A1861,'Cadastro Membros'!$A$3:$H$101,4,FALSE))</f>
        <v/>
      </c>
      <c r="F1861" s="10" t="str">
        <f>IF(A1861="","",VLOOKUP(A1861,'Cadastro Membros'!$A$3:$H$101,5,FALSE))</f>
        <v/>
      </c>
      <c r="G1861" s="36"/>
      <c r="H1861" s="36"/>
      <c r="I1861" s="36"/>
      <c r="J1861" s="36"/>
    </row>
    <row r="1862" spans="1:10" x14ac:dyDescent="0.25">
      <c r="A1862" s="37"/>
      <c r="B1862" s="81"/>
      <c r="C1862" s="9" t="str">
        <f>IF(A1862="","",VLOOKUP(A1862,'Cadastro Membros'!$A$3:$H$101,2,FALSE))</f>
        <v/>
      </c>
      <c r="D1862" s="10" t="str">
        <f>IF(A1862="","",VLOOKUP(A1862,'Cadastro Membros'!$A$3:$H$101,3,FALSE))</f>
        <v/>
      </c>
      <c r="E1862" s="10" t="str">
        <f>IF(A1862="","",VLOOKUP(A1862,'Cadastro Membros'!$A$3:$H$101,4,FALSE))</f>
        <v/>
      </c>
      <c r="F1862" s="10" t="str">
        <f>IF(A1862="","",VLOOKUP(A1862,'Cadastro Membros'!$A$3:$H$101,5,FALSE))</f>
        <v/>
      </c>
      <c r="G1862" s="36"/>
      <c r="H1862" s="36"/>
      <c r="I1862" s="36"/>
      <c r="J1862" s="36"/>
    </row>
    <row r="1863" spans="1:10" x14ac:dyDescent="0.25">
      <c r="A1863" s="37"/>
      <c r="B1863" s="81"/>
      <c r="C1863" s="9" t="str">
        <f>IF(A1863="","",VLOOKUP(A1863,'Cadastro Membros'!$A$3:$H$101,2,FALSE))</f>
        <v/>
      </c>
      <c r="D1863" s="10" t="str">
        <f>IF(A1863="","",VLOOKUP(A1863,'Cadastro Membros'!$A$3:$H$101,3,FALSE))</f>
        <v/>
      </c>
      <c r="E1863" s="10" t="str">
        <f>IF(A1863="","",VLOOKUP(A1863,'Cadastro Membros'!$A$3:$H$101,4,FALSE))</f>
        <v/>
      </c>
      <c r="F1863" s="10" t="str">
        <f>IF(A1863="","",VLOOKUP(A1863,'Cadastro Membros'!$A$3:$H$101,5,FALSE))</f>
        <v/>
      </c>
      <c r="G1863" s="36"/>
      <c r="H1863" s="36"/>
      <c r="I1863" s="36"/>
      <c r="J1863" s="36"/>
    </row>
    <row r="1864" spans="1:10" x14ac:dyDescent="0.25">
      <c r="A1864" s="37"/>
      <c r="B1864" s="81"/>
      <c r="C1864" s="9" t="str">
        <f>IF(A1864="","",VLOOKUP(A1864,'Cadastro Membros'!$A$3:$H$101,2,FALSE))</f>
        <v/>
      </c>
      <c r="D1864" s="10" t="str">
        <f>IF(A1864="","",VLOOKUP(A1864,'Cadastro Membros'!$A$3:$H$101,3,FALSE))</f>
        <v/>
      </c>
      <c r="E1864" s="10" t="str">
        <f>IF(A1864="","",VLOOKUP(A1864,'Cadastro Membros'!$A$3:$H$101,4,FALSE))</f>
        <v/>
      </c>
      <c r="F1864" s="10" t="str">
        <f>IF(A1864="","",VLOOKUP(A1864,'Cadastro Membros'!$A$3:$H$101,5,FALSE))</f>
        <v/>
      </c>
      <c r="G1864" s="36"/>
      <c r="H1864" s="36"/>
      <c r="I1864" s="36"/>
      <c r="J1864" s="36"/>
    </row>
    <row r="1865" spans="1:10" x14ac:dyDescent="0.25">
      <c r="A1865" s="37"/>
      <c r="B1865" s="81"/>
      <c r="C1865" s="9" t="str">
        <f>IF(A1865="","",VLOOKUP(A1865,'Cadastro Membros'!$A$3:$H$101,2,FALSE))</f>
        <v/>
      </c>
      <c r="D1865" s="10" t="str">
        <f>IF(A1865="","",VLOOKUP(A1865,'Cadastro Membros'!$A$3:$H$101,3,FALSE))</f>
        <v/>
      </c>
      <c r="E1865" s="10" t="str">
        <f>IF(A1865="","",VLOOKUP(A1865,'Cadastro Membros'!$A$3:$H$101,4,FALSE))</f>
        <v/>
      </c>
      <c r="F1865" s="10" t="str">
        <f>IF(A1865="","",VLOOKUP(A1865,'Cadastro Membros'!$A$3:$H$101,5,FALSE))</f>
        <v/>
      </c>
      <c r="G1865" s="36"/>
      <c r="H1865" s="36"/>
      <c r="I1865" s="36"/>
      <c r="J1865" s="36"/>
    </row>
    <row r="1866" spans="1:10" x14ac:dyDescent="0.25">
      <c r="A1866" s="37"/>
      <c r="B1866" s="81"/>
      <c r="C1866" s="9" t="str">
        <f>IF(A1866="","",VLOOKUP(A1866,'Cadastro Membros'!$A$3:$H$101,2,FALSE))</f>
        <v/>
      </c>
      <c r="D1866" s="10" t="str">
        <f>IF(A1866="","",VLOOKUP(A1866,'Cadastro Membros'!$A$3:$H$101,3,FALSE))</f>
        <v/>
      </c>
      <c r="E1866" s="10" t="str">
        <f>IF(A1866="","",VLOOKUP(A1866,'Cadastro Membros'!$A$3:$H$101,4,FALSE))</f>
        <v/>
      </c>
      <c r="F1866" s="10" t="str">
        <f>IF(A1866="","",VLOOKUP(A1866,'Cadastro Membros'!$A$3:$H$101,5,FALSE))</f>
        <v/>
      </c>
      <c r="G1866" s="36"/>
      <c r="H1866" s="36"/>
      <c r="I1866" s="36"/>
      <c r="J1866" s="36"/>
    </row>
    <row r="1867" spans="1:10" x14ac:dyDescent="0.25">
      <c r="A1867" s="37"/>
      <c r="B1867" s="81"/>
      <c r="C1867" s="9" t="str">
        <f>IF(A1867="","",VLOOKUP(A1867,'Cadastro Membros'!$A$3:$H$101,2,FALSE))</f>
        <v/>
      </c>
      <c r="D1867" s="10" t="str">
        <f>IF(A1867="","",VLOOKUP(A1867,'Cadastro Membros'!$A$3:$H$101,3,FALSE))</f>
        <v/>
      </c>
      <c r="E1867" s="10" t="str">
        <f>IF(A1867="","",VLOOKUP(A1867,'Cadastro Membros'!$A$3:$H$101,4,FALSE))</f>
        <v/>
      </c>
      <c r="F1867" s="10" t="str">
        <f>IF(A1867="","",VLOOKUP(A1867,'Cadastro Membros'!$A$3:$H$101,5,FALSE))</f>
        <v/>
      </c>
      <c r="G1867" s="36"/>
      <c r="H1867" s="36"/>
      <c r="I1867" s="36"/>
      <c r="J1867" s="36"/>
    </row>
    <row r="1868" spans="1:10" x14ac:dyDescent="0.25">
      <c r="A1868" s="37"/>
      <c r="B1868" s="81"/>
      <c r="C1868" s="9" t="str">
        <f>IF(A1868="","",VLOOKUP(A1868,'Cadastro Membros'!$A$3:$H$101,2,FALSE))</f>
        <v/>
      </c>
      <c r="D1868" s="10" t="str">
        <f>IF(A1868="","",VLOOKUP(A1868,'Cadastro Membros'!$A$3:$H$101,3,FALSE))</f>
        <v/>
      </c>
      <c r="E1868" s="10" t="str">
        <f>IF(A1868="","",VLOOKUP(A1868,'Cadastro Membros'!$A$3:$H$101,4,FALSE))</f>
        <v/>
      </c>
      <c r="F1868" s="10" t="str">
        <f>IF(A1868="","",VLOOKUP(A1868,'Cadastro Membros'!$A$3:$H$101,5,FALSE))</f>
        <v/>
      </c>
      <c r="G1868" s="36"/>
      <c r="H1868" s="36"/>
      <c r="I1868" s="36"/>
      <c r="J1868" s="36"/>
    </row>
    <row r="1869" spans="1:10" x14ac:dyDescent="0.25">
      <c r="A1869" s="37"/>
      <c r="B1869" s="81"/>
      <c r="C1869" s="9" t="str">
        <f>IF(A1869="","",VLOOKUP(A1869,'Cadastro Membros'!$A$3:$H$101,2,FALSE))</f>
        <v/>
      </c>
      <c r="D1869" s="10" t="str">
        <f>IF(A1869="","",VLOOKUP(A1869,'Cadastro Membros'!$A$3:$H$101,3,FALSE))</f>
        <v/>
      </c>
      <c r="E1869" s="10" t="str">
        <f>IF(A1869="","",VLOOKUP(A1869,'Cadastro Membros'!$A$3:$H$101,4,FALSE))</f>
        <v/>
      </c>
      <c r="F1869" s="10" t="str">
        <f>IF(A1869="","",VLOOKUP(A1869,'Cadastro Membros'!$A$3:$H$101,5,FALSE))</f>
        <v/>
      </c>
      <c r="G1869" s="36"/>
      <c r="H1869" s="36"/>
      <c r="I1869" s="36"/>
      <c r="J1869" s="36"/>
    </row>
    <row r="1870" spans="1:10" x14ac:dyDescent="0.25">
      <c r="A1870" s="37"/>
      <c r="B1870" s="81"/>
      <c r="C1870" s="9" t="str">
        <f>IF(A1870="","",VLOOKUP(A1870,'Cadastro Membros'!$A$3:$H$101,2,FALSE))</f>
        <v/>
      </c>
      <c r="D1870" s="10" t="str">
        <f>IF(A1870="","",VLOOKUP(A1870,'Cadastro Membros'!$A$3:$H$101,3,FALSE))</f>
        <v/>
      </c>
      <c r="E1870" s="10" t="str">
        <f>IF(A1870="","",VLOOKUP(A1870,'Cadastro Membros'!$A$3:$H$101,4,FALSE))</f>
        <v/>
      </c>
      <c r="F1870" s="10" t="str">
        <f>IF(A1870="","",VLOOKUP(A1870,'Cadastro Membros'!$A$3:$H$101,5,FALSE))</f>
        <v/>
      </c>
      <c r="G1870" s="36"/>
      <c r="H1870" s="36"/>
      <c r="I1870" s="36"/>
      <c r="J1870" s="36"/>
    </row>
    <row r="1871" spans="1:10" x14ac:dyDescent="0.25">
      <c r="A1871" s="37"/>
      <c r="B1871" s="81"/>
      <c r="C1871" s="9" t="str">
        <f>IF(A1871="","",VLOOKUP(A1871,'Cadastro Membros'!$A$3:$H$101,2,FALSE))</f>
        <v/>
      </c>
      <c r="D1871" s="10" t="str">
        <f>IF(A1871="","",VLOOKUP(A1871,'Cadastro Membros'!$A$3:$H$101,3,FALSE))</f>
        <v/>
      </c>
      <c r="E1871" s="10" t="str">
        <f>IF(A1871="","",VLOOKUP(A1871,'Cadastro Membros'!$A$3:$H$101,4,FALSE))</f>
        <v/>
      </c>
      <c r="F1871" s="10" t="str">
        <f>IF(A1871="","",VLOOKUP(A1871,'Cadastro Membros'!$A$3:$H$101,5,FALSE))</f>
        <v/>
      </c>
      <c r="G1871" s="36"/>
      <c r="H1871" s="36"/>
      <c r="I1871" s="36"/>
      <c r="J1871" s="36"/>
    </row>
    <row r="1872" spans="1:10" x14ac:dyDescent="0.25">
      <c r="A1872" s="37"/>
      <c r="B1872" s="81"/>
      <c r="C1872" s="9" t="str">
        <f>IF(A1872="","",VLOOKUP(A1872,'Cadastro Membros'!$A$3:$H$101,2,FALSE))</f>
        <v/>
      </c>
      <c r="D1872" s="10" t="str">
        <f>IF(A1872="","",VLOOKUP(A1872,'Cadastro Membros'!$A$3:$H$101,3,FALSE))</f>
        <v/>
      </c>
      <c r="E1872" s="10" t="str">
        <f>IF(A1872="","",VLOOKUP(A1872,'Cadastro Membros'!$A$3:$H$101,4,FALSE))</f>
        <v/>
      </c>
      <c r="F1872" s="10" t="str">
        <f>IF(A1872="","",VLOOKUP(A1872,'Cadastro Membros'!$A$3:$H$101,5,FALSE))</f>
        <v/>
      </c>
      <c r="G1872" s="36"/>
      <c r="H1872" s="36"/>
      <c r="I1872" s="36"/>
      <c r="J1872" s="36"/>
    </row>
    <row r="1873" spans="1:10" x14ac:dyDescent="0.25">
      <c r="A1873" s="37"/>
      <c r="B1873" s="81"/>
      <c r="C1873" s="9" t="str">
        <f>IF(A1873="","",VLOOKUP(A1873,'Cadastro Membros'!$A$3:$H$101,2,FALSE))</f>
        <v/>
      </c>
      <c r="D1873" s="10" t="str">
        <f>IF(A1873="","",VLOOKUP(A1873,'Cadastro Membros'!$A$3:$H$101,3,FALSE))</f>
        <v/>
      </c>
      <c r="E1873" s="10" t="str">
        <f>IF(A1873="","",VLOOKUP(A1873,'Cadastro Membros'!$A$3:$H$101,4,FALSE))</f>
        <v/>
      </c>
      <c r="F1873" s="10" t="str">
        <f>IF(A1873="","",VLOOKUP(A1873,'Cadastro Membros'!$A$3:$H$101,5,FALSE))</f>
        <v/>
      </c>
      <c r="G1873" s="36"/>
      <c r="H1873" s="36"/>
      <c r="I1873" s="36"/>
      <c r="J1873" s="36"/>
    </row>
    <row r="1874" spans="1:10" x14ac:dyDescent="0.25">
      <c r="A1874" s="37"/>
      <c r="B1874" s="81"/>
      <c r="C1874" s="9" t="str">
        <f>IF(A1874="","",VLOOKUP(A1874,'Cadastro Membros'!$A$3:$H$101,2,FALSE))</f>
        <v/>
      </c>
      <c r="D1874" s="10" t="str">
        <f>IF(A1874="","",VLOOKUP(A1874,'Cadastro Membros'!$A$3:$H$101,3,FALSE))</f>
        <v/>
      </c>
      <c r="E1874" s="10" t="str">
        <f>IF(A1874="","",VLOOKUP(A1874,'Cadastro Membros'!$A$3:$H$101,4,FALSE))</f>
        <v/>
      </c>
      <c r="F1874" s="10" t="str">
        <f>IF(A1874="","",VLOOKUP(A1874,'Cadastro Membros'!$A$3:$H$101,5,FALSE))</f>
        <v/>
      </c>
      <c r="G1874" s="36"/>
      <c r="H1874" s="36"/>
      <c r="I1874" s="36"/>
      <c r="J1874" s="36"/>
    </row>
    <row r="1875" spans="1:10" x14ac:dyDescent="0.25">
      <c r="A1875" s="37"/>
      <c r="B1875" s="81"/>
      <c r="C1875" s="9" t="str">
        <f>IF(A1875="","",VLOOKUP(A1875,'Cadastro Membros'!$A$3:$H$101,2,FALSE))</f>
        <v/>
      </c>
      <c r="D1875" s="10" t="str">
        <f>IF(A1875="","",VLOOKUP(A1875,'Cadastro Membros'!$A$3:$H$101,3,FALSE))</f>
        <v/>
      </c>
      <c r="E1875" s="10" t="str">
        <f>IF(A1875="","",VLOOKUP(A1875,'Cadastro Membros'!$A$3:$H$101,4,FALSE))</f>
        <v/>
      </c>
      <c r="F1875" s="10" t="str">
        <f>IF(A1875="","",VLOOKUP(A1875,'Cadastro Membros'!$A$3:$H$101,5,FALSE))</f>
        <v/>
      </c>
      <c r="G1875" s="36"/>
      <c r="H1875" s="36"/>
      <c r="I1875" s="36"/>
      <c r="J1875" s="36"/>
    </row>
    <row r="1876" spans="1:10" x14ac:dyDescent="0.25">
      <c r="A1876" s="37"/>
      <c r="B1876" s="81"/>
      <c r="C1876" s="9" t="str">
        <f>IF(A1876="","",VLOOKUP(A1876,'Cadastro Membros'!$A$3:$H$101,2,FALSE))</f>
        <v/>
      </c>
      <c r="D1876" s="10" t="str">
        <f>IF(A1876="","",VLOOKUP(A1876,'Cadastro Membros'!$A$3:$H$101,3,FALSE))</f>
        <v/>
      </c>
      <c r="E1876" s="10" t="str">
        <f>IF(A1876="","",VLOOKUP(A1876,'Cadastro Membros'!$A$3:$H$101,4,FALSE))</f>
        <v/>
      </c>
      <c r="F1876" s="10" t="str">
        <f>IF(A1876="","",VLOOKUP(A1876,'Cadastro Membros'!$A$3:$H$101,5,FALSE))</f>
        <v/>
      </c>
      <c r="G1876" s="36"/>
      <c r="H1876" s="36"/>
      <c r="I1876" s="36"/>
      <c r="J1876" s="36"/>
    </row>
    <row r="1877" spans="1:10" x14ac:dyDescent="0.25">
      <c r="A1877" s="37"/>
      <c r="B1877" s="81"/>
      <c r="C1877" s="9" t="str">
        <f>IF(A1877="","",VLOOKUP(A1877,'Cadastro Membros'!$A$3:$H$101,2,FALSE))</f>
        <v/>
      </c>
      <c r="D1877" s="10" t="str">
        <f>IF(A1877="","",VLOOKUP(A1877,'Cadastro Membros'!$A$3:$H$101,3,FALSE))</f>
        <v/>
      </c>
      <c r="E1877" s="10" t="str">
        <f>IF(A1877="","",VLOOKUP(A1877,'Cadastro Membros'!$A$3:$H$101,4,FALSE))</f>
        <v/>
      </c>
      <c r="F1877" s="10" t="str">
        <f>IF(A1877="","",VLOOKUP(A1877,'Cadastro Membros'!$A$3:$H$101,5,FALSE))</f>
        <v/>
      </c>
      <c r="G1877" s="36"/>
      <c r="H1877" s="36"/>
      <c r="I1877" s="36"/>
      <c r="J1877" s="36"/>
    </row>
    <row r="1878" spans="1:10" x14ac:dyDescent="0.25">
      <c r="A1878" s="37"/>
      <c r="B1878" s="81"/>
      <c r="C1878" s="9" t="str">
        <f>IF(A1878="","",VLOOKUP(A1878,'Cadastro Membros'!$A$3:$H$101,2,FALSE))</f>
        <v/>
      </c>
      <c r="D1878" s="10" t="str">
        <f>IF(A1878="","",VLOOKUP(A1878,'Cadastro Membros'!$A$3:$H$101,3,FALSE))</f>
        <v/>
      </c>
      <c r="E1878" s="10" t="str">
        <f>IF(A1878="","",VLOOKUP(A1878,'Cadastro Membros'!$A$3:$H$101,4,FALSE))</f>
        <v/>
      </c>
      <c r="F1878" s="10" t="str">
        <f>IF(A1878="","",VLOOKUP(A1878,'Cadastro Membros'!$A$3:$H$101,5,FALSE))</f>
        <v/>
      </c>
      <c r="G1878" s="36"/>
      <c r="H1878" s="36"/>
      <c r="I1878" s="36"/>
      <c r="J1878" s="36"/>
    </row>
    <row r="1879" spans="1:10" x14ac:dyDescent="0.25">
      <c r="A1879" s="37"/>
      <c r="B1879" s="81"/>
      <c r="C1879" s="9" t="str">
        <f>IF(A1879="","",VLOOKUP(A1879,'Cadastro Membros'!$A$3:$H$101,2,FALSE))</f>
        <v/>
      </c>
      <c r="D1879" s="10" t="str">
        <f>IF(A1879="","",VLOOKUP(A1879,'Cadastro Membros'!$A$3:$H$101,3,FALSE))</f>
        <v/>
      </c>
      <c r="E1879" s="10" t="str">
        <f>IF(A1879="","",VLOOKUP(A1879,'Cadastro Membros'!$A$3:$H$101,4,FALSE))</f>
        <v/>
      </c>
      <c r="F1879" s="10" t="str">
        <f>IF(A1879="","",VLOOKUP(A1879,'Cadastro Membros'!$A$3:$H$101,5,FALSE))</f>
        <v/>
      </c>
      <c r="G1879" s="36"/>
      <c r="H1879" s="36"/>
      <c r="I1879" s="36"/>
      <c r="J1879" s="36"/>
    </row>
    <row r="1880" spans="1:10" x14ac:dyDescent="0.25">
      <c r="A1880" s="37"/>
      <c r="B1880" s="81"/>
      <c r="C1880" s="9" t="str">
        <f>IF(A1880="","",VLOOKUP(A1880,'Cadastro Membros'!$A$3:$H$101,2,FALSE))</f>
        <v/>
      </c>
      <c r="D1880" s="10" t="str">
        <f>IF(A1880="","",VLOOKUP(A1880,'Cadastro Membros'!$A$3:$H$101,3,FALSE))</f>
        <v/>
      </c>
      <c r="E1880" s="10" t="str">
        <f>IF(A1880="","",VLOOKUP(A1880,'Cadastro Membros'!$A$3:$H$101,4,FALSE))</f>
        <v/>
      </c>
      <c r="F1880" s="10" t="str">
        <f>IF(A1880="","",VLOOKUP(A1880,'Cadastro Membros'!$A$3:$H$101,5,FALSE))</f>
        <v/>
      </c>
      <c r="G1880" s="36"/>
      <c r="H1880" s="36"/>
      <c r="I1880" s="36"/>
      <c r="J1880" s="36"/>
    </row>
    <row r="1881" spans="1:10" x14ac:dyDescent="0.25">
      <c r="A1881" s="37"/>
      <c r="B1881" s="81"/>
      <c r="C1881" s="9" t="str">
        <f>IF(A1881="","",VLOOKUP(A1881,'Cadastro Membros'!$A$3:$H$101,2,FALSE))</f>
        <v/>
      </c>
      <c r="D1881" s="10" t="str">
        <f>IF(A1881="","",VLOOKUP(A1881,'Cadastro Membros'!$A$3:$H$101,3,FALSE))</f>
        <v/>
      </c>
      <c r="E1881" s="10" t="str">
        <f>IF(A1881="","",VLOOKUP(A1881,'Cadastro Membros'!$A$3:$H$101,4,FALSE))</f>
        <v/>
      </c>
      <c r="F1881" s="10" t="str">
        <f>IF(A1881="","",VLOOKUP(A1881,'Cadastro Membros'!$A$3:$H$101,5,FALSE))</f>
        <v/>
      </c>
      <c r="G1881" s="36"/>
      <c r="H1881" s="36"/>
      <c r="I1881" s="36"/>
      <c r="J1881" s="36"/>
    </row>
    <row r="1882" spans="1:10" x14ac:dyDescent="0.25">
      <c r="A1882" s="37"/>
      <c r="B1882" s="81"/>
      <c r="C1882" s="9" t="str">
        <f>IF(A1882="","",VLOOKUP(A1882,'Cadastro Membros'!$A$3:$H$101,2,FALSE))</f>
        <v/>
      </c>
      <c r="D1882" s="10" t="str">
        <f>IF(A1882="","",VLOOKUP(A1882,'Cadastro Membros'!$A$3:$H$101,3,FALSE))</f>
        <v/>
      </c>
      <c r="E1882" s="10" t="str">
        <f>IF(A1882="","",VLOOKUP(A1882,'Cadastro Membros'!$A$3:$H$101,4,FALSE))</f>
        <v/>
      </c>
      <c r="F1882" s="10" t="str">
        <f>IF(A1882="","",VLOOKUP(A1882,'Cadastro Membros'!$A$3:$H$101,5,FALSE))</f>
        <v/>
      </c>
      <c r="G1882" s="36"/>
      <c r="H1882" s="36"/>
      <c r="I1882" s="36"/>
      <c r="J1882" s="36"/>
    </row>
    <row r="1883" spans="1:10" x14ac:dyDescent="0.25">
      <c r="A1883" s="37"/>
      <c r="B1883" s="81"/>
      <c r="C1883" s="9" t="str">
        <f>IF(A1883="","",VLOOKUP(A1883,'Cadastro Membros'!$A$3:$H$101,2,FALSE))</f>
        <v/>
      </c>
      <c r="D1883" s="10" t="str">
        <f>IF(A1883="","",VLOOKUP(A1883,'Cadastro Membros'!$A$3:$H$101,3,FALSE))</f>
        <v/>
      </c>
      <c r="E1883" s="10" t="str">
        <f>IF(A1883="","",VLOOKUP(A1883,'Cadastro Membros'!$A$3:$H$101,4,FALSE))</f>
        <v/>
      </c>
      <c r="F1883" s="10" t="str">
        <f>IF(A1883="","",VLOOKUP(A1883,'Cadastro Membros'!$A$3:$H$101,5,FALSE))</f>
        <v/>
      </c>
      <c r="G1883" s="36"/>
      <c r="H1883" s="36"/>
      <c r="I1883" s="36"/>
      <c r="J1883" s="36"/>
    </row>
    <row r="1884" spans="1:10" x14ac:dyDescent="0.25">
      <c r="A1884" s="37"/>
      <c r="B1884" s="81"/>
      <c r="C1884" s="9" t="str">
        <f>IF(A1884="","",VLOOKUP(A1884,'Cadastro Membros'!$A$3:$H$101,2,FALSE))</f>
        <v/>
      </c>
      <c r="D1884" s="10" t="str">
        <f>IF(A1884="","",VLOOKUP(A1884,'Cadastro Membros'!$A$3:$H$101,3,FALSE))</f>
        <v/>
      </c>
      <c r="E1884" s="10" t="str">
        <f>IF(A1884="","",VLOOKUP(A1884,'Cadastro Membros'!$A$3:$H$101,4,FALSE))</f>
        <v/>
      </c>
      <c r="F1884" s="10" t="str">
        <f>IF(A1884="","",VLOOKUP(A1884,'Cadastro Membros'!$A$3:$H$101,5,FALSE))</f>
        <v/>
      </c>
      <c r="G1884" s="36"/>
      <c r="H1884" s="36"/>
      <c r="I1884" s="36"/>
      <c r="J1884" s="36"/>
    </row>
    <row r="1885" spans="1:10" x14ac:dyDescent="0.25">
      <c r="A1885" s="37"/>
      <c r="B1885" s="81"/>
      <c r="C1885" s="9" t="str">
        <f>IF(A1885="","",VLOOKUP(A1885,'Cadastro Membros'!$A$3:$H$101,2,FALSE))</f>
        <v/>
      </c>
      <c r="D1885" s="10" t="str">
        <f>IF(A1885="","",VLOOKUP(A1885,'Cadastro Membros'!$A$3:$H$101,3,FALSE))</f>
        <v/>
      </c>
      <c r="E1885" s="10" t="str">
        <f>IF(A1885="","",VLOOKUP(A1885,'Cadastro Membros'!$A$3:$H$101,4,FALSE))</f>
        <v/>
      </c>
      <c r="F1885" s="10" t="str">
        <f>IF(A1885="","",VLOOKUP(A1885,'Cadastro Membros'!$A$3:$H$101,5,FALSE))</f>
        <v/>
      </c>
      <c r="G1885" s="36"/>
      <c r="H1885" s="36"/>
      <c r="I1885" s="36"/>
      <c r="J1885" s="36"/>
    </row>
    <row r="1886" spans="1:10" x14ac:dyDescent="0.25">
      <c r="A1886" s="37"/>
      <c r="B1886" s="81"/>
      <c r="C1886" s="9" t="str">
        <f>IF(A1886="","",VLOOKUP(A1886,'Cadastro Membros'!$A$3:$H$101,2,FALSE))</f>
        <v/>
      </c>
      <c r="D1886" s="10" t="str">
        <f>IF(A1886="","",VLOOKUP(A1886,'Cadastro Membros'!$A$3:$H$101,3,FALSE))</f>
        <v/>
      </c>
      <c r="E1886" s="10" t="str">
        <f>IF(A1886="","",VLOOKUP(A1886,'Cadastro Membros'!$A$3:$H$101,4,FALSE))</f>
        <v/>
      </c>
      <c r="F1886" s="10" t="str">
        <f>IF(A1886="","",VLOOKUP(A1886,'Cadastro Membros'!$A$3:$H$101,5,FALSE))</f>
        <v/>
      </c>
      <c r="G1886" s="36"/>
      <c r="H1886" s="36"/>
      <c r="I1886" s="36"/>
      <c r="J1886" s="36"/>
    </row>
    <row r="1887" spans="1:10" x14ac:dyDescent="0.25">
      <c r="A1887" s="37"/>
      <c r="B1887" s="81"/>
      <c r="C1887" s="9" t="str">
        <f>IF(A1887="","",VLOOKUP(A1887,'Cadastro Membros'!$A$3:$H$101,2,FALSE))</f>
        <v/>
      </c>
      <c r="D1887" s="10" t="str">
        <f>IF(A1887="","",VLOOKUP(A1887,'Cadastro Membros'!$A$3:$H$101,3,FALSE))</f>
        <v/>
      </c>
      <c r="E1887" s="10" t="str">
        <f>IF(A1887="","",VLOOKUP(A1887,'Cadastro Membros'!$A$3:$H$101,4,FALSE))</f>
        <v/>
      </c>
      <c r="F1887" s="10" t="str">
        <f>IF(A1887="","",VLOOKUP(A1887,'Cadastro Membros'!$A$3:$H$101,5,FALSE))</f>
        <v/>
      </c>
      <c r="G1887" s="36"/>
      <c r="H1887" s="36"/>
      <c r="I1887" s="36"/>
      <c r="J1887" s="36"/>
    </row>
    <row r="1888" spans="1:10" x14ac:dyDescent="0.25">
      <c r="A1888" s="37"/>
      <c r="B1888" s="81"/>
      <c r="C1888" s="9" t="str">
        <f>IF(A1888="","",VLOOKUP(A1888,'Cadastro Membros'!$A$3:$H$101,2,FALSE))</f>
        <v/>
      </c>
      <c r="D1888" s="10" t="str">
        <f>IF(A1888="","",VLOOKUP(A1888,'Cadastro Membros'!$A$3:$H$101,3,FALSE))</f>
        <v/>
      </c>
      <c r="E1888" s="10" t="str">
        <f>IF(A1888="","",VLOOKUP(A1888,'Cadastro Membros'!$A$3:$H$101,4,FALSE))</f>
        <v/>
      </c>
      <c r="F1888" s="10" t="str">
        <f>IF(A1888="","",VLOOKUP(A1888,'Cadastro Membros'!$A$3:$H$101,5,FALSE))</f>
        <v/>
      </c>
      <c r="G1888" s="36"/>
      <c r="H1888" s="36"/>
      <c r="I1888" s="36"/>
      <c r="J1888" s="36"/>
    </row>
    <row r="1889" spans="1:10" x14ac:dyDescent="0.25">
      <c r="A1889" s="37"/>
      <c r="B1889" s="81"/>
      <c r="C1889" s="9" t="str">
        <f>IF(A1889="","",VLOOKUP(A1889,'Cadastro Membros'!$A$3:$H$101,2,FALSE))</f>
        <v/>
      </c>
      <c r="D1889" s="10" t="str">
        <f>IF(A1889="","",VLOOKUP(A1889,'Cadastro Membros'!$A$3:$H$101,3,FALSE))</f>
        <v/>
      </c>
      <c r="E1889" s="10" t="str">
        <f>IF(A1889="","",VLOOKUP(A1889,'Cadastro Membros'!$A$3:$H$101,4,FALSE))</f>
        <v/>
      </c>
      <c r="F1889" s="10" t="str">
        <f>IF(A1889="","",VLOOKUP(A1889,'Cadastro Membros'!$A$3:$H$101,5,FALSE))</f>
        <v/>
      </c>
      <c r="G1889" s="36"/>
      <c r="H1889" s="36"/>
      <c r="I1889" s="36"/>
      <c r="J1889" s="36"/>
    </row>
    <row r="1890" spans="1:10" x14ac:dyDescent="0.25">
      <c r="A1890" s="37"/>
      <c r="B1890" s="81"/>
      <c r="C1890" s="9" t="str">
        <f>IF(A1890="","",VLOOKUP(A1890,'Cadastro Membros'!$A$3:$H$101,2,FALSE))</f>
        <v/>
      </c>
      <c r="D1890" s="10" t="str">
        <f>IF(A1890="","",VLOOKUP(A1890,'Cadastro Membros'!$A$3:$H$101,3,FALSE))</f>
        <v/>
      </c>
      <c r="E1890" s="10" t="str">
        <f>IF(A1890="","",VLOOKUP(A1890,'Cadastro Membros'!$A$3:$H$101,4,FALSE))</f>
        <v/>
      </c>
      <c r="F1890" s="10" t="str">
        <f>IF(A1890="","",VLOOKUP(A1890,'Cadastro Membros'!$A$3:$H$101,5,FALSE))</f>
        <v/>
      </c>
      <c r="G1890" s="36"/>
      <c r="H1890" s="36"/>
      <c r="I1890" s="36"/>
      <c r="J1890" s="36"/>
    </row>
    <row r="1891" spans="1:10" x14ac:dyDescent="0.25">
      <c r="A1891" s="37"/>
      <c r="B1891" s="81"/>
      <c r="C1891" s="9" t="str">
        <f>IF(A1891="","",VLOOKUP(A1891,'Cadastro Membros'!$A$3:$H$101,2,FALSE))</f>
        <v/>
      </c>
      <c r="D1891" s="10" t="str">
        <f>IF(A1891="","",VLOOKUP(A1891,'Cadastro Membros'!$A$3:$H$101,3,FALSE))</f>
        <v/>
      </c>
      <c r="E1891" s="10" t="str">
        <f>IF(A1891="","",VLOOKUP(A1891,'Cadastro Membros'!$A$3:$H$101,4,FALSE))</f>
        <v/>
      </c>
      <c r="F1891" s="10" t="str">
        <f>IF(A1891="","",VLOOKUP(A1891,'Cadastro Membros'!$A$3:$H$101,5,FALSE))</f>
        <v/>
      </c>
      <c r="G1891" s="36"/>
      <c r="H1891" s="36"/>
      <c r="I1891" s="36"/>
      <c r="J1891" s="36"/>
    </row>
    <row r="1892" spans="1:10" x14ac:dyDescent="0.25">
      <c r="A1892" s="37"/>
      <c r="B1892" s="81"/>
      <c r="C1892" s="9" t="str">
        <f>IF(A1892="","",VLOOKUP(A1892,'Cadastro Membros'!$A$3:$H$101,2,FALSE))</f>
        <v/>
      </c>
      <c r="D1892" s="10" t="str">
        <f>IF(A1892="","",VLOOKUP(A1892,'Cadastro Membros'!$A$3:$H$101,3,FALSE))</f>
        <v/>
      </c>
      <c r="E1892" s="10" t="str">
        <f>IF(A1892="","",VLOOKUP(A1892,'Cadastro Membros'!$A$3:$H$101,4,FALSE))</f>
        <v/>
      </c>
      <c r="F1892" s="10" t="str">
        <f>IF(A1892="","",VLOOKUP(A1892,'Cadastro Membros'!$A$3:$H$101,5,FALSE))</f>
        <v/>
      </c>
      <c r="G1892" s="36"/>
      <c r="H1892" s="36"/>
      <c r="I1892" s="36"/>
      <c r="J1892" s="36"/>
    </row>
    <row r="1893" spans="1:10" x14ac:dyDescent="0.25">
      <c r="A1893" s="37"/>
      <c r="B1893" s="81"/>
      <c r="C1893" s="9" t="str">
        <f>IF(A1893="","",VLOOKUP(A1893,'Cadastro Membros'!$A$3:$H$101,2,FALSE))</f>
        <v/>
      </c>
      <c r="D1893" s="10" t="str">
        <f>IF(A1893="","",VLOOKUP(A1893,'Cadastro Membros'!$A$3:$H$101,3,FALSE))</f>
        <v/>
      </c>
      <c r="E1893" s="10" t="str">
        <f>IF(A1893="","",VLOOKUP(A1893,'Cadastro Membros'!$A$3:$H$101,4,FALSE))</f>
        <v/>
      </c>
      <c r="F1893" s="10" t="str">
        <f>IF(A1893="","",VLOOKUP(A1893,'Cadastro Membros'!$A$3:$H$101,5,FALSE))</f>
        <v/>
      </c>
      <c r="G1893" s="36"/>
      <c r="H1893" s="36"/>
      <c r="I1893" s="36"/>
      <c r="J1893" s="36"/>
    </row>
    <row r="1894" spans="1:10" x14ac:dyDescent="0.25">
      <c r="A1894" s="37"/>
      <c r="B1894" s="81"/>
      <c r="C1894" s="9" t="str">
        <f>IF(A1894="","",VLOOKUP(A1894,'Cadastro Membros'!$A$3:$H$101,2,FALSE))</f>
        <v/>
      </c>
      <c r="D1894" s="10" t="str">
        <f>IF(A1894="","",VLOOKUP(A1894,'Cadastro Membros'!$A$3:$H$101,3,FALSE))</f>
        <v/>
      </c>
      <c r="E1894" s="10" t="str">
        <f>IF(A1894="","",VLOOKUP(A1894,'Cadastro Membros'!$A$3:$H$101,4,FALSE))</f>
        <v/>
      </c>
      <c r="F1894" s="10" t="str">
        <f>IF(A1894="","",VLOOKUP(A1894,'Cadastro Membros'!$A$3:$H$101,5,FALSE))</f>
        <v/>
      </c>
      <c r="G1894" s="36"/>
      <c r="H1894" s="36"/>
      <c r="I1894" s="36"/>
      <c r="J1894" s="36"/>
    </row>
    <row r="1895" spans="1:10" x14ac:dyDescent="0.25">
      <c r="A1895" s="37"/>
      <c r="B1895" s="81"/>
      <c r="C1895" s="9" t="str">
        <f>IF(A1895="","",VLOOKUP(A1895,'Cadastro Membros'!$A$3:$H$101,2,FALSE))</f>
        <v/>
      </c>
      <c r="D1895" s="10" t="str">
        <f>IF(A1895="","",VLOOKUP(A1895,'Cadastro Membros'!$A$3:$H$101,3,FALSE))</f>
        <v/>
      </c>
      <c r="E1895" s="10" t="str">
        <f>IF(A1895="","",VLOOKUP(A1895,'Cadastro Membros'!$A$3:$H$101,4,FALSE))</f>
        <v/>
      </c>
      <c r="F1895" s="10" t="str">
        <f>IF(A1895="","",VLOOKUP(A1895,'Cadastro Membros'!$A$3:$H$101,5,FALSE))</f>
        <v/>
      </c>
      <c r="G1895" s="36"/>
      <c r="H1895" s="36"/>
      <c r="I1895" s="36"/>
      <c r="J1895" s="36"/>
    </row>
    <row r="1896" spans="1:10" x14ac:dyDescent="0.25">
      <c r="A1896" s="37"/>
      <c r="B1896" s="81"/>
      <c r="C1896" s="9" t="str">
        <f>IF(A1896="","",VLOOKUP(A1896,'Cadastro Membros'!$A$3:$H$101,2,FALSE))</f>
        <v/>
      </c>
      <c r="D1896" s="10" t="str">
        <f>IF(A1896="","",VLOOKUP(A1896,'Cadastro Membros'!$A$3:$H$101,3,FALSE))</f>
        <v/>
      </c>
      <c r="E1896" s="10" t="str">
        <f>IF(A1896="","",VLOOKUP(A1896,'Cadastro Membros'!$A$3:$H$101,4,FALSE))</f>
        <v/>
      </c>
      <c r="F1896" s="10" t="str">
        <f>IF(A1896="","",VLOOKUP(A1896,'Cadastro Membros'!$A$3:$H$101,5,FALSE))</f>
        <v/>
      </c>
      <c r="G1896" s="36"/>
      <c r="H1896" s="36"/>
      <c r="I1896" s="36"/>
      <c r="J1896" s="36"/>
    </row>
    <row r="1897" spans="1:10" x14ac:dyDescent="0.25">
      <c r="A1897" s="37"/>
      <c r="B1897" s="81"/>
      <c r="C1897" s="9" t="str">
        <f>IF(A1897="","",VLOOKUP(A1897,'Cadastro Membros'!$A$3:$H$101,2,FALSE))</f>
        <v/>
      </c>
      <c r="D1897" s="10" t="str">
        <f>IF(A1897="","",VLOOKUP(A1897,'Cadastro Membros'!$A$3:$H$101,3,FALSE))</f>
        <v/>
      </c>
      <c r="E1897" s="10" t="str">
        <f>IF(A1897="","",VLOOKUP(A1897,'Cadastro Membros'!$A$3:$H$101,4,FALSE))</f>
        <v/>
      </c>
      <c r="F1897" s="10" t="str">
        <f>IF(A1897="","",VLOOKUP(A1897,'Cadastro Membros'!$A$3:$H$101,5,FALSE))</f>
        <v/>
      </c>
      <c r="G1897" s="36"/>
      <c r="H1897" s="36"/>
      <c r="I1897" s="36"/>
      <c r="J1897" s="36"/>
    </row>
    <row r="1898" spans="1:10" x14ac:dyDescent="0.25">
      <c r="A1898" s="37"/>
      <c r="B1898" s="81"/>
      <c r="C1898" s="9" t="str">
        <f>IF(A1898="","",VLOOKUP(A1898,'Cadastro Membros'!$A$3:$H$101,2,FALSE))</f>
        <v/>
      </c>
      <c r="D1898" s="10" t="str">
        <f>IF(A1898="","",VLOOKUP(A1898,'Cadastro Membros'!$A$3:$H$101,3,FALSE))</f>
        <v/>
      </c>
      <c r="E1898" s="10" t="str">
        <f>IF(A1898="","",VLOOKUP(A1898,'Cadastro Membros'!$A$3:$H$101,4,FALSE))</f>
        <v/>
      </c>
      <c r="F1898" s="10" t="str">
        <f>IF(A1898="","",VLOOKUP(A1898,'Cadastro Membros'!$A$3:$H$101,5,FALSE))</f>
        <v/>
      </c>
      <c r="G1898" s="36"/>
      <c r="H1898" s="36"/>
      <c r="I1898" s="36"/>
      <c r="J1898" s="36"/>
    </row>
    <row r="1899" spans="1:10" x14ac:dyDescent="0.25">
      <c r="A1899" s="37"/>
      <c r="B1899" s="81"/>
      <c r="C1899" s="9" t="str">
        <f>IF(A1899="","",VLOOKUP(A1899,'Cadastro Membros'!$A$3:$H$101,2,FALSE))</f>
        <v/>
      </c>
      <c r="D1899" s="10" t="str">
        <f>IF(A1899="","",VLOOKUP(A1899,'Cadastro Membros'!$A$3:$H$101,3,FALSE))</f>
        <v/>
      </c>
      <c r="E1899" s="10" t="str">
        <f>IF(A1899="","",VLOOKUP(A1899,'Cadastro Membros'!$A$3:$H$101,4,FALSE))</f>
        <v/>
      </c>
      <c r="F1899" s="10" t="str">
        <f>IF(A1899="","",VLOOKUP(A1899,'Cadastro Membros'!$A$3:$H$101,5,FALSE))</f>
        <v/>
      </c>
      <c r="G1899" s="36"/>
      <c r="H1899" s="36"/>
      <c r="I1899" s="36"/>
      <c r="J1899" s="36"/>
    </row>
    <row r="1900" spans="1:10" x14ac:dyDescent="0.25">
      <c r="A1900" s="37"/>
      <c r="B1900" s="81"/>
      <c r="C1900" s="9" t="str">
        <f>IF(A1900="","",VLOOKUP(A1900,'Cadastro Membros'!$A$3:$H$101,2,FALSE))</f>
        <v/>
      </c>
      <c r="D1900" s="10" t="str">
        <f>IF(A1900="","",VLOOKUP(A1900,'Cadastro Membros'!$A$3:$H$101,3,FALSE))</f>
        <v/>
      </c>
      <c r="E1900" s="10" t="str">
        <f>IF(A1900="","",VLOOKUP(A1900,'Cadastro Membros'!$A$3:$H$101,4,FALSE))</f>
        <v/>
      </c>
      <c r="F1900" s="10" t="str">
        <f>IF(A1900="","",VLOOKUP(A1900,'Cadastro Membros'!$A$3:$H$101,5,FALSE))</f>
        <v/>
      </c>
      <c r="G1900" s="36"/>
      <c r="H1900" s="36"/>
      <c r="I1900" s="36"/>
      <c r="J1900" s="36"/>
    </row>
    <row r="1901" spans="1:10" x14ac:dyDescent="0.25">
      <c r="A1901" s="37"/>
      <c r="B1901" s="81"/>
      <c r="C1901" s="9" t="str">
        <f>IF(A1901="","",VLOOKUP(A1901,'Cadastro Membros'!$A$3:$H$101,2,FALSE))</f>
        <v/>
      </c>
      <c r="D1901" s="10" t="str">
        <f>IF(A1901="","",VLOOKUP(A1901,'Cadastro Membros'!$A$3:$H$101,3,FALSE))</f>
        <v/>
      </c>
      <c r="E1901" s="10" t="str">
        <f>IF(A1901="","",VLOOKUP(A1901,'Cadastro Membros'!$A$3:$H$101,4,FALSE))</f>
        <v/>
      </c>
      <c r="F1901" s="10" t="str">
        <f>IF(A1901="","",VLOOKUP(A1901,'Cadastro Membros'!$A$3:$H$101,5,FALSE))</f>
        <v/>
      </c>
      <c r="G1901" s="36"/>
      <c r="H1901" s="36"/>
      <c r="I1901" s="36"/>
      <c r="J1901" s="36"/>
    </row>
    <row r="1902" spans="1:10" x14ac:dyDescent="0.25">
      <c r="A1902" s="37"/>
      <c r="B1902" s="81"/>
      <c r="C1902" s="9" t="str">
        <f>IF(A1902="","",VLOOKUP(A1902,'Cadastro Membros'!$A$3:$H$101,2,FALSE))</f>
        <v/>
      </c>
      <c r="D1902" s="10" t="str">
        <f>IF(A1902="","",VLOOKUP(A1902,'Cadastro Membros'!$A$3:$H$101,3,FALSE))</f>
        <v/>
      </c>
      <c r="E1902" s="10" t="str">
        <f>IF(A1902="","",VLOOKUP(A1902,'Cadastro Membros'!$A$3:$H$101,4,FALSE))</f>
        <v/>
      </c>
      <c r="F1902" s="10" t="str">
        <f>IF(A1902="","",VLOOKUP(A1902,'Cadastro Membros'!$A$3:$H$101,5,FALSE))</f>
        <v/>
      </c>
      <c r="G1902" s="36"/>
      <c r="H1902" s="36"/>
      <c r="I1902" s="36"/>
      <c r="J1902" s="36"/>
    </row>
    <row r="1903" spans="1:10" x14ac:dyDescent="0.25">
      <c r="A1903" s="37"/>
      <c r="B1903" s="81"/>
      <c r="C1903" s="9" t="str">
        <f>IF(A1903="","",VLOOKUP(A1903,'Cadastro Membros'!$A$3:$H$101,2,FALSE))</f>
        <v/>
      </c>
      <c r="D1903" s="10" t="str">
        <f>IF(A1903="","",VLOOKUP(A1903,'Cadastro Membros'!$A$3:$H$101,3,FALSE))</f>
        <v/>
      </c>
      <c r="E1903" s="10" t="str">
        <f>IF(A1903="","",VLOOKUP(A1903,'Cadastro Membros'!$A$3:$H$101,4,FALSE))</f>
        <v/>
      </c>
      <c r="F1903" s="10" t="str">
        <f>IF(A1903="","",VLOOKUP(A1903,'Cadastro Membros'!$A$3:$H$101,5,FALSE))</f>
        <v/>
      </c>
      <c r="G1903" s="36"/>
      <c r="H1903" s="36"/>
      <c r="I1903" s="36"/>
      <c r="J1903" s="36"/>
    </row>
    <row r="1904" spans="1:10" x14ac:dyDescent="0.25">
      <c r="A1904" s="37"/>
      <c r="B1904" s="81"/>
      <c r="C1904" s="9" t="str">
        <f>IF(A1904="","",VLOOKUP(A1904,'Cadastro Membros'!$A$3:$H$101,2,FALSE))</f>
        <v/>
      </c>
      <c r="D1904" s="10" t="str">
        <f>IF(A1904="","",VLOOKUP(A1904,'Cadastro Membros'!$A$3:$H$101,3,FALSE))</f>
        <v/>
      </c>
      <c r="E1904" s="10" t="str">
        <f>IF(A1904="","",VLOOKUP(A1904,'Cadastro Membros'!$A$3:$H$101,4,FALSE))</f>
        <v/>
      </c>
      <c r="F1904" s="10" t="str">
        <f>IF(A1904="","",VLOOKUP(A1904,'Cadastro Membros'!$A$3:$H$101,5,FALSE))</f>
        <v/>
      </c>
      <c r="G1904" s="36"/>
      <c r="H1904" s="36"/>
      <c r="I1904" s="36"/>
      <c r="J1904" s="36"/>
    </row>
    <row r="1905" spans="1:10" x14ac:dyDescent="0.25">
      <c r="A1905" s="37"/>
      <c r="B1905" s="81"/>
      <c r="C1905" s="9" t="str">
        <f>IF(A1905="","",VLOOKUP(A1905,'Cadastro Membros'!$A$3:$H$101,2,FALSE))</f>
        <v/>
      </c>
      <c r="D1905" s="10" t="str">
        <f>IF(A1905="","",VLOOKUP(A1905,'Cadastro Membros'!$A$3:$H$101,3,FALSE))</f>
        <v/>
      </c>
      <c r="E1905" s="10" t="str">
        <f>IF(A1905="","",VLOOKUP(A1905,'Cadastro Membros'!$A$3:$H$101,4,FALSE))</f>
        <v/>
      </c>
      <c r="F1905" s="10" t="str">
        <f>IF(A1905="","",VLOOKUP(A1905,'Cadastro Membros'!$A$3:$H$101,5,FALSE))</f>
        <v/>
      </c>
      <c r="G1905" s="36"/>
      <c r="H1905" s="36"/>
      <c r="I1905" s="36"/>
      <c r="J1905" s="36"/>
    </row>
    <row r="1906" spans="1:10" x14ac:dyDescent="0.25">
      <c r="A1906" s="37"/>
      <c r="B1906" s="81"/>
      <c r="C1906" s="9" t="str">
        <f>IF(A1906="","",VLOOKUP(A1906,'Cadastro Membros'!$A$3:$H$101,2,FALSE))</f>
        <v/>
      </c>
      <c r="D1906" s="10" t="str">
        <f>IF(A1906="","",VLOOKUP(A1906,'Cadastro Membros'!$A$3:$H$101,3,FALSE))</f>
        <v/>
      </c>
      <c r="E1906" s="10" t="str">
        <f>IF(A1906="","",VLOOKUP(A1906,'Cadastro Membros'!$A$3:$H$101,4,FALSE))</f>
        <v/>
      </c>
      <c r="F1906" s="10" t="str">
        <f>IF(A1906="","",VLOOKUP(A1906,'Cadastro Membros'!$A$3:$H$101,5,FALSE))</f>
        <v/>
      </c>
      <c r="G1906" s="36"/>
      <c r="H1906" s="36"/>
      <c r="I1906" s="36"/>
      <c r="J1906" s="36"/>
    </row>
    <row r="1907" spans="1:10" x14ac:dyDescent="0.25">
      <c r="A1907" s="37"/>
      <c r="B1907" s="81"/>
      <c r="C1907" s="9" t="str">
        <f>IF(A1907="","",VLOOKUP(A1907,'Cadastro Membros'!$A$3:$H$101,2,FALSE))</f>
        <v/>
      </c>
      <c r="D1907" s="10" t="str">
        <f>IF(A1907="","",VLOOKUP(A1907,'Cadastro Membros'!$A$3:$H$101,3,FALSE))</f>
        <v/>
      </c>
      <c r="E1907" s="10" t="str">
        <f>IF(A1907="","",VLOOKUP(A1907,'Cadastro Membros'!$A$3:$H$101,4,FALSE))</f>
        <v/>
      </c>
      <c r="F1907" s="10" t="str">
        <f>IF(A1907="","",VLOOKUP(A1907,'Cadastro Membros'!$A$3:$H$101,5,FALSE))</f>
        <v/>
      </c>
      <c r="G1907" s="36"/>
      <c r="H1907" s="36"/>
      <c r="I1907" s="36"/>
      <c r="J1907" s="36"/>
    </row>
    <row r="1908" spans="1:10" x14ac:dyDescent="0.25">
      <c r="A1908" s="37"/>
      <c r="B1908" s="81"/>
      <c r="C1908" s="9" t="str">
        <f>IF(A1908="","",VLOOKUP(A1908,'Cadastro Membros'!$A$3:$H$101,2,FALSE))</f>
        <v/>
      </c>
      <c r="D1908" s="10" t="str">
        <f>IF(A1908="","",VLOOKUP(A1908,'Cadastro Membros'!$A$3:$H$101,3,FALSE))</f>
        <v/>
      </c>
      <c r="E1908" s="10" t="str">
        <f>IF(A1908="","",VLOOKUP(A1908,'Cadastro Membros'!$A$3:$H$101,4,FALSE))</f>
        <v/>
      </c>
      <c r="F1908" s="10" t="str">
        <f>IF(A1908="","",VLOOKUP(A1908,'Cadastro Membros'!$A$3:$H$101,5,FALSE))</f>
        <v/>
      </c>
      <c r="G1908" s="36"/>
      <c r="H1908" s="36"/>
      <c r="I1908" s="36"/>
      <c r="J1908" s="36"/>
    </row>
    <row r="1909" spans="1:10" x14ac:dyDescent="0.25">
      <c r="A1909" s="37"/>
      <c r="B1909" s="81"/>
      <c r="C1909" s="9" t="str">
        <f>IF(A1909="","",VLOOKUP(A1909,'Cadastro Membros'!$A$3:$H$101,2,FALSE))</f>
        <v/>
      </c>
      <c r="D1909" s="10" t="str">
        <f>IF(A1909="","",VLOOKUP(A1909,'Cadastro Membros'!$A$3:$H$101,3,FALSE))</f>
        <v/>
      </c>
      <c r="E1909" s="10" t="str">
        <f>IF(A1909="","",VLOOKUP(A1909,'Cadastro Membros'!$A$3:$H$101,4,FALSE))</f>
        <v/>
      </c>
      <c r="F1909" s="10" t="str">
        <f>IF(A1909="","",VLOOKUP(A1909,'Cadastro Membros'!$A$3:$H$101,5,FALSE))</f>
        <v/>
      </c>
      <c r="G1909" s="36"/>
      <c r="H1909" s="36"/>
      <c r="I1909" s="36"/>
      <c r="J1909" s="36"/>
    </row>
    <row r="1910" spans="1:10" x14ac:dyDescent="0.25">
      <c r="A1910" s="37"/>
      <c r="B1910" s="81"/>
      <c r="C1910" s="9" t="str">
        <f>IF(A1910="","",VLOOKUP(A1910,'Cadastro Membros'!$A$3:$H$101,2,FALSE))</f>
        <v/>
      </c>
      <c r="D1910" s="10" t="str">
        <f>IF(A1910="","",VLOOKUP(A1910,'Cadastro Membros'!$A$3:$H$101,3,FALSE))</f>
        <v/>
      </c>
      <c r="E1910" s="10" t="str">
        <f>IF(A1910="","",VLOOKUP(A1910,'Cadastro Membros'!$A$3:$H$101,4,FALSE))</f>
        <v/>
      </c>
      <c r="F1910" s="10" t="str">
        <f>IF(A1910="","",VLOOKUP(A1910,'Cadastro Membros'!$A$3:$H$101,5,FALSE))</f>
        <v/>
      </c>
      <c r="G1910" s="36"/>
      <c r="H1910" s="36"/>
      <c r="I1910" s="36"/>
      <c r="J1910" s="36"/>
    </row>
    <row r="1911" spans="1:10" x14ac:dyDescent="0.25">
      <c r="A1911" s="37"/>
      <c r="B1911" s="81"/>
      <c r="C1911" s="9" t="str">
        <f>IF(A1911="","",VLOOKUP(A1911,'Cadastro Membros'!$A$3:$H$101,2,FALSE))</f>
        <v/>
      </c>
      <c r="D1911" s="10" t="str">
        <f>IF(A1911="","",VLOOKUP(A1911,'Cadastro Membros'!$A$3:$H$101,3,FALSE))</f>
        <v/>
      </c>
      <c r="E1911" s="10" t="str">
        <f>IF(A1911="","",VLOOKUP(A1911,'Cadastro Membros'!$A$3:$H$101,4,FALSE))</f>
        <v/>
      </c>
      <c r="F1911" s="10" t="str">
        <f>IF(A1911="","",VLOOKUP(A1911,'Cadastro Membros'!$A$3:$H$101,5,FALSE))</f>
        <v/>
      </c>
      <c r="G1911" s="36"/>
      <c r="H1911" s="36"/>
      <c r="I1911" s="36"/>
      <c r="J1911" s="36"/>
    </row>
    <row r="1912" spans="1:10" x14ac:dyDescent="0.25">
      <c r="A1912" s="37"/>
      <c r="B1912" s="81"/>
      <c r="C1912" s="9" t="str">
        <f>IF(A1912="","",VLOOKUP(A1912,'Cadastro Membros'!$A$3:$H$101,2,FALSE))</f>
        <v/>
      </c>
      <c r="D1912" s="10" t="str">
        <f>IF(A1912="","",VLOOKUP(A1912,'Cadastro Membros'!$A$3:$H$101,3,FALSE))</f>
        <v/>
      </c>
      <c r="E1912" s="10" t="str">
        <f>IF(A1912="","",VLOOKUP(A1912,'Cadastro Membros'!$A$3:$H$101,4,FALSE))</f>
        <v/>
      </c>
      <c r="F1912" s="10" t="str">
        <f>IF(A1912="","",VLOOKUP(A1912,'Cadastro Membros'!$A$3:$H$101,5,FALSE))</f>
        <v/>
      </c>
      <c r="G1912" s="36"/>
      <c r="H1912" s="36"/>
      <c r="I1912" s="36"/>
      <c r="J1912" s="36"/>
    </row>
    <row r="1913" spans="1:10" x14ac:dyDescent="0.25">
      <c r="A1913" s="37"/>
      <c r="B1913" s="81"/>
      <c r="C1913" s="9" t="str">
        <f>IF(A1913="","",VLOOKUP(A1913,'Cadastro Membros'!$A$3:$H$101,2,FALSE))</f>
        <v/>
      </c>
      <c r="D1913" s="10" t="str">
        <f>IF(A1913="","",VLOOKUP(A1913,'Cadastro Membros'!$A$3:$H$101,3,FALSE))</f>
        <v/>
      </c>
      <c r="E1913" s="10" t="str">
        <f>IF(A1913="","",VLOOKUP(A1913,'Cadastro Membros'!$A$3:$H$101,4,FALSE))</f>
        <v/>
      </c>
      <c r="F1913" s="10" t="str">
        <f>IF(A1913="","",VLOOKUP(A1913,'Cadastro Membros'!$A$3:$H$101,5,FALSE))</f>
        <v/>
      </c>
      <c r="G1913" s="36"/>
      <c r="H1913" s="36"/>
      <c r="I1913" s="36"/>
      <c r="J1913" s="36"/>
    </row>
    <row r="1914" spans="1:10" x14ac:dyDescent="0.25">
      <c r="A1914" s="37"/>
      <c r="B1914" s="81"/>
      <c r="C1914" s="9" t="str">
        <f>IF(A1914="","",VLOOKUP(A1914,'Cadastro Membros'!$A$3:$H$101,2,FALSE))</f>
        <v/>
      </c>
      <c r="D1914" s="10" t="str">
        <f>IF(A1914="","",VLOOKUP(A1914,'Cadastro Membros'!$A$3:$H$101,3,FALSE))</f>
        <v/>
      </c>
      <c r="E1914" s="10" t="str">
        <f>IF(A1914="","",VLOOKUP(A1914,'Cadastro Membros'!$A$3:$H$101,4,FALSE))</f>
        <v/>
      </c>
      <c r="F1914" s="10" t="str">
        <f>IF(A1914="","",VLOOKUP(A1914,'Cadastro Membros'!$A$3:$H$101,5,FALSE))</f>
        <v/>
      </c>
      <c r="G1914" s="36"/>
      <c r="H1914" s="36"/>
      <c r="I1914" s="36"/>
      <c r="J1914" s="36"/>
    </row>
    <row r="1915" spans="1:10" x14ac:dyDescent="0.25">
      <c r="A1915" s="37"/>
      <c r="B1915" s="81"/>
      <c r="C1915" s="9" t="str">
        <f>IF(A1915="","",VLOOKUP(A1915,'Cadastro Membros'!$A$3:$H$101,2,FALSE))</f>
        <v/>
      </c>
      <c r="D1915" s="10" t="str">
        <f>IF(A1915="","",VLOOKUP(A1915,'Cadastro Membros'!$A$3:$H$101,3,FALSE))</f>
        <v/>
      </c>
      <c r="E1915" s="10" t="str">
        <f>IF(A1915="","",VLOOKUP(A1915,'Cadastro Membros'!$A$3:$H$101,4,FALSE))</f>
        <v/>
      </c>
      <c r="F1915" s="10" t="str">
        <f>IF(A1915="","",VLOOKUP(A1915,'Cadastro Membros'!$A$3:$H$101,5,FALSE))</f>
        <v/>
      </c>
      <c r="G1915" s="36"/>
      <c r="H1915" s="36"/>
      <c r="I1915" s="36"/>
      <c r="J1915" s="36"/>
    </row>
    <row r="1916" spans="1:10" x14ac:dyDescent="0.25">
      <c r="A1916" s="37"/>
      <c r="B1916" s="81"/>
      <c r="C1916" s="9" t="str">
        <f>IF(A1916="","",VLOOKUP(A1916,'Cadastro Membros'!$A$3:$H$101,2,FALSE))</f>
        <v/>
      </c>
      <c r="D1916" s="10" t="str">
        <f>IF(A1916="","",VLOOKUP(A1916,'Cadastro Membros'!$A$3:$H$101,3,FALSE))</f>
        <v/>
      </c>
      <c r="E1916" s="10" t="str">
        <f>IF(A1916="","",VLOOKUP(A1916,'Cadastro Membros'!$A$3:$H$101,4,FALSE))</f>
        <v/>
      </c>
      <c r="F1916" s="10" t="str">
        <f>IF(A1916="","",VLOOKUP(A1916,'Cadastro Membros'!$A$3:$H$101,5,FALSE))</f>
        <v/>
      </c>
      <c r="G1916" s="36"/>
      <c r="H1916" s="36"/>
      <c r="I1916" s="36"/>
      <c r="J1916" s="36"/>
    </row>
    <row r="1917" spans="1:10" x14ac:dyDescent="0.25">
      <c r="A1917" s="37"/>
      <c r="B1917" s="81"/>
      <c r="C1917" s="9" t="str">
        <f>IF(A1917="","",VLOOKUP(A1917,'Cadastro Membros'!$A$3:$H$101,2,FALSE))</f>
        <v/>
      </c>
      <c r="D1917" s="10" t="str">
        <f>IF(A1917="","",VLOOKUP(A1917,'Cadastro Membros'!$A$3:$H$101,3,FALSE))</f>
        <v/>
      </c>
      <c r="E1917" s="10" t="str">
        <f>IF(A1917="","",VLOOKUP(A1917,'Cadastro Membros'!$A$3:$H$101,4,FALSE))</f>
        <v/>
      </c>
      <c r="F1917" s="10" t="str">
        <f>IF(A1917="","",VLOOKUP(A1917,'Cadastro Membros'!$A$3:$H$101,5,FALSE))</f>
        <v/>
      </c>
      <c r="G1917" s="36"/>
      <c r="H1917" s="36"/>
      <c r="I1917" s="36"/>
      <c r="J1917" s="36"/>
    </row>
    <row r="1918" spans="1:10" x14ac:dyDescent="0.25">
      <c r="A1918" s="37"/>
      <c r="B1918" s="81"/>
      <c r="C1918" s="9" t="str">
        <f>IF(A1918="","",VLOOKUP(A1918,'Cadastro Membros'!$A$3:$H$101,2,FALSE))</f>
        <v/>
      </c>
      <c r="D1918" s="10" t="str">
        <f>IF(A1918="","",VLOOKUP(A1918,'Cadastro Membros'!$A$3:$H$101,3,FALSE))</f>
        <v/>
      </c>
      <c r="E1918" s="10" t="str">
        <f>IF(A1918="","",VLOOKUP(A1918,'Cadastro Membros'!$A$3:$H$101,4,FALSE))</f>
        <v/>
      </c>
      <c r="F1918" s="10" t="str">
        <f>IF(A1918="","",VLOOKUP(A1918,'Cadastro Membros'!$A$3:$H$101,5,FALSE))</f>
        <v/>
      </c>
      <c r="G1918" s="36"/>
      <c r="H1918" s="36"/>
      <c r="I1918" s="36"/>
      <c r="J1918" s="36"/>
    </row>
    <row r="1919" spans="1:10" x14ac:dyDescent="0.25">
      <c r="A1919" s="37"/>
      <c r="B1919" s="81"/>
      <c r="C1919" s="9" t="str">
        <f>IF(A1919="","",VLOOKUP(A1919,'Cadastro Membros'!$A$3:$H$101,2,FALSE))</f>
        <v/>
      </c>
      <c r="D1919" s="10" t="str">
        <f>IF(A1919="","",VLOOKUP(A1919,'Cadastro Membros'!$A$3:$H$101,3,FALSE))</f>
        <v/>
      </c>
      <c r="E1919" s="10" t="str">
        <f>IF(A1919="","",VLOOKUP(A1919,'Cadastro Membros'!$A$3:$H$101,4,FALSE))</f>
        <v/>
      </c>
      <c r="F1919" s="10" t="str">
        <f>IF(A1919="","",VLOOKUP(A1919,'Cadastro Membros'!$A$3:$H$101,5,FALSE))</f>
        <v/>
      </c>
      <c r="G1919" s="36"/>
      <c r="H1919" s="36"/>
      <c r="I1919" s="36"/>
      <c r="J1919" s="36"/>
    </row>
    <row r="1920" spans="1:10" x14ac:dyDescent="0.25">
      <c r="A1920" s="37"/>
      <c r="B1920" s="81"/>
      <c r="C1920" s="9" t="str">
        <f>IF(A1920="","",VLOOKUP(A1920,'Cadastro Membros'!$A$3:$H$101,2,FALSE))</f>
        <v/>
      </c>
      <c r="D1920" s="10" t="str">
        <f>IF(A1920="","",VLOOKUP(A1920,'Cadastro Membros'!$A$3:$H$101,3,FALSE))</f>
        <v/>
      </c>
      <c r="E1920" s="10" t="str">
        <f>IF(A1920="","",VLOOKUP(A1920,'Cadastro Membros'!$A$3:$H$101,4,FALSE))</f>
        <v/>
      </c>
      <c r="F1920" s="10" t="str">
        <f>IF(A1920="","",VLOOKUP(A1920,'Cadastro Membros'!$A$3:$H$101,5,FALSE))</f>
        <v/>
      </c>
      <c r="G1920" s="36"/>
      <c r="H1920" s="36"/>
      <c r="I1920" s="36"/>
      <c r="J1920" s="36"/>
    </row>
    <row r="1921" spans="1:10" x14ac:dyDescent="0.25">
      <c r="A1921" s="37"/>
      <c r="B1921" s="81"/>
      <c r="C1921" s="9" t="str">
        <f>IF(A1921="","",VLOOKUP(A1921,'Cadastro Membros'!$A$3:$H$101,2,FALSE))</f>
        <v/>
      </c>
      <c r="D1921" s="10" t="str">
        <f>IF(A1921="","",VLOOKUP(A1921,'Cadastro Membros'!$A$3:$H$101,3,FALSE))</f>
        <v/>
      </c>
      <c r="E1921" s="10" t="str">
        <f>IF(A1921="","",VLOOKUP(A1921,'Cadastro Membros'!$A$3:$H$101,4,FALSE))</f>
        <v/>
      </c>
      <c r="F1921" s="10" t="str">
        <f>IF(A1921="","",VLOOKUP(A1921,'Cadastro Membros'!$A$3:$H$101,5,FALSE))</f>
        <v/>
      </c>
      <c r="G1921" s="36"/>
      <c r="H1921" s="36"/>
      <c r="I1921" s="36"/>
      <c r="J1921" s="36"/>
    </row>
    <row r="1922" spans="1:10" x14ac:dyDescent="0.25">
      <c r="A1922" s="37"/>
      <c r="B1922" s="81"/>
      <c r="C1922" s="9" t="str">
        <f>IF(A1922="","",VLOOKUP(A1922,'Cadastro Membros'!$A$3:$H$101,2,FALSE))</f>
        <v/>
      </c>
      <c r="D1922" s="10" t="str">
        <f>IF(A1922="","",VLOOKUP(A1922,'Cadastro Membros'!$A$3:$H$101,3,FALSE))</f>
        <v/>
      </c>
      <c r="E1922" s="10" t="str">
        <f>IF(A1922="","",VLOOKUP(A1922,'Cadastro Membros'!$A$3:$H$101,4,FALSE))</f>
        <v/>
      </c>
      <c r="F1922" s="10" t="str">
        <f>IF(A1922="","",VLOOKUP(A1922,'Cadastro Membros'!$A$3:$H$101,5,FALSE))</f>
        <v/>
      </c>
      <c r="G1922" s="36"/>
      <c r="H1922" s="36"/>
      <c r="I1922" s="36"/>
      <c r="J1922" s="36"/>
    </row>
    <row r="1923" spans="1:10" x14ac:dyDescent="0.25">
      <c r="A1923" s="37"/>
      <c r="B1923" s="81"/>
      <c r="C1923" s="9" t="str">
        <f>IF(A1923="","",VLOOKUP(A1923,'Cadastro Membros'!$A$3:$H$101,2,FALSE))</f>
        <v/>
      </c>
      <c r="D1923" s="10" t="str">
        <f>IF(A1923="","",VLOOKUP(A1923,'Cadastro Membros'!$A$3:$H$101,3,FALSE))</f>
        <v/>
      </c>
      <c r="E1923" s="10" t="str">
        <f>IF(A1923="","",VLOOKUP(A1923,'Cadastro Membros'!$A$3:$H$101,4,FALSE))</f>
        <v/>
      </c>
      <c r="F1923" s="10" t="str">
        <f>IF(A1923="","",VLOOKUP(A1923,'Cadastro Membros'!$A$3:$H$101,5,FALSE))</f>
        <v/>
      </c>
      <c r="G1923" s="36"/>
      <c r="H1923" s="36"/>
      <c r="I1923" s="36"/>
      <c r="J1923" s="36"/>
    </row>
    <row r="1924" spans="1:10" x14ac:dyDescent="0.25">
      <c r="A1924" s="37"/>
      <c r="B1924" s="81"/>
      <c r="C1924" s="9" t="str">
        <f>IF(A1924="","",VLOOKUP(A1924,'Cadastro Membros'!$A$3:$H$101,2,FALSE))</f>
        <v/>
      </c>
      <c r="D1924" s="10" t="str">
        <f>IF(A1924="","",VLOOKUP(A1924,'Cadastro Membros'!$A$3:$H$101,3,FALSE))</f>
        <v/>
      </c>
      <c r="E1924" s="10" t="str">
        <f>IF(A1924="","",VLOOKUP(A1924,'Cadastro Membros'!$A$3:$H$101,4,FALSE))</f>
        <v/>
      </c>
      <c r="F1924" s="10" t="str">
        <f>IF(A1924="","",VLOOKUP(A1924,'Cadastro Membros'!$A$3:$H$101,5,FALSE))</f>
        <v/>
      </c>
      <c r="G1924" s="36"/>
      <c r="H1924" s="36"/>
      <c r="I1924" s="36"/>
      <c r="J1924" s="36"/>
    </row>
    <row r="1925" spans="1:10" x14ac:dyDescent="0.25">
      <c r="A1925" s="37"/>
      <c r="B1925" s="81"/>
      <c r="C1925" s="9" t="str">
        <f>IF(A1925="","",VLOOKUP(A1925,'Cadastro Membros'!$A$3:$H$101,2,FALSE))</f>
        <v/>
      </c>
      <c r="D1925" s="10" t="str">
        <f>IF(A1925="","",VLOOKUP(A1925,'Cadastro Membros'!$A$3:$H$101,3,FALSE))</f>
        <v/>
      </c>
      <c r="E1925" s="10" t="str">
        <f>IF(A1925="","",VLOOKUP(A1925,'Cadastro Membros'!$A$3:$H$101,4,FALSE))</f>
        <v/>
      </c>
      <c r="F1925" s="10" t="str">
        <f>IF(A1925="","",VLOOKUP(A1925,'Cadastro Membros'!$A$3:$H$101,5,FALSE))</f>
        <v/>
      </c>
      <c r="G1925" s="36"/>
      <c r="H1925" s="36"/>
      <c r="I1925" s="36"/>
      <c r="J1925" s="36"/>
    </row>
    <row r="1926" spans="1:10" x14ac:dyDescent="0.25">
      <c r="A1926" s="37"/>
      <c r="B1926" s="81"/>
      <c r="C1926" s="9" t="str">
        <f>IF(A1926="","",VLOOKUP(A1926,'Cadastro Membros'!$A$3:$H$101,2,FALSE))</f>
        <v/>
      </c>
      <c r="D1926" s="10" t="str">
        <f>IF(A1926="","",VLOOKUP(A1926,'Cadastro Membros'!$A$3:$H$101,3,FALSE))</f>
        <v/>
      </c>
      <c r="E1926" s="10" t="str">
        <f>IF(A1926="","",VLOOKUP(A1926,'Cadastro Membros'!$A$3:$H$101,4,FALSE))</f>
        <v/>
      </c>
      <c r="F1926" s="10" t="str">
        <f>IF(A1926="","",VLOOKUP(A1926,'Cadastro Membros'!$A$3:$H$101,5,FALSE))</f>
        <v/>
      </c>
      <c r="G1926" s="36"/>
      <c r="H1926" s="36"/>
      <c r="I1926" s="36"/>
      <c r="J1926" s="36"/>
    </row>
    <row r="1927" spans="1:10" x14ac:dyDescent="0.25">
      <c r="A1927" s="37"/>
      <c r="B1927" s="81"/>
      <c r="C1927" s="9" t="str">
        <f>IF(A1927="","",VLOOKUP(A1927,'Cadastro Membros'!$A$3:$H$101,2,FALSE))</f>
        <v/>
      </c>
      <c r="D1927" s="10" t="str">
        <f>IF(A1927="","",VLOOKUP(A1927,'Cadastro Membros'!$A$3:$H$101,3,FALSE))</f>
        <v/>
      </c>
      <c r="E1927" s="10" t="str">
        <f>IF(A1927="","",VLOOKUP(A1927,'Cadastro Membros'!$A$3:$H$101,4,FALSE))</f>
        <v/>
      </c>
      <c r="F1927" s="10" t="str">
        <f>IF(A1927="","",VLOOKUP(A1927,'Cadastro Membros'!$A$3:$H$101,5,FALSE))</f>
        <v/>
      </c>
      <c r="G1927" s="36"/>
      <c r="H1927" s="36"/>
      <c r="I1927" s="36"/>
      <c r="J1927" s="36"/>
    </row>
    <row r="1928" spans="1:10" x14ac:dyDescent="0.25">
      <c r="A1928" s="37"/>
      <c r="B1928" s="81"/>
      <c r="C1928" s="9" t="str">
        <f>IF(A1928="","",VLOOKUP(A1928,'Cadastro Membros'!$A$3:$H$101,2,FALSE))</f>
        <v/>
      </c>
      <c r="D1928" s="10" t="str">
        <f>IF(A1928="","",VLOOKUP(A1928,'Cadastro Membros'!$A$3:$H$101,3,FALSE))</f>
        <v/>
      </c>
      <c r="E1928" s="10" t="str">
        <f>IF(A1928="","",VLOOKUP(A1928,'Cadastro Membros'!$A$3:$H$101,4,FALSE))</f>
        <v/>
      </c>
      <c r="F1928" s="10" t="str">
        <f>IF(A1928="","",VLOOKUP(A1928,'Cadastro Membros'!$A$3:$H$101,5,FALSE))</f>
        <v/>
      </c>
      <c r="G1928" s="36"/>
      <c r="H1928" s="36"/>
      <c r="I1928" s="36"/>
      <c r="J1928" s="36"/>
    </row>
    <row r="1929" spans="1:10" x14ac:dyDescent="0.25">
      <c r="A1929" s="37"/>
      <c r="B1929" s="81"/>
      <c r="C1929" s="9" t="str">
        <f>IF(A1929="","",VLOOKUP(A1929,'Cadastro Membros'!$A$3:$H$101,2,FALSE))</f>
        <v/>
      </c>
      <c r="D1929" s="10" t="str">
        <f>IF(A1929="","",VLOOKUP(A1929,'Cadastro Membros'!$A$3:$H$101,3,FALSE))</f>
        <v/>
      </c>
      <c r="E1929" s="10" t="str">
        <f>IF(A1929="","",VLOOKUP(A1929,'Cadastro Membros'!$A$3:$H$101,4,FALSE))</f>
        <v/>
      </c>
      <c r="F1929" s="10" t="str">
        <f>IF(A1929="","",VLOOKUP(A1929,'Cadastro Membros'!$A$3:$H$101,5,FALSE))</f>
        <v/>
      </c>
      <c r="G1929" s="36"/>
      <c r="H1929" s="36"/>
      <c r="I1929" s="36"/>
      <c r="J1929" s="36"/>
    </row>
    <row r="1930" spans="1:10" x14ac:dyDescent="0.25">
      <c r="A1930" s="37"/>
      <c r="B1930" s="81"/>
      <c r="C1930" s="9" t="str">
        <f>IF(A1930="","",VLOOKUP(A1930,'Cadastro Membros'!$A$3:$H$101,2,FALSE))</f>
        <v/>
      </c>
      <c r="D1930" s="10" t="str">
        <f>IF(A1930="","",VLOOKUP(A1930,'Cadastro Membros'!$A$3:$H$101,3,FALSE))</f>
        <v/>
      </c>
      <c r="E1930" s="10" t="str">
        <f>IF(A1930="","",VLOOKUP(A1930,'Cadastro Membros'!$A$3:$H$101,4,FALSE))</f>
        <v/>
      </c>
      <c r="F1930" s="10" t="str">
        <f>IF(A1930="","",VLOOKUP(A1930,'Cadastro Membros'!$A$3:$H$101,5,FALSE))</f>
        <v/>
      </c>
      <c r="G1930" s="36"/>
      <c r="H1930" s="36"/>
      <c r="I1930" s="36"/>
      <c r="J1930" s="36"/>
    </row>
    <row r="1931" spans="1:10" x14ac:dyDescent="0.25">
      <c r="A1931" s="37"/>
      <c r="B1931" s="81"/>
      <c r="C1931" s="9" t="str">
        <f>IF(A1931="","",VLOOKUP(A1931,'Cadastro Membros'!$A$3:$H$101,2,FALSE))</f>
        <v/>
      </c>
      <c r="D1931" s="10" t="str">
        <f>IF(A1931="","",VLOOKUP(A1931,'Cadastro Membros'!$A$3:$H$101,3,FALSE))</f>
        <v/>
      </c>
      <c r="E1931" s="10" t="str">
        <f>IF(A1931="","",VLOOKUP(A1931,'Cadastro Membros'!$A$3:$H$101,4,FALSE))</f>
        <v/>
      </c>
      <c r="F1931" s="10" t="str">
        <f>IF(A1931="","",VLOOKUP(A1931,'Cadastro Membros'!$A$3:$H$101,5,FALSE))</f>
        <v/>
      </c>
      <c r="G1931" s="36"/>
      <c r="H1931" s="36"/>
      <c r="I1931" s="36"/>
      <c r="J1931" s="36"/>
    </row>
    <row r="1932" spans="1:10" x14ac:dyDescent="0.25">
      <c r="A1932" s="37"/>
      <c r="B1932" s="81"/>
      <c r="C1932" s="9" t="str">
        <f>IF(A1932="","",VLOOKUP(A1932,'Cadastro Membros'!$A$3:$H$101,2,FALSE))</f>
        <v/>
      </c>
      <c r="D1932" s="10" t="str">
        <f>IF(A1932="","",VLOOKUP(A1932,'Cadastro Membros'!$A$3:$H$101,3,FALSE))</f>
        <v/>
      </c>
      <c r="E1932" s="10" t="str">
        <f>IF(A1932="","",VLOOKUP(A1932,'Cadastro Membros'!$A$3:$H$101,4,FALSE))</f>
        <v/>
      </c>
      <c r="F1932" s="10" t="str">
        <f>IF(A1932="","",VLOOKUP(A1932,'Cadastro Membros'!$A$3:$H$101,5,FALSE))</f>
        <v/>
      </c>
      <c r="G1932" s="36"/>
      <c r="H1932" s="36"/>
      <c r="I1932" s="36"/>
      <c r="J1932" s="36"/>
    </row>
    <row r="1933" spans="1:10" x14ac:dyDescent="0.25">
      <c r="A1933" s="37"/>
      <c r="B1933" s="81"/>
      <c r="C1933" s="9" t="str">
        <f>IF(A1933="","",VLOOKUP(A1933,'Cadastro Membros'!$A$3:$H$101,2,FALSE))</f>
        <v/>
      </c>
      <c r="D1933" s="10" t="str">
        <f>IF(A1933="","",VLOOKUP(A1933,'Cadastro Membros'!$A$3:$H$101,3,FALSE))</f>
        <v/>
      </c>
      <c r="E1933" s="10" t="str">
        <f>IF(A1933="","",VLOOKUP(A1933,'Cadastro Membros'!$A$3:$H$101,4,FALSE))</f>
        <v/>
      </c>
      <c r="F1933" s="10" t="str">
        <f>IF(A1933="","",VLOOKUP(A1933,'Cadastro Membros'!$A$3:$H$101,5,FALSE))</f>
        <v/>
      </c>
      <c r="G1933" s="36"/>
      <c r="H1933" s="36"/>
      <c r="I1933" s="36"/>
      <c r="J1933" s="36"/>
    </row>
    <row r="1934" spans="1:10" x14ac:dyDescent="0.25">
      <c r="A1934" s="37"/>
      <c r="B1934" s="81"/>
      <c r="C1934" s="9" t="str">
        <f>IF(A1934="","",VLOOKUP(A1934,'Cadastro Membros'!$A$3:$H$101,2,FALSE))</f>
        <v/>
      </c>
      <c r="D1934" s="10" t="str">
        <f>IF(A1934="","",VLOOKUP(A1934,'Cadastro Membros'!$A$3:$H$101,3,FALSE))</f>
        <v/>
      </c>
      <c r="E1934" s="10" t="str">
        <f>IF(A1934="","",VLOOKUP(A1934,'Cadastro Membros'!$A$3:$H$101,4,FALSE))</f>
        <v/>
      </c>
      <c r="F1934" s="10" t="str">
        <f>IF(A1934="","",VLOOKUP(A1934,'Cadastro Membros'!$A$3:$H$101,5,FALSE))</f>
        <v/>
      </c>
      <c r="G1934" s="36"/>
      <c r="H1934" s="36"/>
      <c r="I1934" s="36"/>
      <c r="J1934" s="36"/>
    </row>
    <row r="1935" spans="1:10" x14ac:dyDescent="0.25">
      <c r="A1935" s="37"/>
      <c r="B1935" s="81"/>
      <c r="C1935" s="9" t="str">
        <f>IF(A1935="","",VLOOKUP(A1935,'Cadastro Membros'!$A$3:$H$101,2,FALSE))</f>
        <v/>
      </c>
      <c r="D1935" s="10" t="str">
        <f>IF(A1935="","",VLOOKUP(A1935,'Cadastro Membros'!$A$3:$H$101,3,FALSE))</f>
        <v/>
      </c>
      <c r="E1935" s="10" t="str">
        <f>IF(A1935="","",VLOOKUP(A1935,'Cadastro Membros'!$A$3:$H$101,4,FALSE))</f>
        <v/>
      </c>
      <c r="F1935" s="10" t="str">
        <f>IF(A1935="","",VLOOKUP(A1935,'Cadastro Membros'!$A$3:$H$101,5,FALSE))</f>
        <v/>
      </c>
      <c r="G1935" s="36"/>
      <c r="H1935" s="36"/>
      <c r="I1935" s="36"/>
      <c r="J1935" s="36"/>
    </row>
    <row r="1936" spans="1:10" x14ac:dyDescent="0.25">
      <c r="A1936" s="37"/>
      <c r="B1936" s="81"/>
      <c r="C1936" s="9" t="str">
        <f>IF(A1936="","",VLOOKUP(A1936,'Cadastro Membros'!$A$3:$H$101,2,FALSE))</f>
        <v/>
      </c>
      <c r="D1936" s="10" t="str">
        <f>IF(A1936="","",VLOOKUP(A1936,'Cadastro Membros'!$A$3:$H$101,3,FALSE))</f>
        <v/>
      </c>
      <c r="E1936" s="10" t="str">
        <f>IF(A1936="","",VLOOKUP(A1936,'Cadastro Membros'!$A$3:$H$101,4,FALSE))</f>
        <v/>
      </c>
      <c r="F1936" s="10" t="str">
        <f>IF(A1936="","",VLOOKUP(A1936,'Cadastro Membros'!$A$3:$H$101,5,FALSE))</f>
        <v/>
      </c>
      <c r="G1936" s="36"/>
      <c r="H1936" s="36"/>
      <c r="I1936" s="36"/>
      <c r="J1936" s="36"/>
    </row>
    <row r="1937" spans="1:10" x14ac:dyDescent="0.25">
      <c r="A1937" s="37"/>
      <c r="B1937" s="81"/>
      <c r="C1937" s="9" t="str">
        <f>IF(A1937="","",VLOOKUP(A1937,'Cadastro Membros'!$A$3:$H$101,2,FALSE))</f>
        <v/>
      </c>
      <c r="D1937" s="10" t="str">
        <f>IF(A1937="","",VLOOKUP(A1937,'Cadastro Membros'!$A$3:$H$101,3,FALSE))</f>
        <v/>
      </c>
      <c r="E1937" s="10" t="str">
        <f>IF(A1937="","",VLOOKUP(A1937,'Cadastro Membros'!$A$3:$H$101,4,FALSE))</f>
        <v/>
      </c>
      <c r="F1937" s="10" t="str">
        <f>IF(A1937="","",VLOOKUP(A1937,'Cadastro Membros'!$A$3:$H$101,5,FALSE))</f>
        <v/>
      </c>
      <c r="G1937" s="36"/>
      <c r="H1937" s="36"/>
      <c r="I1937" s="36"/>
      <c r="J1937" s="36"/>
    </row>
    <row r="1938" spans="1:10" x14ac:dyDescent="0.25">
      <c r="A1938" s="37"/>
      <c r="B1938" s="81"/>
      <c r="C1938" s="9" t="str">
        <f>IF(A1938="","",VLOOKUP(A1938,'Cadastro Membros'!$A$3:$H$101,2,FALSE))</f>
        <v/>
      </c>
      <c r="D1938" s="10" t="str">
        <f>IF(A1938="","",VLOOKUP(A1938,'Cadastro Membros'!$A$3:$H$101,3,FALSE))</f>
        <v/>
      </c>
      <c r="E1938" s="10" t="str">
        <f>IF(A1938="","",VLOOKUP(A1938,'Cadastro Membros'!$A$3:$H$101,4,FALSE))</f>
        <v/>
      </c>
      <c r="F1938" s="10" t="str">
        <f>IF(A1938="","",VLOOKUP(A1938,'Cadastro Membros'!$A$3:$H$101,5,FALSE))</f>
        <v/>
      </c>
      <c r="G1938" s="36"/>
      <c r="H1938" s="36"/>
      <c r="I1938" s="36"/>
      <c r="J1938" s="36"/>
    </row>
    <row r="1939" spans="1:10" x14ac:dyDescent="0.25">
      <c r="A1939" s="37"/>
      <c r="B1939" s="81"/>
      <c r="C1939" s="9" t="str">
        <f>IF(A1939="","",VLOOKUP(A1939,'Cadastro Membros'!$A$3:$H$101,2,FALSE))</f>
        <v/>
      </c>
      <c r="D1939" s="10" t="str">
        <f>IF(A1939="","",VLOOKUP(A1939,'Cadastro Membros'!$A$3:$H$101,3,FALSE))</f>
        <v/>
      </c>
      <c r="E1939" s="10" t="str">
        <f>IF(A1939="","",VLOOKUP(A1939,'Cadastro Membros'!$A$3:$H$101,4,FALSE))</f>
        <v/>
      </c>
      <c r="F1939" s="10" t="str">
        <f>IF(A1939="","",VLOOKUP(A1939,'Cadastro Membros'!$A$3:$H$101,5,FALSE))</f>
        <v/>
      </c>
      <c r="G1939" s="36"/>
      <c r="H1939" s="36"/>
      <c r="I1939" s="36"/>
      <c r="J1939" s="36"/>
    </row>
    <row r="1940" spans="1:10" x14ac:dyDescent="0.25">
      <c r="A1940" s="37"/>
      <c r="B1940" s="81"/>
      <c r="C1940" s="9" t="str">
        <f>IF(A1940="","",VLOOKUP(A1940,'Cadastro Membros'!$A$3:$H$101,2,FALSE))</f>
        <v/>
      </c>
      <c r="D1940" s="10" t="str">
        <f>IF(A1940="","",VLOOKUP(A1940,'Cadastro Membros'!$A$3:$H$101,3,FALSE))</f>
        <v/>
      </c>
      <c r="E1940" s="10" t="str">
        <f>IF(A1940="","",VLOOKUP(A1940,'Cadastro Membros'!$A$3:$H$101,4,FALSE))</f>
        <v/>
      </c>
      <c r="F1940" s="10" t="str">
        <f>IF(A1940="","",VLOOKUP(A1940,'Cadastro Membros'!$A$3:$H$101,5,FALSE))</f>
        <v/>
      </c>
      <c r="G1940" s="36"/>
      <c r="H1940" s="36"/>
      <c r="I1940" s="36"/>
      <c r="J1940" s="36"/>
    </row>
    <row r="1941" spans="1:10" x14ac:dyDescent="0.25">
      <c r="A1941" s="37"/>
      <c r="B1941" s="81"/>
      <c r="C1941" s="9" t="str">
        <f>IF(A1941="","",VLOOKUP(A1941,'Cadastro Membros'!$A$3:$H$101,2,FALSE))</f>
        <v/>
      </c>
      <c r="D1941" s="10" t="str">
        <f>IF(A1941="","",VLOOKUP(A1941,'Cadastro Membros'!$A$3:$H$101,3,FALSE))</f>
        <v/>
      </c>
      <c r="E1941" s="10" t="str">
        <f>IF(A1941="","",VLOOKUP(A1941,'Cadastro Membros'!$A$3:$H$101,4,FALSE))</f>
        <v/>
      </c>
      <c r="F1941" s="10" t="str">
        <f>IF(A1941="","",VLOOKUP(A1941,'Cadastro Membros'!$A$3:$H$101,5,FALSE))</f>
        <v/>
      </c>
      <c r="G1941" s="36"/>
      <c r="H1941" s="36"/>
      <c r="I1941" s="36"/>
      <c r="J1941" s="36"/>
    </row>
    <row r="1942" spans="1:10" x14ac:dyDescent="0.25">
      <c r="A1942" s="37"/>
      <c r="B1942" s="81"/>
      <c r="C1942" s="9" t="str">
        <f>IF(A1942="","",VLOOKUP(A1942,'Cadastro Membros'!$A$3:$H$101,2,FALSE))</f>
        <v/>
      </c>
      <c r="D1942" s="10" t="str">
        <f>IF(A1942="","",VLOOKUP(A1942,'Cadastro Membros'!$A$3:$H$101,3,FALSE))</f>
        <v/>
      </c>
      <c r="E1942" s="10" t="str">
        <f>IF(A1942="","",VLOOKUP(A1942,'Cadastro Membros'!$A$3:$H$101,4,FALSE))</f>
        <v/>
      </c>
      <c r="F1942" s="10" t="str">
        <f>IF(A1942="","",VLOOKUP(A1942,'Cadastro Membros'!$A$3:$H$101,5,FALSE))</f>
        <v/>
      </c>
      <c r="G1942" s="36"/>
      <c r="H1942" s="36"/>
      <c r="I1942" s="36"/>
      <c r="J1942" s="36"/>
    </row>
    <row r="1943" spans="1:10" x14ac:dyDescent="0.25">
      <c r="A1943" s="37"/>
      <c r="B1943" s="81"/>
      <c r="C1943" s="9" t="str">
        <f>IF(A1943="","",VLOOKUP(A1943,'Cadastro Membros'!$A$3:$H$101,2,FALSE))</f>
        <v/>
      </c>
      <c r="D1943" s="10" t="str">
        <f>IF(A1943="","",VLOOKUP(A1943,'Cadastro Membros'!$A$3:$H$101,3,FALSE))</f>
        <v/>
      </c>
      <c r="E1943" s="10" t="str">
        <f>IF(A1943="","",VLOOKUP(A1943,'Cadastro Membros'!$A$3:$H$101,4,FALSE))</f>
        <v/>
      </c>
      <c r="F1943" s="10" t="str">
        <f>IF(A1943="","",VLOOKUP(A1943,'Cadastro Membros'!$A$3:$H$101,5,FALSE))</f>
        <v/>
      </c>
      <c r="G1943" s="36"/>
      <c r="H1943" s="36"/>
      <c r="I1943" s="36"/>
      <c r="J1943" s="36"/>
    </row>
    <row r="1944" spans="1:10" x14ac:dyDescent="0.25">
      <c r="A1944" s="37"/>
      <c r="B1944" s="81"/>
      <c r="C1944" s="9" t="str">
        <f>IF(A1944="","",VLOOKUP(A1944,'Cadastro Membros'!$A$3:$H$101,2,FALSE))</f>
        <v/>
      </c>
      <c r="D1944" s="10" t="str">
        <f>IF(A1944="","",VLOOKUP(A1944,'Cadastro Membros'!$A$3:$H$101,3,FALSE))</f>
        <v/>
      </c>
      <c r="E1944" s="10" t="str">
        <f>IF(A1944="","",VLOOKUP(A1944,'Cadastro Membros'!$A$3:$H$101,4,FALSE))</f>
        <v/>
      </c>
      <c r="F1944" s="10" t="str">
        <f>IF(A1944="","",VLOOKUP(A1944,'Cadastro Membros'!$A$3:$H$101,5,FALSE))</f>
        <v/>
      </c>
      <c r="G1944" s="36"/>
      <c r="H1944" s="36"/>
      <c r="I1944" s="36"/>
      <c r="J1944" s="36"/>
    </row>
    <row r="1945" spans="1:10" x14ac:dyDescent="0.25">
      <c r="A1945" s="37"/>
      <c r="B1945" s="81"/>
      <c r="C1945" s="9" t="str">
        <f>IF(A1945="","",VLOOKUP(A1945,'Cadastro Membros'!$A$3:$H$101,2,FALSE))</f>
        <v/>
      </c>
      <c r="D1945" s="10" t="str">
        <f>IF(A1945="","",VLOOKUP(A1945,'Cadastro Membros'!$A$3:$H$101,3,FALSE))</f>
        <v/>
      </c>
      <c r="E1945" s="10" t="str">
        <f>IF(A1945="","",VLOOKUP(A1945,'Cadastro Membros'!$A$3:$H$101,4,FALSE))</f>
        <v/>
      </c>
      <c r="F1945" s="10" t="str">
        <f>IF(A1945="","",VLOOKUP(A1945,'Cadastro Membros'!$A$3:$H$101,5,FALSE))</f>
        <v/>
      </c>
      <c r="G1945" s="36"/>
      <c r="H1945" s="36"/>
      <c r="I1945" s="36"/>
      <c r="J1945" s="36"/>
    </row>
    <row r="1946" spans="1:10" x14ac:dyDescent="0.25">
      <c r="A1946" s="37"/>
      <c r="B1946" s="81"/>
      <c r="C1946" s="9" t="str">
        <f>IF(A1946="","",VLOOKUP(A1946,'Cadastro Membros'!$A$3:$H$101,2,FALSE))</f>
        <v/>
      </c>
      <c r="D1946" s="10" t="str">
        <f>IF(A1946="","",VLOOKUP(A1946,'Cadastro Membros'!$A$3:$H$101,3,FALSE))</f>
        <v/>
      </c>
      <c r="E1946" s="10" t="str">
        <f>IF(A1946="","",VLOOKUP(A1946,'Cadastro Membros'!$A$3:$H$101,4,FALSE))</f>
        <v/>
      </c>
      <c r="F1946" s="10" t="str">
        <f>IF(A1946="","",VLOOKUP(A1946,'Cadastro Membros'!$A$3:$H$101,5,FALSE))</f>
        <v/>
      </c>
      <c r="G1946" s="36"/>
      <c r="H1946" s="36"/>
      <c r="I1946" s="36"/>
      <c r="J1946" s="36"/>
    </row>
    <row r="1947" spans="1:10" x14ac:dyDescent="0.25">
      <c r="A1947" s="37"/>
      <c r="B1947" s="81"/>
      <c r="C1947" s="9" t="str">
        <f>IF(A1947="","",VLOOKUP(A1947,'Cadastro Membros'!$A$3:$H$101,2,FALSE))</f>
        <v/>
      </c>
      <c r="D1947" s="10" t="str">
        <f>IF(A1947="","",VLOOKUP(A1947,'Cadastro Membros'!$A$3:$H$101,3,FALSE))</f>
        <v/>
      </c>
      <c r="E1947" s="10" t="str">
        <f>IF(A1947="","",VLOOKUP(A1947,'Cadastro Membros'!$A$3:$H$101,4,FALSE))</f>
        <v/>
      </c>
      <c r="F1947" s="10" t="str">
        <f>IF(A1947="","",VLOOKUP(A1947,'Cadastro Membros'!$A$3:$H$101,5,FALSE))</f>
        <v/>
      </c>
      <c r="G1947" s="36"/>
      <c r="H1947" s="36"/>
      <c r="I1947" s="36"/>
      <c r="J1947" s="36"/>
    </row>
    <row r="1948" spans="1:10" x14ac:dyDescent="0.25">
      <c r="A1948" s="37"/>
      <c r="B1948" s="81"/>
      <c r="C1948" s="9" t="str">
        <f>IF(A1948="","",VLOOKUP(A1948,'Cadastro Membros'!$A$3:$H$101,2,FALSE))</f>
        <v/>
      </c>
      <c r="D1948" s="10" t="str">
        <f>IF(A1948="","",VLOOKUP(A1948,'Cadastro Membros'!$A$3:$H$101,3,FALSE))</f>
        <v/>
      </c>
      <c r="E1948" s="10" t="str">
        <f>IF(A1948="","",VLOOKUP(A1948,'Cadastro Membros'!$A$3:$H$101,4,FALSE))</f>
        <v/>
      </c>
      <c r="F1948" s="10" t="str">
        <f>IF(A1948="","",VLOOKUP(A1948,'Cadastro Membros'!$A$3:$H$101,5,FALSE))</f>
        <v/>
      </c>
      <c r="G1948" s="36"/>
      <c r="H1948" s="36"/>
      <c r="I1948" s="36"/>
      <c r="J1948" s="36"/>
    </row>
    <row r="1949" spans="1:10" x14ac:dyDescent="0.25">
      <c r="A1949" s="37"/>
      <c r="B1949" s="81"/>
      <c r="C1949" s="9" t="str">
        <f>IF(A1949="","",VLOOKUP(A1949,'Cadastro Membros'!$A$3:$H$101,2,FALSE))</f>
        <v/>
      </c>
      <c r="D1949" s="10" t="str">
        <f>IF(A1949="","",VLOOKUP(A1949,'Cadastro Membros'!$A$3:$H$101,3,FALSE))</f>
        <v/>
      </c>
      <c r="E1949" s="10" t="str">
        <f>IF(A1949="","",VLOOKUP(A1949,'Cadastro Membros'!$A$3:$H$101,4,FALSE))</f>
        <v/>
      </c>
      <c r="F1949" s="10" t="str">
        <f>IF(A1949="","",VLOOKUP(A1949,'Cadastro Membros'!$A$3:$H$101,5,FALSE))</f>
        <v/>
      </c>
      <c r="G1949" s="36"/>
      <c r="H1949" s="36"/>
      <c r="I1949" s="36"/>
      <c r="J1949" s="36"/>
    </row>
    <row r="1950" spans="1:10" x14ac:dyDescent="0.25">
      <c r="A1950" s="37"/>
      <c r="B1950" s="81"/>
      <c r="C1950" s="9" t="str">
        <f>IF(A1950="","",VLOOKUP(A1950,'Cadastro Membros'!$A$3:$H$101,2,FALSE))</f>
        <v/>
      </c>
      <c r="D1950" s="10" t="str">
        <f>IF(A1950="","",VLOOKUP(A1950,'Cadastro Membros'!$A$3:$H$101,3,FALSE))</f>
        <v/>
      </c>
      <c r="E1950" s="10" t="str">
        <f>IF(A1950="","",VLOOKUP(A1950,'Cadastro Membros'!$A$3:$H$101,4,FALSE))</f>
        <v/>
      </c>
      <c r="F1950" s="10" t="str">
        <f>IF(A1950="","",VLOOKUP(A1950,'Cadastro Membros'!$A$3:$H$101,5,FALSE))</f>
        <v/>
      </c>
      <c r="G1950" s="36"/>
      <c r="H1950" s="36"/>
      <c r="I1950" s="36"/>
      <c r="J1950" s="36"/>
    </row>
    <row r="1951" spans="1:10" x14ac:dyDescent="0.25">
      <c r="A1951" s="37"/>
      <c r="B1951" s="81"/>
      <c r="C1951" s="9" t="str">
        <f>IF(A1951="","",VLOOKUP(A1951,'Cadastro Membros'!$A$3:$H$101,2,FALSE))</f>
        <v/>
      </c>
      <c r="D1951" s="10" t="str">
        <f>IF(A1951="","",VLOOKUP(A1951,'Cadastro Membros'!$A$3:$H$101,3,FALSE))</f>
        <v/>
      </c>
      <c r="E1951" s="10" t="str">
        <f>IF(A1951="","",VLOOKUP(A1951,'Cadastro Membros'!$A$3:$H$101,4,FALSE))</f>
        <v/>
      </c>
      <c r="F1951" s="10" t="str">
        <f>IF(A1951="","",VLOOKUP(A1951,'Cadastro Membros'!$A$3:$H$101,5,FALSE))</f>
        <v/>
      </c>
      <c r="G1951" s="36"/>
      <c r="H1951" s="36"/>
      <c r="I1951" s="36"/>
      <c r="J1951" s="36"/>
    </row>
    <row r="1952" spans="1:10" x14ac:dyDescent="0.25">
      <c r="A1952" s="37"/>
      <c r="B1952" s="81"/>
      <c r="C1952" s="9" t="str">
        <f>IF(A1952="","",VLOOKUP(A1952,'Cadastro Membros'!$A$3:$H$101,2,FALSE))</f>
        <v/>
      </c>
      <c r="D1952" s="10" t="str">
        <f>IF(A1952="","",VLOOKUP(A1952,'Cadastro Membros'!$A$3:$H$101,3,FALSE))</f>
        <v/>
      </c>
      <c r="E1952" s="10" t="str">
        <f>IF(A1952="","",VLOOKUP(A1952,'Cadastro Membros'!$A$3:$H$101,4,FALSE))</f>
        <v/>
      </c>
      <c r="F1952" s="10" t="str">
        <f>IF(A1952="","",VLOOKUP(A1952,'Cadastro Membros'!$A$3:$H$101,5,FALSE))</f>
        <v/>
      </c>
      <c r="G1952" s="36"/>
      <c r="H1952" s="36"/>
      <c r="I1952" s="36"/>
      <c r="J1952" s="36"/>
    </row>
    <row r="1953" spans="1:10" x14ac:dyDescent="0.25">
      <c r="A1953" s="37"/>
      <c r="B1953" s="81"/>
      <c r="C1953" s="9" t="str">
        <f>IF(A1953="","",VLOOKUP(A1953,'Cadastro Membros'!$A$3:$H$101,2,FALSE))</f>
        <v/>
      </c>
      <c r="D1953" s="10" t="str">
        <f>IF(A1953="","",VLOOKUP(A1953,'Cadastro Membros'!$A$3:$H$101,3,FALSE))</f>
        <v/>
      </c>
      <c r="E1953" s="10" t="str">
        <f>IF(A1953="","",VLOOKUP(A1953,'Cadastro Membros'!$A$3:$H$101,4,FALSE))</f>
        <v/>
      </c>
      <c r="F1953" s="10" t="str">
        <f>IF(A1953="","",VLOOKUP(A1953,'Cadastro Membros'!$A$3:$H$101,5,FALSE))</f>
        <v/>
      </c>
      <c r="G1953" s="36"/>
      <c r="H1953" s="36"/>
      <c r="I1953" s="36"/>
      <c r="J1953" s="36"/>
    </row>
    <row r="1954" spans="1:10" x14ac:dyDescent="0.25">
      <c r="A1954" s="37"/>
      <c r="B1954" s="81"/>
      <c r="C1954" s="9" t="str">
        <f>IF(A1954="","",VLOOKUP(A1954,'Cadastro Membros'!$A$3:$H$101,2,FALSE))</f>
        <v/>
      </c>
      <c r="D1954" s="10" t="str">
        <f>IF(A1954="","",VLOOKUP(A1954,'Cadastro Membros'!$A$3:$H$101,3,FALSE))</f>
        <v/>
      </c>
      <c r="E1954" s="10" t="str">
        <f>IF(A1954="","",VLOOKUP(A1954,'Cadastro Membros'!$A$3:$H$101,4,FALSE))</f>
        <v/>
      </c>
      <c r="F1954" s="10" t="str">
        <f>IF(A1954="","",VLOOKUP(A1954,'Cadastro Membros'!$A$3:$H$101,5,FALSE))</f>
        <v/>
      </c>
      <c r="G1954" s="36"/>
      <c r="H1954" s="36"/>
      <c r="I1954" s="36"/>
      <c r="J1954" s="36"/>
    </row>
    <row r="1955" spans="1:10" x14ac:dyDescent="0.25">
      <c r="A1955" s="37"/>
      <c r="B1955" s="81"/>
      <c r="C1955" s="9" t="str">
        <f>IF(A1955="","",VLOOKUP(A1955,'Cadastro Membros'!$A$3:$H$101,2,FALSE))</f>
        <v/>
      </c>
      <c r="D1955" s="10" t="str">
        <f>IF(A1955="","",VLOOKUP(A1955,'Cadastro Membros'!$A$3:$H$101,3,FALSE))</f>
        <v/>
      </c>
      <c r="E1955" s="10" t="str">
        <f>IF(A1955="","",VLOOKUP(A1955,'Cadastro Membros'!$A$3:$H$101,4,FALSE))</f>
        <v/>
      </c>
      <c r="F1955" s="10" t="str">
        <f>IF(A1955="","",VLOOKUP(A1955,'Cadastro Membros'!$A$3:$H$101,5,FALSE))</f>
        <v/>
      </c>
      <c r="G1955" s="36"/>
      <c r="H1955" s="36"/>
      <c r="I1955" s="36"/>
      <c r="J1955" s="36"/>
    </row>
    <row r="1956" spans="1:10" x14ac:dyDescent="0.25">
      <c r="A1956" s="37"/>
      <c r="B1956" s="81"/>
      <c r="C1956" s="9" t="str">
        <f>IF(A1956="","",VLOOKUP(A1956,'Cadastro Membros'!$A$3:$H$101,2,FALSE))</f>
        <v/>
      </c>
      <c r="D1956" s="10" t="str">
        <f>IF(A1956="","",VLOOKUP(A1956,'Cadastro Membros'!$A$3:$H$101,3,FALSE))</f>
        <v/>
      </c>
      <c r="E1956" s="10" t="str">
        <f>IF(A1956="","",VLOOKUP(A1956,'Cadastro Membros'!$A$3:$H$101,4,FALSE))</f>
        <v/>
      </c>
      <c r="F1956" s="10" t="str">
        <f>IF(A1956="","",VLOOKUP(A1956,'Cadastro Membros'!$A$3:$H$101,5,FALSE))</f>
        <v/>
      </c>
      <c r="G1956" s="36"/>
      <c r="H1956" s="36"/>
      <c r="I1956" s="36"/>
      <c r="J1956" s="36"/>
    </row>
    <row r="1957" spans="1:10" x14ac:dyDescent="0.25">
      <c r="A1957" s="37"/>
      <c r="B1957" s="81"/>
      <c r="C1957" s="9" t="str">
        <f>IF(A1957="","",VLOOKUP(A1957,'Cadastro Membros'!$A$3:$H$101,2,FALSE))</f>
        <v/>
      </c>
      <c r="D1957" s="10" t="str">
        <f>IF(A1957="","",VLOOKUP(A1957,'Cadastro Membros'!$A$3:$H$101,3,FALSE))</f>
        <v/>
      </c>
      <c r="E1957" s="10" t="str">
        <f>IF(A1957="","",VLOOKUP(A1957,'Cadastro Membros'!$A$3:$H$101,4,FALSE))</f>
        <v/>
      </c>
      <c r="F1957" s="10" t="str">
        <f>IF(A1957="","",VLOOKUP(A1957,'Cadastro Membros'!$A$3:$H$101,5,FALSE))</f>
        <v/>
      </c>
      <c r="G1957" s="36"/>
      <c r="H1957" s="36"/>
      <c r="I1957" s="36"/>
      <c r="J1957" s="36"/>
    </row>
    <row r="1958" spans="1:10" x14ac:dyDescent="0.25">
      <c r="A1958" s="37"/>
      <c r="B1958" s="81"/>
      <c r="C1958" s="9" t="str">
        <f>IF(A1958="","",VLOOKUP(A1958,'Cadastro Membros'!$A$3:$H$101,2,FALSE))</f>
        <v/>
      </c>
      <c r="D1958" s="10" t="str">
        <f>IF(A1958="","",VLOOKUP(A1958,'Cadastro Membros'!$A$3:$H$101,3,FALSE))</f>
        <v/>
      </c>
      <c r="E1958" s="10" t="str">
        <f>IF(A1958="","",VLOOKUP(A1958,'Cadastro Membros'!$A$3:$H$101,4,FALSE))</f>
        <v/>
      </c>
      <c r="F1958" s="10" t="str">
        <f>IF(A1958="","",VLOOKUP(A1958,'Cadastro Membros'!$A$3:$H$101,5,FALSE))</f>
        <v/>
      </c>
      <c r="G1958" s="36"/>
      <c r="H1958" s="36"/>
      <c r="I1958" s="36"/>
      <c r="J1958" s="36"/>
    </row>
    <row r="1959" spans="1:10" x14ac:dyDescent="0.25">
      <c r="A1959" s="37"/>
      <c r="B1959" s="81"/>
      <c r="C1959" s="9" t="str">
        <f>IF(A1959="","",VLOOKUP(A1959,'Cadastro Membros'!$A$3:$H$101,2,FALSE))</f>
        <v/>
      </c>
      <c r="D1959" s="10" t="str">
        <f>IF(A1959="","",VLOOKUP(A1959,'Cadastro Membros'!$A$3:$H$101,3,FALSE))</f>
        <v/>
      </c>
      <c r="E1959" s="10" t="str">
        <f>IF(A1959="","",VLOOKUP(A1959,'Cadastro Membros'!$A$3:$H$101,4,FALSE))</f>
        <v/>
      </c>
      <c r="F1959" s="10" t="str">
        <f>IF(A1959="","",VLOOKUP(A1959,'Cadastro Membros'!$A$3:$H$101,5,FALSE))</f>
        <v/>
      </c>
      <c r="G1959" s="36"/>
      <c r="H1959" s="36"/>
      <c r="I1959" s="36"/>
      <c r="J1959" s="36"/>
    </row>
    <row r="1960" spans="1:10" x14ac:dyDescent="0.25">
      <c r="A1960" s="37"/>
      <c r="B1960" s="81"/>
      <c r="C1960" s="9" t="str">
        <f>IF(A1960="","",VLOOKUP(A1960,'Cadastro Membros'!$A$3:$H$101,2,FALSE))</f>
        <v/>
      </c>
      <c r="D1960" s="10" t="str">
        <f>IF(A1960="","",VLOOKUP(A1960,'Cadastro Membros'!$A$3:$H$101,3,FALSE))</f>
        <v/>
      </c>
      <c r="E1960" s="10" t="str">
        <f>IF(A1960="","",VLOOKUP(A1960,'Cadastro Membros'!$A$3:$H$101,4,FALSE))</f>
        <v/>
      </c>
      <c r="F1960" s="10" t="str">
        <f>IF(A1960="","",VLOOKUP(A1960,'Cadastro Membros'!$A$3:$H$101,5,FALSE))</f>
        <v/>
      </c>
      <c r="G1960" s="36"/>
      <c r="H1960" s="36"/>
      <c r="I1960" s="36"/>
      <c r="J1960" s="36"/>
    </row>
    <row r="1961" spans="1:10" x14ac:dyDescent="0.25">
      <c r="A1961" s="37"/>
      <c r="B1961" s="81"/>
      <c r="C1961" s="9" t="str">
        <f>IF(A1961="","",VLOOKUP(A1961,'Cadastro Membros'!$A$3:$H$101,2,FALSE))</f>
        <v/>
      </c>
      <c r="D1961" s="10" t="str">
        <f>IF(A1961="","",VLOOKUP(A1961,'Cadastro Membros'!$A$3:$H$101,3,FALSE))</f>
        <v/>
      </c>
      <c r="E1961" s="10" t="str">
        <f>IF(A1961="","",VLOOKUP(A1961,'Cadastro Membros'!$A$3:$H$101,4,FALSE))</f>
        <v/>
      </c>
      <c r="F1961" s="10" t="str">
        <f>IF(A1961="","",VLOOKUP(A1961,'Cadastro Membros'!$A$3:$H$101,5,FALSE))</f>
        <v/>
      </c>
      <c r="G1961" s="36"/>
      <c r="H1961" s="36"/>
      <c r="I1961" s="36"/>
      <c r="J1961" s="36"/>
    </row>
    <row r="1962" spans="1:10" x14ac:dyDescent="0.25">
      <c r="A1962" s="37"/>
      <c r="B1962" s="81"/>
      <c r="C1962" s="9" t="str">
        <f>IF(A1962="","",VLOOKUP(A1962,'Cadastro Membros'!$A$3:$H$101,2,FALSE))</f>
        <v/>
      </c>
      <c r="D1962" s="10" t="str">
        <f>IF(A1962="","",VLOOKUP(A1962,'Cadastro Membros'!$A$3:$H$101,3,FALSE))</f>
        <v/>
      </c>
      <c r="E1962" s="10" t="str">
        <f>IF(A1962="","",VLOOKUP(A1962,'Cadastro Membros'!$A$3:$H$101,4,FALSE))</f>
        <v/>
      </c>
      <c r="F1962" s="10" t="str">
        <f>IF(A1962="","",VLOOKUP(A1962,'Cadastro Membros'!$A$3:$H$101,5,FALSE))</f>
        <v/>
      </c>
      <c r="G1962" s="36"/>
      <c r="H1962" s="36"/>
      <c r="I1962" s="36"/>
      <c r="J1962" s="36"/>
    </row>
    <row r="1963" spans="1:10" x14ac:dyDescent="0.25">
      <c r="A1963" s="37"/>
      <c r="B1963" s="81"/>
      <c r="C1963" s="9" t="str">
        <f>IF(A1963="","",VLOOKUP(A1963,'Cadastro Membros'!$A$3:$H$101,2,FALSE))</f>
        <v/>
      </c>
      <c r="D1963" s="10" t="str">
        <f>IF(A1963="","",VLOOKUP(A1963,'Cadastro Membros'!$A$3:$H$101,3,FALSE))</f>
        <v/>
      </c>
      <c r="E1963" s="10" t="str">
        <f>IF(A1963="","",VLOOKUP(A1963,'Cadastro Membros'!$A$3:$H$101,4,FALSE))</f>
        <v/>
      </c>
      <c r="F1963" s="10" t="str">
        <f>IF(A1963="","",VLOOKUP(A1963,'Cadastro Membros'!$A$3:$H$101,5,FALSE))</f>
        <v/>
      </c>
      <c r="G1963" s="36"/>
      <c r="H1963" s="36"/>
      <c r="I1963" s="36"/>
      <c r="J1963" s="36"/>
    </row>
    <row r="1964" spans="1:10" x14ac:dyDescent="0.25">
      <c r="A1964" s="37"/>
      <c r="B1964" s="81"/>
      <c r="C1964" s="9" t="str">
        <f>IF(A1964="","",VLOOKUP(A1964,'Cadastro Membros'!$A$3:$H$101,2,FALSE))</f>
        <v/>
      </c>
      <c r="D1964" s="10" t="str">
        <f>IF(A1964="","",VLOOKUP(A1964,'Cadastro Membros'!$A$3:$H$101,3,FALSE))</f>
        <v/>
      </c>
      <c r="E1964" s="10" t="str">
        <f>IF(A1964="","",VLOOKUP(A1964,'Cadastro Membros'!$A$3:$H$101,4,FALSE))</f>
        <v/>
      </c>
      <c r="F1964" s="10" t="str">
        <f>IF(A1964="","",VLOOKUP(A1964,'Cadastro Membros'!$A$3:$H$101,5,FALSE))</f>
        <v/>
      </c>
      <c r="G1964" s="36"/>
      <c r="H1964" s="36"/>
      <c r="I1964" s="36"/>
      <c r="J1964" s="36"/>
    </row>
    <row r="1965" spans="1:10" x14ac:dyDescent="0.25">
      <c r="A1965" s="37"/>
      <c r="B1965" s="81"/>
      <c r="C1965" s="9" t="str">
        <f>IF(A1965="","",VLOOKUP(A1965,'Cadastro Membros'!$A$3:$H$101,2,FALSE))</f>
        <v/>
      </c>
      <c r="D1965" s="10" t="str">
        <f>IF(A1965="","",VLOOKUP(A1965,'Cadastro Membros'!$A$3:$H$101,3,FALSE))</f>
        <v/>
      </c>
      <c r="E1965" s="10" t="str">
        <f>IF(A1965="","",VLOOKUP(A1965,'Cadastro Membros'!$A$3:$H$101,4,FALSE))</f>
        <v/>
      </c>
      <c r="F1965" s="10" t="str">
        <f>IF(A1965="","",VLOOKUP(A1965,'Cadastro Membros'!$A$3:$H$101,5,FALSE))</f>
        <v/>
      </c>
      <c r="G1965" s="36"/>
      <c r="H1965" s="36"/>
      <c r="I1965" s="36"/>
      <c r="J1965" s="36"/>
    </row>
    <row r="1966" spans="1:10" x14ac:dyDescent="0.25">
      <c r="A1966" s="37"/>
      <c r="B1966" s="81"/>
      <c r="C1966" s="9" t="str">
        <f>IF(A1966="","",VLOOKUP(A1966,'Cadastro Membros'!$A$3:$H$101,2,FALSE))</f>
        <v/>
      </c>
      <c r="D1966" s="10" t="str">
        <f>IF(A1966="","",VLOOKUP(A1966,'Cadastro Membros'!$A$3:$H$101,3,FALSE))</f>
        <v/>
      </c>
      <c r="E1966" s="10" t="str">
        <f>IF(A1966="","",VLOOKUP(A1966,'Cadastro Membros'!$A$3:$H$101,4,FALSE))</f>
        <v/>
      </c>
      <c r="F1966" s="10" t="str">
        <f>IF(A1966="","",VLOOKUP(A1966,'Cadastro Membros'!$A$3:$H$101,5,FALSE))</f>
        <v/>
      </c>
      <c r="G1966" s="36"/>
      <c r="H1966" s="36"/>
      <c r="I1966" s="36"/>
      <c r="J1966" s="36"/>
    </row>
    <row r="1967" spans="1:10" x14ac:dyDescent="0.25">
      <c r="A1967" s="37"/>
      <c r="B1967" s="81"/>
      <c r="C1967" s="9" t="str">
        <f>IF(A1967="","",VLOOKUP(A1967,'Cadastro Membros'!$A$3:$H$101,2,FALSE))</f>
        <v/>
      </c>
      <c r="D1967" s="10" t="str">
        <f>IF(A1967="","",VLOOKUP(A1967,'Cadastro Membros'!$A$3:$H$101,3,FALSE))</f>
        <v/>
      </c>
      <c r="E1967" s="10" t="str">
        <f>IF(A1967="","",VLOOKUP(A1967,'Cadastro Membros'!$A$3:$H$101,4,FALSE))</f>
        <v/>
      </c>
      <c r="F1967" s="10" t="str">
        <f>IF(A1967="","",VLOOKUP(A1967,'Cadastro Membros'!$A$3:$H$101,5,FALSE))</f>
        <v/>
      </c>
      <c r="G1967" s="36"/>
      <c r="H1967" s="36"/>
      <c r="I1967" s="36"/>
      <c r="J1967" s="36"/>
    </row>
    <row r="1968" spans="1:10" x14ac:dyDescent="0.25">
      <c r="A1968" s="37"/>
      <c r="B1968" s="81"/>
      <c r="C1968" s="9" t="str">
        <f>IF(A1968="","",VLOOKUP(A1968,'Cadastro Membros'!$A$3:$H$101,2,FALSE))</f>
        <v/>
      </c>
      <c r="D1968" s="10" t="str">
        <f>IF(A1968="","",VLOOKUP(A1968,'Cadastro Membros'!$A$3:$H$101,3,FALSE))</f>
        <v/>
      </c>
      <c r="E1968" s="10" t="str">
        <f>IF(A1968="","",VLOOKUP(A1968,'Cadastro Membros'!$A$3:$H$101,4,FALSE))</f>
        <v/>
      </c>
      <c r="F1968" s="10" t="str">
        <f>IF(A1968="","",VLOOKUP(A1968,'Cadastro Membros'!$A$3:$H$101,5,FALSE))</f>
        <v/>
      </c>
      <c r="G1968" s="36"/>
      <c r="H1968" s="36"/>
      <c r="I1968" s="36"/>
      <c r="J1968" s="36"/>
    </row>
    <row r="1969" spans="1:10" x14ac:dyDescent="0.25">
      <c r="A1969" s="37"/>
      <c r="B1969" s="81"/>
      <c r="C1969" s="9" t="str">
        <f>IF(A1969="","",VLOOKUP(A1969,'Cadastro Membros'!$A$3:$H$101,2,FALSE))</f>
        <v/>
      </c>
      <c r="D1969" s="10" t="str">
        <f>IF(A1969="","",VLOOKUP(A1969,'Cadastro Membros'!$A$3:$H$101,3,FALSE))</f>
        <v/>
      </c>
      <c r="E1969" s="10" t="str">
        <f>IF(A1969="","",VLOOKUP(A1969,'Cadastro Membros'!$A$3:$H$101,4,FALSE))</f>
        <v/>
      </c>
      <c r="F1969" s="10" t="str">
        <f>IF(A1969="","",VLOOKUP(A1969,'Cadastro Membros'!$A$3:$H$101,5,FALSE))</f>
        <v/>
      </c>
      <c r="G1969" s="36"/>
      <c r="H1969" s="36"/>
      <c r="I1969" s="36"/>
      <c r="J1969" s="36"/>
    </row>
    <row r="1970" spans="1:10" x14ac:dyDescent="0.25">
      <c r="A1970" s="37"/>
      <c r="B1970" s="81"/>
      <c r="C1970" s="9" t="str">
        <f>IF(A1970="","",VLOOKUP(A1970,'Cadastro Membros'!$A$3:$H$101,2,FALSE))</f>
        <v/>
      </c>
      <c r="D1970" s="10" t="str">
        <f>IF(A1970="","",VLOOKUP(A1970,'Cadastro Membros'!$A$3:$H$101,3,FALSE))</f>
        <v/>
      </c>
      <c r="E1970" s="10" t="str">
        <f>IF(A1970="","",VLOOKUP(A1970,'Cadastro Membros'!$A$3:$H$101,4,FALSE))</f>
        <v/>
      </c>
      <c r="F1970" s="10" t="str">
        <f>IF(A1970="","",VLOOKUP(A1970,'Cadastro Membros'!$A$3:$H$101,5,FALSE))</f>
        <v/>
      </c>
      <c r="G1970" s="36"/>
      <c r="H1970" s="36"/>
      <c r="I1970" s="36"/>
      <c r="J1970" s="36"/>
    </row>
    <row r="1971" spans="1:10" x14ac:dyDescent="0.25">
      <c r="A1971" s="37"/>
      <c r="B1971" s="81"/>
      <c r="C1971" s="9" t="str">
        <f>IF(A1971="","",VLOOKUP(A1971,'Cadastro Membros'!$A$3:$H$101,2,FALSE))</f>
        <v/>
      </c>
      <c r="D1971" s="10" t="str">
        <f>IF(A1971="","",VLOOKUP(A1971,'Cadastro Membros'!$A$3:$H$101,3,FALSE))</f>
        <v/>
      </c>
      <c r="E1971" s="10" t="str">
        <f>IF(A1971="","",VLOOKUP(A1971,'Cadastro Membros'!$A$3:$H$101,4,FALSE))</f>
        <v/>
      </c>
      <c r="F1971" s="10" t="str">
        <f>IF(A1971="","",VLOOKUP(A1971,'Cadastro Membros'!$A$3:$H$101,5,FALSE))</f>
        <v/>
      </c>
      <c r="G1971" s="36"/>
      <c r="H1971" s="36"/>
      <c r="I1971" s="36"/>
      <c r="J1971" s="36"/>
    </row>
    <row r="1972" spans="1:10" x14ac:dyDescent="0.25">
      <c r="A1972" s="37"/>
      <c r="B1972" s="81"/>
      <c r="C1972" s="9" t="str">
        <f>IF(A1972="","",VLOOKUP(A1972,'Cadastro Membros'!$A$3:$H$101,2,FALSE))</f>
        <v/>
      </c>
      <c r="D1972" s="10" t="str">
        <f>IF(A1972="","",VLOOKUP(A1972,'Cadastro Membros'!$A$3:$H$101,3,FALSE))</f>
        <v/>
      </c>
      <c r="E1972" s="10" t="str">
        <f>IF(A1972="","",VLOOKUP(A1972,'Cadastro Membros'!$A$3:$H$101,4,FALSE))</f>
        <v/>
      </c>
      <c r="F1972" s="10" t="str">
        <f>IF(A1972="","",VLOOKUP(A1972,'Cadastro Membros'!$A$3:$H$101,5,FALSE))</f>
        <v/>
      </c>
      <c r="G1972" s="36"/>
      <c r="H1972" s="36"/>
      <c r="I1972" s="36"/>
      <c r="J1972" s="36"/>
    </row>
    <row r="1973" spans="1:10" x14ac:dyDescent="0.25">
      <c r="A1973" s="37"/>
      <c r="B1973" s="81"/>
      <c r="C1973" s="9" t="str">
        <f>IF(A1973="","",VLOOKUP(A1973,'Cadastro Membros'!$A$3:$H$101,2,FALSE))</f>
        <v/>
      </c>
      <c r="D1973" s="10" t="str">
        <f>IF(A1973="","",VLOOKUP(A1973,'Cadastro Membros'!$A$3:$H$101,3,FALSE))</f>
        <v/>
      </c>
      <c r="E1973" s="10" t="str">
        <f>IF(A1973="","",VLOOKUP(A1973,'Cadastro Membros'!$A$3:$H$101,4,FALSE))</f>
        <v/>
      </c>
      <c r="F1973" s="10" t="str">
        <f>IF(A1973="","",VLOOKUP(A1973,'Cadastro Membros'!$A$3:$H$101,5,FALSE))</f>
        <v/>
      </c>
      <c r="G1973" s="36"/>
      <c r="H1973" s="36"/>
      <c r="I1973" s="36"/>
      <c r="J1973" s="36"/>
    </row>
    <row r="1974" spans="1:10" x14ac:dyDescent="0.25">
      <c r="A1974" s="37"/>
      <c r="B1974" s="81"/>
      <c r="C1974" s="9" t="str">
        <f>IF(A1974="","",VLOOKUP(A1974,'Cadastro Membros'!$A$3:$H$101,2,FALSE))</f>
        <v/>
      </c>
      <c r="D1974" s="10" t="str">
        <f>IF(A1974="","",VLOOKUP(A1974,'Cadastro Membros'!$A$3:$H$101,3,FALSE))</f>
        <v/>
      </c>
      <c r="E1974" s="10" t="str">
        <f>IF(A1974="","",VLOOKUP(A1974,'Cadastro Membros'!$A$3:$H$101,4,FALSE))</f>
        <v/>
      </c>
      <c r="F1974" s="10" t="str">
        <f>IF(A1974="","",VLOOKUP(A1974,'Cadastro Membros'!$A$3:$H$101,5,FALSE))</f>
        <v/>
      </c>
      <c r="G1974" s="36"/>
      <c r="H1974" s="36"/>
      <c r="I1974" s="36"/>
      <c r="J1974" s="36"/>
    </row>
    <row r="1975" spans="1:10" x14ac:dyDescent="0.25">
      <c r="A1975" s="37"/>
      <c r="B1975" s="81"/>
      <c r="C1975" s="9" t="str">
        <f>IF(A1975="","",VLOOKUP(A1975,'Cadastro Membros'!$A$3:$H$101,2,FALSE))</f>
        <v/>
      </c>
      <c r="D1975" s="10" t="str">
        <f>IF(A1975="","",VLOOKUP(A1975,'Cadastro Membros'!$A$3:$H$101,3,FALSE))</f>
        <v/>
      </c>
      <c r="E1975" s="10" t="str">
        <f>IF(A1975="","",VLOOKUP(A1975,'Cadastro Membros'!$A$3:$H$101,4,FALSE))</f>
        <v/>
      </c>
      <c r="F1975" s="10" t="str">
        <f>IF(A1975="","",VLOOKUP(A1975,'Cadastro Membros'!$A$3:$H$101,5,FALSE))</f>
        <v/>
      </c>
      <c r="G1975" s="36"/>
      <c r="H1975" s="36"/>
      <c r="I1975" s="36"/>
      <c r="J1975" s="36"/>
    </row>
    <row r="1976" spans="1:10" x14ac:dyDescent="0.25">
      <c r="A1976" s="37"/>
      <c r="B1976" s="81"/>
      <c r="C1976" s="9" t="str">
        <f>IF(A1976="","",VLOOKUP(A1976,'Cadastro Membros'!$A$3:$H$101,2,FALSE))</f>
        <v/>
      </c>
      <c r="D1976" s="10" t="str">
        <f>IF(A1976="","",VLOOKUP(A1976,'Cadastro Membros'!$A$3:$H$101,3,FALSE))</f>
        <v/>
      </c>
      <c r="E1976" s="10" t="str">
        <f>IF(A1976="","",VLOOKUP(A1976,'Cadastro Membros'!$A$3:$H$101,4,FALSE))</f>
        <v/>
      </c>
      <c r="F1976" s="10" t="str">
        <f>IF(A1976="","",VLOOKUP(A1976,'Cadastro Membros'!$A$3:$H$101,5,FALSE))</f>
        <v/>
      </c>
      <c r="G1976" s="36"/>
      <c r="H1976" s="36"/>
      <c r="I1976" s="36"/>
      <c r="J1976" s="36"/>
    </row>
    <row r="1977" spans="1:10" x14ac:dyDescent="0.25">
      <c r="A1977" s="37"/>
      <c r="B1977" s="81"/>
      <c r="C1977" s="9" t="str">
        <f>IF(A1977="","",VLOOKUP(A1977,'Cadastro Membros'!$A$3:$H$101,2,FALSE))</f>
        <v/>
      </c>
      <c r="D1977" s="10" t="str">
        <f>IF(A1977="","",VLOOKUP(A1977,'Cadastro Membros'!$A$3:$H$101,3,FALSE))</f>
        <v/>
      </c>
      <c r="E1977" s="10" t="str">
        <f>IF(A1977="","",VLOOKUP(A1977,'Cadastro Membros'!$A$3:$H$101,4,FALSE))</f>
        <v/>
      </c>
      <c r="F1977" s="10" t="str">
        <f>IF(A1977="","",VLOOKUP(A1977,'Cadastro Membros'!$A$3:$H$101,5,FALSE))</f>
        <v/>
      </c>
      <c r="G1977" s="36"/>
      <c r="H1977" s="36"/>
      <c r="I1977" s="36"/>
      <c r="J1977" s="36"/>
    </row>
    <row r="1978" spans="1:10" x14ac:dyDescent="0.25">
      <c r="A1978" s="37"/>
      <c r="B1978" s="81"/>
      <c r="C1978" s="9" t="str">
        <f>IF(A1978="","",VLOOKUP(A1978,'Cadastro Membros'!$A$3:$H$101,2,FALSE))</f>
        <v/>
      </c>
      <c r="D1978" s="10" t="str">
        <f>IF(A1978="","",VLOOKUP(A1978,'Cadastro Membros'!$A$3:$H$101,3,FALSE))</f>
        <v/>
      </c>
      <c r="E1978" s="10" t="str">
        <f>IF(A1978="","",VLOOKUP(A1978,'Cadastro Membros'!$A$3:$H$101,4,FALSE))</f>
        <v/>
      </c>
      <c r="F1978" s="10" t="str">
        <f>IF(A1978="","",VLOOKUP(A1978,'Cadastro Membros'!$A$3:$H$101,5,FALSE))</f>
        <v/>
      </c>
      <c r="G1978" s="36"/>
      <c r="H1978" s="36"/>
      <c r="I1978" s="36"/>
      <c r="J1978" s="36"/>
    </row>
    <row r="1979" spans="1:10" x14ac:dyDescent="0.25">
      <c r="A1979" s="37"/>
      <c r="B1979" s="81"/>
      <c r="C1979" s="9" t="str">
        <f>IF(A1979="","",VLOOKUP(A1979,'Cadastro Membros'!$A$3:$H$101,2,FALSE))</f>
        <v/>
      </c>
      <c r="D1979" s="10" t="str">
        <f>IF(A1979="","",VLOOKUP(A1979,'Cadastro Membros'!$A$3:$H$101,3,FALSE))</f>
        <v/>
      </c>
      <c r="E1979" s="10" t="str">
        <f>IF(A1979="","",VLOOKUP(A1979,'Cadastro Membros'!$A$3:$H$101,4,FALSE))</f>
        <v/>
      </c>
      <c r="F1979" s="10" t="str">
        <f>IF(A1979="","",VLOOKUP(A1979,'Cadastro Membros'!$A$3:$H$101,5,FALSE))</f>
        <v/>
      </c>
      <c r="G1979" s="36"/>
      <c r="H1979" s="36"/>
      <c r="I1979" s="36"/>
      <c r="J1979" s="36"/>
    </row>
    <row r="1980" spans="1:10" x14ac:dyDescent="0.25">
      <c r="A1980" s="37"/>
      <c r="B1980" s="81"/>
      <c r="C1980" s="9" t="str">
        <f>IF(A1980="","",VLOOKUP(A1980,'Cadastro Membros'!$A$3:$H$101,2,FALSE))</f>
        <v/>
      </c>
      <c r="D1980" s="10" t="str">
        <f>IF(A1980="","",VLOOKUP(A1980,'Cadastro Membros'!$A$3:$H$101,3,FALSE))</f>
        <v/>
      </c>
      <c r="E1980" s="10" t="str">
        <f>IF(A1980="","",VLOOKUP(A1980,'Cadastro Membros'!$A$3:$H$101,4,FALSE))</f>
        <v/>
      </c>
      <c r="F1980" s="10" t="str">
        <f>IF(A1980="","",VLOOKUP(A1980,'Cadastro Membros'!$A$3:$H$101,5,FALSE))</f>
        <v/>
      </c>
      <c r="G1980" s="36"/>
      <c r="H1980" s="36"/>
      <c r="I1980" s="36"/>
      <c r="J1980" s="36"/>
    </row>
    <row r="1981" spans="1:10" x14ac:dyDescent="0.25">
      <c r="A1981" s="37"/>
      <c r="B1981" s="81"/>
      <c r="C1981" s="9" t="str">
        <f>IF(A1981="","",VLOOKUP(A1981,'Cadastro Membros'!$A$3:$H$101,2,FALSE))</f>
        <v/>
      </c>
      <c r="D1981" s="10" t="str">
        <f>IF(A1981="","",VLOOKUP(A1981,'Cadastro Membros'!$A$3:$H$101,3,FALSE))</f>
        <v/>
      </c>
      <c r="E1981" s="10" t="str">
        <f>IF(A1981="","",VLOOKUP(A1981,'Cadastro Membros'!$A$3:$H$101,4,FALSE))</f>
        <v/>
      </c>
      <c r="F1981" s="10" t="str">
        <f>IF(A1981="","",VLOOKUP(A1981,'Cadastro Membros'!$A$3:$H$101,5,FALSE))</f>
        <v/>
      </c>
      <c r="G1981" s="36"/>
      <c r="H1981" s="36"/>
      <c r="I1981" s="36"/>
      <c r="J1981" s="36"/>
    </row>
    <row r="1982" spans="1:10" x14ac:dyDescent="0.25">
      <c r="A1982" s="37"/>
      <c r="B1982" s="81"/>
      <c r="C1982" s="9" t="str">
        <f>IF(A1982="","",VLOOKUP(A1982,'Cadastro Membros'!$A$3:$H$101,2,FALSE))</f>
        <v/>
      </c>
      <c r="D1982" s="10" t="str">
        <f>IF(A1982="","",VLOOKUP(A1982,'Cadastro Membros'!$A$3:$H$101,3,FALSE))</f>
        <v/>
      </c>
      <c r="E1982" s="10" t="str">
        <f>IF(A1982="","",VLOOKUP(A1982,'Cadastro Membros'!$A$3:$H$101,4,FALSE))</f>
        <v/>
      </c>
      <c r="F1982" s="10" t="str">
        <f>IF(A1982="","",VLOOKUP(A1982,'Cadastro Membros'!$A$3:$H$101,5,FALSE))</f>
        <v/>
      </c>
      <c r="G1982" s="36"/>
      <c r="H1982" s="36"/>
      <c r="I1982" s="36"/>
      <c r="J1982" s="36"/>
    </row>
    <row r="1983" spans="1:10" x14ac:dyDescent="0.25">
      <c r="A1983" s="37"/>
      <c r="B1983" s="81"/>
      <c r="C1983" s="9" t="str">
        <f>IF(A1983="","",VLOOKUP(A1983,'Cadastro Membros'!$A$3:$H$101,2,FALSE))</f>
        <v/>
      </c>
      <c r="D1983" s="10" t="str">
        <f>IF(A1983="","",VLOOKUP(A1983,'Cadastro Membros'!$A$3:$H$101,3,FALSE))</f>
        <v/>
      </c>
      <c r="E1983" s="10" t="str">
        <f>IF(A1983="","",VLOOKUP(A1983,'Cadastro Membros'!$A$3:$H$101,4,FALSE))</f>
        <v/>
      </c>
      <c r="F1983" s="10" t="str">
        <f>IF(A1983="","",VLOOKUP(A1983,'Cadastro Membros'!$A$3:$H$101,5,FALSE))</f>
        <v/>
      </c>
      <c r="G1983" s="36"/>
      <c r="H1983" s="36"/>
      <c r="I1983" s="36"/>
      <c r="J1983" s="36"/>
    </row>
    <row r="1984" spans="1:10" x14ac:dyDescent="0.25">
      <c r="A1984" s="37"/>
      <c r="B1984" s="81"/>
      <c r="C1984" s="9" t="str">
        <f>IF(A1984="","",VLOOKUP(A1984,'Cadastro Membros'!$A$3:$H$101,2,FALSE))</f>
        <v/>
      </c>
      <c r="D1984" s="10" t="str">
        <f>IF(A1984="","",VLOOKUP(A1984,'Cadastro Membros'!$A$3:$H$101,3,FALSE))</f>
        <v/>
      </c>
      <c r="E1984" s="10" t="str">
        <f>IF(A1984="","",VLOOKUP(A1984,'Cadastro Membros'!$A$3:$H$101,4,FALSE))</f>
        <v/>
      </c>
      <c r="F1984" s="10" t="str">
        <f>IF(A1984="","",VLOOKUP(A1984,'Cadastro Membros'!$A$3:$H$101,5,FALSE))</f>
        <v/>
      </c>
      <c r="G1984" s="36"/>
      <c r="H1984" s="36"/>
      <c r="I1984" s="36"/>
      <c r="J1984" s="36"/>
    </row>
    <row r="1985" spans="1:10" x14ac:dyDescent="0.25">
      <c r="A1985" s="37"/>
      <c r="B1985" s="81"/>
      <c r="C1985" s="9" t="str">
        <f>IF(A1985="","",VLOOKUP(A1985,'Cadastro Membros'!$A$3:$H$101,2,FALSE))</f>
        <v/>
      </c>
      <c r="D1985" s="10" t="str">
        <f>IF(A1985="","",VLOOKUP(A1985,'Cadastro Membros'!$A$3:$H$101,3,FALSE))</f>
        <v/>
      </c>
      <c r="E1985" s="10" t="str">
        <f>IF(A1985="","",VLOOKUP(A1985,'Cadastro Membros'!$A$3:$H$101,4,FALSE))</f>
        <v/>
      </c>
      <c r="F1985" s="10" t="str">
        <f>IF(A1985="","",VLOOKUP(A1985,'Cadastro Membros'!$A$3:$H$101,5,FALSE))</f>
        <v/>
      </c>
      <c r="G1985" s="36"/>
      <c r="H1985" s="36"/>
      <c r="I1985" s="36"/>
      <c r="J1985" s="36"/>
    </row>
    <row r="1986" spans="1:10" x14ac:dyDescent="0.25">
      <c r="A1986" s="37"/>
      <c r="B1986" s="81"/>
      <c r="C1986" s="9" t="str">
        <f>IF(A1986="","",VLOOKUP(A1986,'Cadastro Membros'!$A$3:$H$101,2,FALSE))</f>
        <v/>
      </c>
      <c r="D1986" s="10" t="str">
        <f>IF(A1986="","",VLOOKUP(A1986,'Cadastro Membros'!$A$3:$H$101,3,FALSE))</f>
        <v/>
      </c>
      <c r="E1986" s="10" t="str">
        <f>IF(A1986="","",VLOOKUP(A1986,'Cadastro Membros'!$A$3:$H$101,4,FALSE))</f>
        <v/>
      </c>
      <c r="F1986" s="10" t="str">
        <f>IF(A1986="","",VLOOKUP(A1986,'Cadastro Membros'!$A$3:$H$101,5,FALSE))</f>
        <v/>
      </c>
      <c r="G1986" s="36"/>
      <c r="H1986" s="36"/>
      <c r="I1986" s="36"/>
      <c r="J1986" s="36"/>
    </row>
    <row r="1987" spans="1:10" x14ac:dyDescent="0.25">
      <c r="A1987" s="37"/>
      <c r="B1987" s="81"/>
      <c r="C1987" s="9" t="str">
        <f>IF(A1987="","",VLOOKUP(A1987,'Cadastro Membros'!$A$3:$H$101,2,FALSE))</f>
        <v/>
      </c>
      <c r="D1987" s="10" t="str">
        <f>IF(A1987="","",VLOOKUP(A1987,'Cadastro Membros'!$A$3:$H$101,3,FALSE))</f>
        <v/>
      </c>
      <c r="E1987" s="10" t="str">
        <f>IF(A1987="","",VLOOKUP(A1987,'Cadastro Membros'!$A$3:$H$101,4,FALSE))</f>
        <v/>
      </c>
      <c r="F1987" s="10" t="str">
        <f>IF(A1987="","",VLOOKUP(A1987,'Cadastro Membros'!$A$3:$H$101,5,FALSE))</f>
        <v/>
      </c>
      <c r="G1987" s="36"/>
      <c r="H1987" s="36"/>
      <c r="I1987" s="36"/>
      <c r="J1987" s="36"/>
    </row>
    <row r="1988" spans="1:10" x14ac:dyDescent="0.25">
      <c r="A1988" s="37"/>
      <c r="B1988" s="81"/>
      <c r="C1988" s="9" t="str">
        <f>IF(A1988="","",VLOOKUP(A1988,'Cadastro Membros'!$A$3:$H$101,2,FALSE))</f>
        <v/>
      </c>
      <c r="D1988" s="10" t="str">
        <f>IF(A1988="","",VLOOKUP(A1988,'Cadastro Membros'!$A$3:$H$101,3,FALSE))</f>
        <v/>
      </c>
      <c r="E1988" s="10" t="str">
        <f>IF(A1988="","",VLOOKUP(A1988,'Cadastro Membros'!$A$3:$H$101,4,FALSE))</f>
        <v/>
      </c>
      <c r="F1988" s="10" t="str">
        <f>IF(A1988="","",VLOOKUP(A1988,'Cadastro Membros'!$A$3:$H$101,5,FALSE))</f>
        <v/>
      </c>
      <c r="G1988" s="36"/>
      <c r="H1988" s="36"/>
      <c r="I1988" s="36"/>
      <c r="J1988" s="36"/>
    </row>
    <row r="1989" spans="1:10" x14ac:dyDescent="0.25">
      <c r="A1989" s="37"/>
      <c r="B1989" s="81"/>
      <c r="C1989" s="9" t="str">
        <f>IF(A1989="","",VLOOKUP(A1989,'Cadastro Membros'!$A$3:$H$101,2,FALSE))</f>
        <v/>
      </c>
      <c r="D1989" s="10" t="str">
        <f>IF(A1989="","",VLOOKUP(A1989,'Cadastro Membros'!$A$3:$H$101,3,FALSE))</f>
        <v/>
      </c>
      <c r="E1989" s="10" t="str">
        <f>IF(A1989="","",VLOOKUP(A1989,'Cadastro Membros'!$A$3:$H$101,4,FALSE))</f>
        <v/>
      </c>
      <c r="F1989" s="10" t="str">
        <f>IF(A1989="","",VLOOKUP(A1989,'Cadastro Membros'!$A$3:$H$101,5,FALSE))</f>
        <v/>
      </c>
      <c r="G1989" s="36"/>
      <c r="H1989" s="36"/>
      <c r="I1989" s="36"/>
      <c r="J1989" s="36"/>
    </row>
    <row r="1990" spans="1:10" x14ac:dyDescent="0.25">
      <c r="A1990" s="37"/>
      <c r="B1990" s="81"/>
      <c r="C1990" s="9" t="str">
        <f>IF(A1990="","",VLOOKUP(A1990,'Cadastro Membros'!$A$3:$H$101,2,FALSE))</f>
        <v/>
      </c>
      <c r="D1990" s="10" t="str">
        <f>IF(A1990="","",VLOOKUP(A1990,'Cadastro Membros'!$A$3:$H$101,3,FALSE))</f>
        <v/>
      </c>
      <c r="E1990" s="10" t="str">
        <f>IF(A1990="","",VLOOKUP(A1990,'Cadastro Membros'!$A$3:$H$101,4,FALSE))</f>
        <v/>
      </c>
      <c r="F1990" s="10" t="str">
        <f>IF(A1990="","",VLOOKUP(A1990,'Cadastro Membros'!$A$3:$H$101,5,FALSE))</f>
        <v/>
      </c>
      <c r="G1990" s="36"/>
      <c r="H1990" s="36"/>
      <c r="I1990" s="36"/>
      <c r="J1990" s="36"/>
    </row>
    <row r="1991" spans="1:10" x14ac:dyDescent="0.25">
      <c r="A1991" s="37"/>
      <c r="B1991" s="81"/>
      <c r="C1991" s="9" t="str">
        <f>IF(A1991="","",VLOOKUP(A1991,'Cadastro Membros'!$A$3:$H$101,2,FALSE))</f>
        <v/>
      </c>
      <c r="D1991" s="10" t="str">
        <f>IF(A1991="","",VLOOKUP(A1991,'Cadastro Membros'!$A$3:$H$101,3,FALSE))</f>
        <v/>
      </c>
      <c r="E1991" s="10" t="str">
        <f>IF(A1991="","",VLOOKUP(A1991,'Cadastro Membros'!$A$3:$H$101,4,FALSE))</f>
        <v/>
      </c>
      <c r="F1991" s="10" t="str">
        <f>IF(A1991="","",VLOOKUP(A1991,'Cadastro Membros'!$A$3:$H$101,5,FALSE))</f>
        <v/>
      </c>
      <c r="G1991" s="36"/>
      <c r="H1991" s="36"/>
      <c r="I1991" s="36"/>
      <c r="J1991" s="36"/>
    </row>
    <row r="1992" spans="1:10" x14ac:dyDescent="0.25">
      <c r="A1992" s="37"/>
      <c r="B1992" s="81"/>
      <c r="C1992" s="9" t="str">
        <f>IF(A1992="","",VLOOKUP(A1992,'Cadastro Membros'!$A$3:$H$101,2,FALSE))</f>
        <v/>
      </c>
      <c r="D1992" s="10" t="str">
        <f>IF(A1992="","",VLOOKUP(A1992,'Cadastro Membros'!$A$3:$H$101,3,FALSE))</f>
        <v/>
      </c>
      <c r="E1992" s="10" t="str">
        <f>IF(A1992="","",VLOOKUP(A1992,'Cadastro Membros'!$A$3:$H$101,4,FALSE))</f>
        <v/>
      </c>
      <c r="F1992" s="10" t="str">
        <f>IF(A1992="","",VLOOKUP(A1992,'Cadastro Membros'!$A$3:$H$101,5,FALSE))</f>
        <v/>
      </c>
      <c r="G1992" s="36"/>
      <c r="H1992" s="36"/>
      <c r="I1992" s="36"/>
      <c r="J1992" s="36"/>
    </row>
    <row r="1993" spans="1:10" x14ac:dyDescent="0.25">
      <c r="A1993" s="37"/>
      <c r="B1993" s="81"/>
      <c r="C1993" s="9" t="str">
        <f>IF(A1993="","",VLOOKUP(A1993,'Cadastro Membros'!$A$3:$H$101,2,FALSE))</f>
        <v/>
      </c>
      <c r="D1993" s="10" t="str">
        <f>IF(A1993="","",VLOOKUP(A1993,'Cadastro Membros'!$A$3:$H$101,3,FALSE))</f>
        <v/>
      </c>
      <c r="E1993" s="10" t="str">
        <f>IF(A1993="","",VLOOKUP(A1993,'Cadastro Membros'!$A$3:$H$101,4,FALSE))</f>
        <v/>
      </c>
      <c r="F1993" s="10" t="str">
        <f>IF(A1993="","",VLOOKUP(A1993,'Cadastro Membros'!$A$3:$H$101,5,FALSE))</f>
        <v/>
      </c>
      <c r="G1993" s="36"/>
      <c r="H1993" s="36"/>
      <c r="I1993" s="36"/>
      <c r="J1993" s="36"/>
    </row>
    <row r="1994" spans="1:10" x14ac:dyDescent="0.25">
      <c r="A1994" s="37"/>
      <c r="B1994" s="81"/>
      <c r="C1994" s="9" t="str">
        <f>IF(A1994="","",VLOOKUP(A1994,'Cadastro Membros'!$A$3:$H$101,2,FALSE))</f>
        <v/>
      </c>
      <c r="D1994" s="10" t="str">
        <f>IF(A1994="","",VLOOKUP(A1994,'Cadastro Membros'!$A$3:$H$101,3,FALSE))</f>
        <v/>
      </c>
      <c r="E1994" s="10" t="str">
        <f>IF(A1994="","",VLOOKUP(A1994,'Cadastro Membros'!$A$3:$H$101,4,FALSE))</f>
        <v/>
      </c>
      <c r="F1994" s="10" t="str">
        <f>IF(A1994="","",VLOOKUP(A1994,'Cadastro Membros'!$A$3:$H$101,5,FALSE))</f>
        <v/>
      </c>
      <c r="G1994" s="36"/>
      <c r="H1994" s="36"/>
      <c r="I1994" s="36"/>
      <c r="J1994" s="36"/>
    </row>
    <row r="1995" spans="1:10" x14ac:dyDescent="0.25">
      <c r="A1995" s="37"/>
      <c r="B1995" s="81"/>
      <c r="C1995" s="9" t="str">
        <f>IF(A1995="","",VLOOKUP(A1995,'Cadastro Membros'!$A$3:$H$101,2,FALSE))</f>
        <v/>
      </c>
      <c r="D1995" s="10" t="str">
        <f>IF(A1995="","",VLOOKUP(A1995,'Cadastro Membros'!$A$3:$H$101,3,FALSE))</f>
        <v/>
      </c>
      <c r="E1995" s="10" t="str">
        <f>IF(A1995="","",VLOOKUP(A1995,'Cadastro Membros'!$A$3:$H$101,4,FALSE))</f>
        <v/>
      </c>
      <c r="F1995" s="10" t="str">
        <f>IF(A1995="","",VLOOKUP(A1995,'Cadastro Membros'!$A$3:$H$101,5,FALSE))</f>
        <v/>
      </c>
      <c r="G1995" s="36"/>
      <c r="H1995" s="36"/>
      <c r="I1995" s="36"/>
      <c r="J1995" s="36"/>
    </row>
    <row r="1996" spans="1:10" x14ac:dyDescent="0.25">
      <c r="A1996" s="37"/>
      <c r="B1996" s="81"/>
      <c r="C1996" s="9" t="str">
        <f>IF(A1996="","",VLOOKUP(A1996,'Cadastro Membros'!$A$3:$H$101,2,FALSE))</f>
        <v/>
      </c>
      <c r="D1996" s="10" t="str">
        <f>IF(A1996="","",VLOOKUP(A1996,'Cadastro Membros'!$A$3:$H$101,3,FALSE))</f>
        <v/>
      </c>
      <c r="E1996" s="10" t="str">
        <f>IF(A1996="","",VLOOKUP(A1996,'Cadastro Membros'!$A$3:$H$101,4,FALSE))</f>
        <v/>
      </c>
      <c r="F1996" s="10" t="str">
        <f>IF(A1996="","",VLOOKUP(A1996,'Cadastro Membros'!$A$3:$H$101,5,FALSE))</f>
        <v/>
      </c>
      <c r="G1996" s="36"/>
      <c r="H1996" s="36"/>
      <c r="I1996" s="36"/>
      <c r="J1996" s="36"/>
    </row>
    <row r="1997" spans="1:10" x14ac:dyDescent="0.25">
      <c r="A1997" s="37"/>
      <c r="B1997" s="81"/>
      <c r="C1997" s="9" t="str">
        <f>IF(A1997="","",VLOOKUP(A1997,'Cadastro Membros'!$A$3:$H$101,2,FALSE))</f>
        <v/>
      </c>
      <c r="D1997" s="10" t="str">
        <f>IF(A1997="","",VLOOKUP(A1997,'Cadastro Membros'!$A$3:$H$101,3,FALSE))</f>
        <v/>
      </c>
      <c r="E1997" s="10" t="str">
        <f>IF(A1997="","",VLOOKUP(A1997,'Cadastro Membros'!$A$3:$H$101,4,FALSE))</f>
        <v/>
      </c>
      <c r="F1997" s="10" t="str">
        <f>IF(A1997="","",VLOOKUP(A1997,'Cadastro Membros'!$A$3:$H$101,5,FALSE))</f>
        <v/>
      </c>
      <c r="G1997" s="36"/>
      <c r="H1997" s="36"/>
      <c r="I1997" s="36"/>
      <c r="J1997" s="36"/>
    </row>
    <row r="1998" spans="1:10" x14ac:dyDescent="0.25">
      <c r="A1998" s="37"/>
      <c r="B1998" s="81"/>
      <c r="C1998" s="9" t="str">
        <f>IF(A1998="","",VLOOKUP(A1998,'Cadastro Membros'!$A$3:$H$101,2,FALSE))</f>
        <v/>
      </c>
      <c r="D1998" s="10" t="str">
        <f>IF(A1998="","",VLOOKUP(A1998,'Cadastro Membros'!$A$3:$H$101,3,FALSE))</f>
        <v/>
      </c>
      <c r="E1998" s="10" t="str">
        <f>IF(A1998="","",VLOOKUP(A1998,'Cadastro Membros'!$A$3:$H$101,4,FALSE))</f>
        <v/>
      </c>
      <c r="F1998" s="10" t="str">
        <f>IF(A1998="","",VLOOKUP(A1998,'Cadastro Membros'!$A$3:$H$101,5,FALSE))</f>
        <v/>
      </c>
      <c r="G1998" s="36"/>
      <c r="H1998" s="36"/>
      <c r="I1998" s="36"/>
      <c r="J1998" s="36"/>
    </row>
    <row r="1999" spans="1:10" x14ac:dyDescent="0.25">
      <c r="A1999" s="37"/>
      <c r="B1999" s="81"/>
      <c r="C1999" s="9" t="str">
        <f>IF(A1999="","",VLOOKUP(A1999,'Cadastro Membros'!$A$3:$H$101,2,FALSE))</f>
        <v/>
      </c>
      <c r="D1999" s="10" t="str">
        <f>IF(A1999="","",VLOOKUP(A1999,'Cadastro Membros'!$A$3:$H$101,3,FALSE))</f>
        <v/>
      </c>
      <c r="E1999" s="10" t="str">
        <f>IF(A1999="","",VLOOKUP(A1999,'Cadastro Membros'!$A$3:$H$101,4,FALSE))</f>
        <v/>
      </c>
      <c r="F1999" s="10" t="str">
        <f>IF(A1999="","",VLOOKUP(A1999,'Cadastro Membros'!$A$3:$H$101,5,FALSE))</f>
        <v/>
      </c>
      <c r="G1999" s="36"/>
      <c r="H1999" s="36"/>
      <c r="I1999" s="36"/>
      <c r="J1999" s="36"/>
    </row>
    <row r="2000" spans="1:10" x14ac:dyDescent="0.25">
      <c r="A2000" s="37"/>
      <c r="B2000" s="81"/>
      <c r="C2000" s="9" t="str">
        <f>IF(A2000="","",VLOOKUP(A2000,'Cadastro Membros'!$A$3:$H$101,2,FALSE))</f>
        <v/>
      </c>
      <c r="D2000" s="10" t="str">
        <f>IF(A2000="","",VLOOKUP(A2000,'Cadastro Membros'!$A$3:$H$101,3,FALSE))</f>
        <v/>
      </c>
      <c r="E2000" s="10" t="str">
        <f>IF(A2000="","",VLOOKUP(A2000,'Cadastro Membros'!$A$3:$H$101,4,FALSE))</f>
        <v/>
      </c>
      <c r="F2000" s="10" t="str">
        <f>IF(A2000="","",VLOOKUP(A2000,'Cadastro Membros'!$A$3:$H$101,5,FALSE))</f>
        <v/>
      </c>
      <c r="G2000" s="36"/>
      <c r="H2000" s="36"/>
      <c r="I2000" s="36"/>
      <c r="J2000" s="36"/>
    </row>
    <row r="2001" spans="1:10" x14ac:dyDescent="0.25">
      <c r="A2001" s="37"/>
      <c r="B2001" s="81"/>
      <c r="C2001" s="9" t="str">
        <f>IF(A2001="","",VLOOKUP(A2001,'Cadastro Membros'!$A$3:$H$101,2,FALSE))</f>
        <v/>
      </c>
      <c r="D2001" s="10" t="str">
        <f>IF(A2001="","",VLOOKUP(A2001,'Cadastro Membros'!$A$3:$H$101,3,FALSE))</f>
        <v/>
      </c>
      <c r="E2001" s="10" t="str">
        <f>IF(A2001="","",VLOOKUP(A2001,'Cadastro Membros'!$A$3:$H$101,4,FALSE))</f>
        <v/>
      </c>
      <c r="F2001" s="10" t="str">
        <f>IF(A2001="","",VLOOKUP(A2001,'Cadastro Membros'!$A$3:$H$101,5,FALSE))</f>
        <v/>
      </c>
      <c r="G2001" s="36"/>
      <c r="H2001" s="36"/>
      <c r="I2001" s="36"/>
      <c r="J2001" s="36"/>
    </row>
    <row r="2002" spans="1:10" x14ac:dyDescent="0.25">
      <c r="A2002" s="37"/>
      <c r="B2002" s="81"/>
      <c r="C2002" s="9" t="str">
        <f>IF(A2002="","",VLOOKUP(A2002,'Cadastro Membros'!$A$3:$H$101,2,FALSE))</f>
        <v/>
      </c>
      <c r="D2002" s="10" t="str">
        <f>IF(A2002="","",VLOOKUP(A2002,'Cadastro Membros'!$A$3:$H$101,3,FALSE))</f>
        <v/>
      </c>
      <c r="E2002" s="10" t="str">
        <f>IF(A2002="","",VLOOKUP(A2002,'Cadastro Membros'!$A$3:$H$101,4,FALSE))</f>
        <v/>
      </c>
      <c r="F2002" s="10" t="str">
        <f>IF(A2002="","",VLOOKUP(A2002,'Cadastro Membros'!$A$3:$H$101,5,FALSE))</f>
        <v/>
      </c>
      <c r="G2002" s="36"/>
      <c r="H2002" s="36"/>
      <c r="I2002" s="36"/>
      <c r="J2002" s="36"/>
    </row>
    <row r="2003" spans="1:10" x14ac:dyDescent="0.25">
      <c r="A2003" s="37"/>
      <c r="B2003" s="81"/>
      <c r="C2003" s="9" t="str">
        <f>IF(A2003="","",VLOOKUP(A2003,'Cadastro Membros'!$A$3:$H$101,2,FALSE))</f>
        <v/>
      </c>
      <c r="D2003" s="10" t="str">
        <f>IF(A2003="","",VLOOKUP(A2003,'Cadastro Membros'!$A$3:$H$101,3,FALSE))</f>
        <v/>
      </c>
      <c r="E2003" s="10" t="str">
        <f>IF(A2003="","",VLOOKUP(A2003,'Cadastro Membros'!$A$3:$H$101,4,FALSE))</f>
        <v/>
      </c>
      <c r="F2003" s="10" t="str">
        <f>IF(A2003="","",VLOOKUP(A2003,'Cadastro Membros'!$A$3:$H$101,5,FALSE))</f>
        <v/>
      </c>
      <c r="G2003" s="36"/>
      <c r="H2003" s="36"/>
      <c r="I2003" s="36"/>
      <c r="J2003" s="36"/>
    </row>
    <row r="2004" spans="1:10" x14ac:dyDescent="0.25">
      <c r="A2004" s="37"/>
      <c r="B2004" s="81"/>
      <c r="C2004" s="9" t="str">
        <f>IF(A2004="","",VLOOKUP(A2004,'Cadastro Membros'!$A$3:$H$101,2,FALSE))</f>
        <v/>
      </c>
      <c r="D2004" s="10" t="str">
        <f>IF(A2004="","",VLOOKUP(A2004,'Cadastro Membros'!$A$3:$H$101,3,FALSE))</f>
        <v/>
      </c>
      <c r="E2004" s="10" t="str">
        <f>IF(A2004="","",VLOOKUP(A2004,'Cadastro Membros'!$A$3:$H$101,4,FALSE))</f>
        <v/>
      </c>
      <c r="F2004" s="10" t="str">
        <f>IF(A2004="","",VLOOKUP(A2004,'Cadastro Membros'!$A$3:$H$101,5,FALSE))</f>
        <v/>
      </c>
      <c r="G2004" s="36"/>
      <c r="H2004" s="36"/>
      <c r="I2004" s="36"/>
      <c r="J2004" s="36"/>
    </row>
    <row r="2005" spans="1:10" x14ac:dyDescent="0.25">
      <c r="A2005" s="37"/>
      <c r="B2005" s="81"/>
      <c r="C2005" s="9" t="str">
        <f>IF(A2005="","",VLOOKUP(A2005,'Cadastro Membros'!$A$3:$H$101,2,FALSE))</f>
        <v/>
      </c>
      <c r="D2005" s="10" t="str">
        <f>IF(A2005="","",VLOOKUP(A2005,'Cadastro Membros'!$A$3:$H$101,3,FALSE))</f>
        <v/>
      </c>
      <c r="E2005" s="10" t="str">
        <f>IF(A2005="","",VLOOKUP(A2005,'Cadastro Membros'!$A$3:$H$101,4,FALSE))</f>
        <v/>
      </c>
      <c r="F2005" s="10" t="str">
        <f>IF(A2005="","",VLOOKUP(A2005,'Cadastro Membros'!$A$3:$H$101,5,FALSE))</f>
        <v/>
      </c>
      <c r="G2005" s="36"/>
      <c r="H2005" s="36"/>
      <c r="I2005" s="36"/>
      <c r="J2005" s="36"/>
    </row>
    <row r="2006" spans="1:10" x14ac:dyDescent="0.25">
      <c r="A2006" s="37"/>
      <c r="B2006" s="81"/>
      <c r="C2006" s="9" t="str">
        <f>IF(A2006="","",VLOOKUP(A2006,'Cadastro Membros'!$A$3:$H$101,2,FALSE))</f>
        <v/>
      </c>
      <c r="D2006" s="10" t="str">
        <f>IF(A2006="","",VLOOKUP(A2006,'Cadastro Membros'!$A$3:$H$101,3,FALSE))</f>
        <v/>
      </c>
      <c r="E2006" s="10" t="str">
        <f>IF(A2006="","",VLOOKUP(A2006,'Cadastro Membros'!$A$3:$H$101,4,FALSE))</f>
        <v/>
      </c>
      <c r="F2006" s="10" t="str">
        <f>IF(A2006="","",VLOOKUP(A2006,'Cadastro Membros'!$A$3:$H$101,5,FALSE))</f>
        <v/>
      </c>
      <c r="G2006" s="36"/>
      <c r="H2006" s="36"/>
      <c r="I2006" s="36"/>
      <c r="J2006" s="36"/>
    </row>
    <row r="2007" spans="1:10" x14ac:dyDescent="0.25">
      <c r="A2007" s="37"/>
      <c r="B2007" s="81"/>
      <c r="C2007" s="9" t="str">
        <f>IF(A2007="","",VLOOKUP(A2007,'Cadastro Membros'!$A$3:$H$101,2,FALSE))</f>
        <v/>
      </c>
      <c r="D2007" s="10" t="str">
        <f>IF(A2007="","",VLOOKUP(A2007,'Cadastro Membros'!$A$3:$H$101,3,FALSE))</f>
        <v/>
      </c>
      <c r="E2007" s="10" t="str">
        <f>IF(A2007="","",VLOOKUP(A2007,'Cadastro Membros'!$A$3:$H$101,4,FALSE))</f>
        <v/>
      </c>
      <c r="F2007" s="10" t="str">
        <f>IF(A2007="","",VLOOKUP(A2007,'Cadastro Membros'!$A$3:$H$101,5,FALSE))</f>
        <v/>
      </c>
      <c r="G2007" s="36"/>
      <c r="H2007" s="36"/>
      <c r="I2007" s="36"/>
      <c r="J2007" s="36"/>
    </row>
    <row r="2008" spans="1:10" x14ac:dyDescent="0.25">
      <c r="A2008" s="37"/>
      <c r="B2008" s="81"/>
      <c r="C2008" s="9" t="str">
        <f>IF(A2008="","",VLOOKUP(A2008,'Cadastro Membros'!$A$3:$H$101,2,FALSE))</f>
        <v/>
      </c>
      <c r="D2008" s="10" t="str">
        <f>IF(A2008="","",VLOOKUP(A2008,'Cadastro Membros'!$A$3:$H$101,3,FALSE))</f>
        <v/>
      </c>
      <c r="E2008" s="10" t="str">
        <f>IF(A2008="","",VLOOKUP(A2008,'Cadastro Membros'!$A$3:$H$101,4,FALSE))</f>
        <v/>
      </c>
      <c r="F2008" s="10" t="str">
        <f>IF(A2008="","",VLOOKUP(A2008,'Cadastro Membros'!$A$3:$H$101,5,FALSE))</f>
        <v/>
      </c>
      <c r="G2008" s="36"/>
      <c r="H2008" s="36"/>
      <c r="I2008" s="36"/>
      <c r="J2008" s="36"/>
    </row>
    <row r="2009" spans="1:10" x14ac:dyDescent="0.25">
      <c r="A2009" s="37"/>
      <c r="B2009" s="81"/>
      <c r="C2009" s="9" t="str">
        <f>IF(A2009="","",VLOOKUP(A2009,'Cadastro Membros'!$A$3:$H$101,2,FALSE))</f>
        <v/>
      </c>
      <c r="D2009" s="10" t="str">
        <f>IF(A2009="","",VLOOKUP(A2009,'Cadastro Membros'!$A$3:$H$101,3,FALSE))</f>
        <v/>
      </c>
      <c r="E2009" s="10" t="str">
        <f>IF(A2009="","",VLOOKUP(A2009,'Cadastro Membros'!$A$3:$H$101,4,FALSE))</f>
        <v/>
      </c>
      <c r="F2009" s="10" t="str">
        <f>IF(A2009="","",VLOOKUP(A2009,'Cadastro Membros'!$A$3:$H$101,5,FALSE))</f>
        <v/>
      </c>
      <c r="G2009" s="36"/>
      <c r="H2009" s="36"/>
      <c r="I2009" s="36"/>
      <c r="J2009" s="36"/>
    </row>
    <row r="2010" spans="1:10" x14ac:dyDescent="0.25">
      <c r="A2010" s="37"/>
      <c r="B2010" s="81"/>
      <c r="C2010" s="9" t="str">
        <f>IF(A2010="","",VLOOKUP(A2010,'Cadastro Membros'!$A$3:$H$101,2,FALSE))</f>
        <v/>
      </c>
      <c r="D2010" s="10" t="str">
        <f>IF(A2010="","",VLOOKUP(A2010,'Cadastro Membros'!$A$3:$H$101,3,FALSE))</f>
        <v/>
      </c>
      <c r="E2010" s="10" t="str">
        <f>IF(A2010="","",VLOOKUP(A2010,'Cadastro Membros'!$A$3:$H$101,4,FALSE))</f>
        <v/>
      </c>
      <c r="F2010" s="10" t="str">
        <f>IF(A2010="","",VLOOKUP(A2010,'Cadastro Membros'!$A$3:$H$101,5,FALSE))</f>
        <v/>
      </c>
      <c r="G2010" s="36"/>
      <c r="H2010" s="36"/>
      <c r="I2010" s="36"/>
      <c r="J2010" s="36"/>
    </row>
    <row r="2011" spans="1:10" x14ac:dyDescent="0.25">
      <c r="A2011" s="37"/>
      <c r="B2011" s="81"/>
      <c r="C2011" s="9" t="str">
        <f>IF(A2011="","",VLOOKUP(A2011,'Cadastro Membros'!$A$3:$H$101,2,FALSE))</f>
        <v/>
      </c>
      <c r="D2011" s="10" t="str">
        <f>IF(A2011="","",VLOOKUP(A2011,'Cadastro Membros'!$A$3:$H$101,3,FALSE))</f>
        <v/>
      </c>
      <c r="E2011" s="10" t="str">
        <f>IF(A2011="","",VLOOKUP(A2011,'Cadastro Membros'!$A$3:$H$101,4,FALSE))</f>
        <v/>
      </c>
      <c r="F2011" s="10" t="str">
        <f>IF(A2011="","",VLOOKUP(A2011,'Cadastro Membros'!$A$3:$H$101,5,FALSE))</f>
        <v/>
      </c>
      <c r="G2011" s="36"/>
      <c r="H2011" s="36"/>
      <c r="I2011" s="36"/>
      <c r="J2011" s="36"/>
    </row>
    <row r="2012" spans="1:10" x14ac:dyDescent="0.25">
      <c r="A2012" s="37"/>
      <c r="B2012" s="81"/>
      <c r="C2012" s="9" t="str">
        <f>IF(A2012="","",VLOOKUP(A2012,'Cadastro Membros'!$A$3:$H$101,2,FALSE))</f>
        <v/>
      </c>
      <c r="D2012" s="10" t="str">
        <f>IF(A2012="","",VLOOKUP(A2012,'Cadastro Membros'!$A$3:$H$101,3,FALSE))</f>
        <v/>
      </c>
      <c r="E2012" s="10" t="str">
        <f>IF(A2012="","",VLOOKUP(A2012,'Cadastro Membros'!$A$3:$H$101,4,FALSE))</f>
        <v/>
      </c>
      <c r="F2012" s="10" t="str">
        <f>IF(A2012="","",VLOOKUP(A2012,'Cadastro Membros'!$A$3:$H$101,5,FALSE))</f>
        <v/>
      </c>
      <c r="G2012" s="36"/>
      <c r="H2012" s="36"/>
      <c r="I2012" s="36"/>
      <c r="J2012" s="36"/>
    </row>
    <row r="2013" spans="1:10" x14ac:dyDescent="0.25">
      <c r="A2013" s="37"/>
      <c r="B2013" s="81"/>
      <c r="C2013" s="9" t="str">
        <f>IF(A2013="","",VLOOKUP(A2013,'Cadastro Membros'!$A$3:$H$101,2,FALSE))</f>
        <v/>
      </c>
      <c r="D2013" s="10" t="str">
        <f>IF(A2013="","",VLOOKUP(A2013,'Cadastro Membros'!$A$3:$H$101,3,FALSE))</f>
        <v/>
      </c>
      <c r="E2013" s="10" t="str">
        <f>IF(A2013="","",VLOOKUP(A2013,'Cadastro Membros'!$A$3:$H$101,4,FALSE))</f>
        <v/>
      </c>
      <c r="F2013" s="10" t="str">
        <f>IF(A2013="","",VLOOKUP(A2013,'Cadastro Membros'!$A$3:$H$101,5,FALSE))</f>
        <v/>
      </c>
      <c r="G2013" s="36"/>
      <c r="H2013" s="36"/>
      <c r="I2013" s="36"/>
      <c r="J2013" s="36"/>
    </row>
    <row r="2014" spans="1:10" x14ac:dyDescent="0.25">
      <c r="A2014" s="37"/>
      <c r="B2014" s="81"/>
      <c r="C2014" s="9" t="str">
        <f>IF(A2014="","",VLOOKUP(A2014,'Cadastro Membros'!$A$3:$H$101,2,FALSE))</f>
        <v/>
      </c>
      <c r="D2014" s="10" t="str">
        <f>IF(A2014="","",VLOOKUP(A2014,'Cadastro Membros'!$A$3:$H$101,3,FALSE))</f>
        <v/>
      </c>
      <c r="E2014" s="10" t="str">
        <f>IF(A2014="","",VLOOKUP(A2014,'Cadastro Membros'!$A$3:$H$101,4,FALSE))</f>
        <v/>
      </c>
      <c r="F2014" s="10" t="str">
        <f>IF(A2014="","",VLOOKUP(A2014,'Cadastro Membros'!$A$3:$H$101,5,FALSE))</f>
        <v/>
      </c>
      <c r="G2014" s="36"/>
      <c r="H2014" s="36"/>
      <c r="I2014" s="36"/>
      <c r="J2014" s="36"/>
    </row>
    <row r="2015" spans="1:10" x14ac:dyDescent="0.25">
      <c r="A2015" s="37"/>
      <c r="B2015" s="81"/>
      <c r="C2015" s="9" t="str">
        <f>IF(A2015="","",VLOOKUP(A2015,'Cadastro Membros'!$A$3:$H$101,2,FALSE))</f>
        <v/>
      </c>
      <c r="D2015" s="10" t="str">
        <f>IF(A2015="","",VLOOKUP(A2015,'Cadastro Membros'!$A$3:$H$101,3,FALSE))</f>
        <v/>
      </c>
      <c r="E2015" s="10" t="str">
        <f>IF(A2015="","",VLOOKUP(A2015,'Cadastro Membros'!$A$3:$H$101,4,FALSE))</f>
        <v/>
      </c>
      <c r="F2015" s="10" t="str">
        <f>IF(A2015="","",VLOOKUP(A2015,'Cadastro Membros'!$A$3:$H$101,5,FALSE))</f>
        <v/>
      </c>
      <c r="G2015" s="36"/>
      <c r="H2015" s="36"/>
      <c r="I2015" s="36"/>
      <c r="J2015" s="36"/>
    </row>
    <row r="2016" spans="1:10" x14ac:dyDescent="0.25">
      <c r="A2016" s="37"/>
      <c r="B2016" s="81"/>
      <c r="C2016" s="9" t="str">
        <f>IF(A2016="","",VLOOKUP(A2016,'Cadastro Membros'!$A$3:$H$101,2,FALSE))</f>
        <v/>
      </c>
      <c r="D2016" s="10" t="str">
        <f>IF(A2016="","",VLOOKUP(A2016,'Cadastro Membros'!$A$3:$H$101,3,FALSE))</f>
        <v/>
      </c>
      <c r="E2016" s="10" t="str">
        <f>IF(A2016="","",VLOOKUP(A2016,'Cadastro Membros'!$A$3:$H$101,4,FALSE))</f>
        <v/>
      </c>
      <c r="F2016" s="10" t="str">
        <f>IF(A2016="","",VLOOKUP(A2016,'Cadastro Membros'!$A$3:$H$101,5,FALSE))</f>
        <v/>
      </c>
      <c r="G2016" s="36"/>
      <c r="H2016" s="36"/>
      <c r="I2016" s="36"/>
      <c r="J2016" s="36"/>
    </row>
    <row r="2017" spans="1:10" x14ac:dyDescent="0.25">
      <c r="A2017" s="37"/>
      <c r="B2017" s="81"/>
      <c r="C2017" s="9" t="str">
        <f>IF(A2017="","",VLOOKUP(A2017,'Cadastro Membros'!$A$3:$H$101,2,FALSE))</f>
        <v/>
      </c>
      <c r="D2017" s="10" t="str">
        <f>IF(A2017="","",VLOOKUP(A2017,'Cadastro Membros'!$A$3:$H$101,3,FALSE))</f>
        <v/>
      </c>
      <c r="E2017" s="10" t="str">
        <f>IF(A2017="","",VLOOKUP(A2017,'Cadastro Membros'!$A$3:$H$101,4,FALSE))</f>
        <v/>
      </c>
      <c r="F2017" s="10" t="str">
        <f>IF(A2017="","",VLOOKUP(A2017,'Cadastro Membros'!$A$3:$H$101,5,FALSE))</f>
        <v/>
      </c>
      <c r="G2017" s="36"/>
      <c r="H2017" s="36"/>
      <c r="I2017" s="36"/>
      <c r="J2017" s="36"/>
    </row>
    <row r="2018" spans="1:10" x14ac:dyDescent="0.25">
      <c r="A2018" s="37"/>
      <c r="B2018" s="81"/>
      <c r="C2018" s="9" t="str">
        <f>IF(A2018="","",VLOOKUP(A2018,'Cadastro Membros'!$A$3:$H$101,2,FALSE))</f>
        <v/>
      </c>
      <c r="D2018" s="10" t="str">
        <f>IF(A2018="","",VLOOKUP(A2018,'Cadastro Membros'!$A$3:$H$101,3,FALSE))</f>
        <v/>
      </c>
      <c r="E2018" s="10" t="str">
        <f>IF(A2018="","",VLOOKUP(A2018,'Cadastro Membros'!$A$3:$H$101,4,FALSE))</f>
        <v/>
      </c>
      <c r="F2018" s="10" t="str">
        <f>IF(A2018="","",VLOOKUP(A2018,'Cadastro Membros'!$A$3:$H$101,5,FALSE))</f>
        <v/>
      </c>
      <c r="G2018" s="36"/>
      <c r="H2018" s="36"/>
      <c r="I2018" s="36"/>
      <c r="J2018" s="36"/>
    </row>
    <row r="2019" spans="1:10" x14ac:dyDescent="0.25">
      <c r="A2019" s="37"/>
      <c r="B2019" s="81"/>
      <c r="C2019" s="9" t="str">
        <f>IF(A2019="","",VLOOKUP(A2019,'Cadastro Membros'!$A$3:$H$101,2,FALSE))</f>
        <v/>
      </c>
      <c r="D2019" s="10" t="str">
        <f>IF(A2019="","",VLOOKUP(A2019,'Cadastro Membros'!$A$3:$H$101,3,FALSE))</f>
        <v/>
      </c>
      <c r="E2019" s="10" t="str">
        <f>IF(A2019="","",VLOOKUP(A2019,'Cadastro Membros'!$A$3:$H$101,4,FALSE))</f>
        <v/>
      </c>
      <c r="F2019" s="10" t="str">
        <f>IF(A2019="","",VLOOKUP(A2019,'Cadastro Membros'!$A$3:$H$101,5,FALSE))</f>
        <v/>
      </c>
      <c r="G2019" s="36"/>
      <c r="H2019" s="36"/>
      <c r="I2019" s="36"/>
      <c r="J2019" s="36"/>
    </row>
    <row r="2020" spans="1:10" x14ac:dyDescent="0.25">
      <c r="A2020" s="37"/>
      <c r="B2020" s="81"/>
      <c r="C2020" s="9" t="str">
        <f>IF(A2020="","",VLOOKUP(A2020,'Cadastro Membros'!$A$3:$H$101,2,FALSE))</f>
        <v/>
      </c>
      <c r="D2020" s="10" t="str">
        <f>IF(A2020="","",VLOOKUP(A2020,'Cadastro Membros'!$A$3:$H$101,3,FALSE))</f>
        <v/>
      </c>
      <c r="E2020" s="10" t="str">
        <f>IF(A2020="","",VLOOKUP(A2020,'Cadastro Membros'!$A$3:$H$101,4,FALSE))</f>
        <v/>
      </c>
      <c r="F2020" s="10" t="str">
        <f>IF(A2020="","",VLOOKUP(A2020,'Cadastro Membros'!$A$3:$H$101,5,FALSE))</f>
        <v/>
      </c>
      <c r="G2020" s="36"/>
      <c r="H2020" s="36"/>
      <c r="I2020" s="36"/>
      <c r="J2020" s="36"/>
    </row>
    <row r="2021" spans="1:10" x14ac:dyDescent="0.25">
      <c r="A2021" s="37"/>
      <c r="B2021" s="81"/>
      <c r="C2021" s="9" t="str">
        <f>IF(A2021="","",VLOOKUP(A2021,'Cadastro Membros'!$A$3:$H$101,2,FALSE))</f>
        <v/>
      </c>
      <c r="D2021" s="10" t="str">
        <f>IF(A2021="","",VLOOKUP(A2021,'Cadastro Membros'!$A$3:$H$101,3,FALSE))</f>
        <v/>
      </c>
      <c r="E2021" s="10" t="str">
        <f>IF(A2021="","",VLOOKUP(A2021,'Cadastro Membros'!$A$3:$H$101,4,FALSE))</f>
        <v/>
      </c>
      <c r="F2021" s="10" t="str">
        <f>IF(A2021="","",VLOOKUP(A2021,'Cadastro Membros'!$A$3:$H$101,5,FALSE))</f>
        <v/>
      </c>
      <c r="G2021" s="36"/>
      <c r="H2021" s="36"/>
      <c r="I2021" s="36"/>
      <c r="J2021" s="36"/>
    </row>
    <row r="2022" spans="1:10" x14ac:dyDescent="0.25">
      <c r="A2022" s="37"/>
      <c r="B2022" s="81"/>
      <c r="C2022" s="9" t="str">
        <f>IF(A2022="","",VLOOKUP(A2022,'Cadastro Membros'!$A$3:$H$101,2,FALSE))</f>
        <v/>
      </c>
      <c r="D2022" s="10" t="str">
        <f>IF(A2022="","",VLOOKUP(A2022,'Cadastro Membros'!$A$3:$H$101,3,FALSE))</f>
        <v/>
      </c>
      <c r="E2022" s="10" t="str">
        <f>IF(A2022="","",VLOOKUP(A2022,'Cadastro Membros'!$A$3:$H$101,4,FALSE))</f>
        <v/>
      </c>
      <c r="F2022" s="10" t="str">
        <f>IF(A2022="","",VLOOKUP(A2022,'Cadastro Membros'!$A$3:$H$101,5,FALSE))</f>
        <v/>
      </c>
      <c r="G2022" s="36"/>
      <c r="H2022" s="36"/>
      <c r="I2022" s="36"/>
      <c r="J2022" s="36"/>
    </row>
    <row r="2023" spans="1:10" x14ac:dyDescent="0.25">
      <c r="A2023" s="37"/>
      <c r="B2023" s="81"/>
      <c r="C2023" s="9" t="str">
        <f>IF(A2023="","",VLOOKUP(A2023,'Cadastro Membros'!$A$3:$H$101,2,FALSE))</f>
        <v/>
      </c>
      <c r="D2023" s="10" t="str">
        <f>IF(A2023="","",VLOOKUP(A2023,'Cadastro Membros'!$A$3:$H$101,3,FALSE))</f>
        <v/>
      </c>
      <c r="E2023" s="10" t="str">
        <f>IF(A2023="","",VLOOKUP(A2023,'Cadastro Membros'!$A$3:$H$101,4,FALSE))</f>
        <v/>
      </c>
      <c r="F2023" s="10" t="str">
        <f>IF(A2023="","",VLOOKUP(A2023,'Cadastro Membros'!$A$3:$H$101,5,FALSE))</f>
        <v/>
      </c>
      <c r="G2023" s="36"/>
      <c r="H2023" s="36"/>
      <c r="I2023" s="36"/>
      <c r="J2023" s="36"/>
    </row>
    <row r="2024" spans="1:10" x14ac:dyDescent="0.25">
      <c r="A2024" s="37"/>
      <c r="B2024" s="81"/>
      <c r="C2024" s="9" t="str">
        <f>IF(A2024="","",VLOOKUP(A2024,'Cadastro Membros'!$A$3:$H$101,2,FALSE))</f>
        <v/>
      </c>
      <c r="D2024" s="10" t="str">
        <f>IF(A2024="","",VLOOKUP(A2024,'Cadastro Membros'!$A$3:$H$101,3,FALSE))</f>
        <v/>
      </c>
      <c r="E2024" s="10" t="str">
        <f>IF(A2024="","",VLOOKUP(A2024,'Cadastro Membros'!$A$3:$H$101,4,FALSE))</f>
        <v/>
      </c>
      <c r="F2024" s="10" t="str">
        <f>IF(A2024="","",VLOOKUP(A2024,'Cadastro Membros'!$A$3:$H$101,5,FALSE))</f>
        <v/>
      </c>
      <c r="G2024" s="36"/>
      <c r="H2024" s="36"/>
      <c r="I2024" s="36"/>
      <c r="J2024" s="36"/>
    </row>
    <row r="2025" spans="1:10" x14ac:dyDescent="0.25">
      <c r="A2025" s="37"/>
      <c r="B2025" s="81"/>
      <c r="C2025" s="9" t="str">
        <f>IF(A2025="","",VLOOKUP(A2025,'Cadastro Membros'!$A$3:$H$101,2,FALSE))</f>
        <v/>
      </c>
      <c r="D2025" s="10" t="str">
        <f>IF(A2025="","",VLOOKUP(A2025,'Cadastro Membros'!$A$3:$H$101,3,FALSE))</f>
        <v/>
      </c>
      <c r="E2025" s="10" t="str">
        <f>IF(A2025="","",VLOOKUP(A2025,'Cadastro Membros'!$A$3:$H$101,4,FALSE))</f>
        <v/>
      </c>
      <c r="F2025" s="10" t="str">
        <f>IF(A2025="","",VLOOKUP(A2025,'Cadastro Membros'!$A$3:$H$101,5,FALSE))</f>
        <v/>
      </c>
      <c r="G2025" s="36"/>
      <c r="H2025" s="36"/>
      <c r="I2025" s="36"/>
      <c r="J2025" s="36"/>
    </row>
    <row r="2026" spans="1:10" x14ac:dyDescent="0.25">
      <c r="A2026" s="37"/>
      <c r="B2026" s="81"/>
      <c r="C2026" s="9" t="str">
        <f>IF(A2026="","",VLOOKUP(A2026,'Cadastro Membros'!$A$3:$H$101,2,FALSE))</f>
        <v/>
      </c>
      <c r="D2026" s="10" t="str">
        <f>IF(A2026="","",VLOOKUP(A2026,'Cadastro Membros'!$A$3:$H$101,3,FALSE))</f>
        <v/>
      </c>
      <c r="E2026" s="10" t="str">
        <f>IF(A2026="","",VLOOKUP(A2026,'Cadastro Membros'!$A$3:$H$101,4,FALSE))</f>
        <v/>
      </c>
      <c r="F2026" s="10" t="str">
        <f>IF(A2026="","",VLOOKUP(A2026,'Cadastro Membros'!$A$3:$H$101,5,FALSE))</f>
        <v/>
      </c>
      <c r="G2026" s="36"/>
      <c r="H2026" s="36"/>
      <c r="I2026" s="36"/>
      <c r="J2026" s="36"/>
    </row>
    <row r="2027" spans="1:10" x14ac:dyDescent="0.25">
      <c r="A2027" s="37"/>
      <c r="B2027" s="81"/>
      <c r="C2027" s="9" t="str">
        <f>IF(A2027="","",VLOOKUP(A2027,'Cadastro Membros'!$A$3:$H$101,2,FALSE))</f>
        <v/>
      </c>
      <c r="D2027" s="10" t="str">
        <f>IF(A2027="","",VLOOKUP(A2027,'Cadastro Membros'!$A$3:$H$101,3,FALSE))</f>
        <v/>
      </c>
      <c r="E2027" s="10" t="str">
        <f>IF(A2027="","",VLOOKUP(A2027,'Cadastro Membros'!$A$3:$H$101,4,FALSE))</f>
        <v/>
      </c>
      <c r="F2027" s="10" t="str">
        <f>IF(A2027="","",VLOOKUP(A2027,'Cadastro Membros'!$A$3:$H$101,5,FALSE))</f>
        <v/>
      </c>
      <c r="G2027" s="36"/>
      <c r="H2027" s="36"/>
      <c r="I2027" s="36"/>
      <c r="J2027" s="36"/>
    </row>
    <row r="2028" spans="1:10" x14ac:dyDescent="0.25">
      <c r="A2028" s="37"/>
      <c r="B2028" s="81"/>
      <c r="C2028" s="9" t="str">
        <f>IF(A2028="","",VLOOKUP(A2028,'Cadastro Membros'!$A$3:$H$101,2,FALSE))</f>
        <v/>
      </c>
      <c r="D2028" s="10" t="str">
        <f>IF(A2028="","",VLOOKUP(A2028,'Cadastro Membros'!$A$3:$H$101,3,FALSE))</f>
        <v/>
      </c>
      <c r="E2028" s="10" t="str">
        <f>IF(A2028="","",VLOOKUP(A2028,'Cadastro Membros'!$A$3:$H$101,4,FALSE))</f>
        <v/>
      </c>
      <c r="F2028" s="10" t="str">
        <f>IF(A2028="","",VLOOKUP(A2028,'Cadastro Membros'!$A$3:$H$101,5,FALSE))</f>
        <v/>
      </c>
      <c r="G2028" s="36"/>
      <c r="H2028" s="36"/>
      <c r="I2028" s="36"/>
      <c r="J2028" s="36"/>
    </row>
    <row r="2029" spans="1:10" x14ac:dyDescent="0.25">
      <c r="A2029" s="37"/>
      <c r="B2029" s="81"/>
      <c r="C2029" s="9" t="str">
        <f>IF(A2029="","",VLOOKUP(A2029,'Cadastro Membros'!$A$3:$H$101,2,FALSE))</f>
        <v/>
      </c>
      <c r="D2029" s="10" t="str">
        <f>IF(A2029="","",VLOOKUP(A2029,'Cadastro Membros'!$A$3:$H$101,3,FALSE))</f>
        <v/>
      </c>
      <c r="E2029" s="10" t="str">
        <f>IF(A2029="","",VLOOKUP(A2029,'Cadastro Membros'!$A$3:$H$101,4,FALSE))</f>
        <v/>
      </c>
      <c r="F2029" s="10" t="str">
        <f>IF(A2029="","",VLOOKUP(A2029,'Cadastro Membros'!$A$3:$H$101,5,FALSE))</f>
        <v/>
      </c>
      <c r="G2029" s="36"/>
      <c r="H2029" s="36"/>
      <c r="I2029" s="36"/>
      <c r="J2029" s="36"/>
    </row>
    <row r="2030" spans="1:10" x14ac:dyDescent="0.25">
      <c r="A2030" s="37"/>
      <c r="B2030" s="81"/>
      <c r="C2030" s="9" t="str">
        <f>IF(A2030="","",VLOOKUP(A2030,'Cadastro Membros'!$A$3:$H$101,2,FALSE))</f>
        <v/>
      </c>
      <c r="D2030" s="10" t="str">
        <f>IF(A2030="","",VLOOKUP(A2030,'Cadastro Membros'!$A$3:$H$101,3,FALSE))</f>
        <v/>
      </c>
      <c r="E2030" s="10" t="str">
        <f>IF(A2030="","",VLOOKUP(A2030,'Cadastro Membros'!$A$3:$H$101,4,FALSE))</f>
        <v/>
      </c>
      <c r="F2030" s="10" t="str">
        <f>IF(A2030="","",VLOOKUP(A2030,'Cadastro Membros'!$A$3:$H$101,5,FALSE))</f>
        <v/>
      </c>
      <c r="G2030" s="36"/>
      <c r="H2030" s="36"/>
      <c r="I2030" s="36"/>
      <c r="J2030" s="36"/>
    </row>
    <row r="2031" spans="1:10" x14ac:dyDescent="0.25">
      <c r="A2031" s="37"/>
      <c r="B2031" s="81"/>
      <c r="C2031" s="9" t="str">
        <f>IF(A2031="","",VLOOKUP(A2031,'Cadastro Membros'!$A$3:$H$101,2,FALSE))</f>
        <v/>
      </c>
      <c r="D2031" s="10" t="str">
        <f>IF(A2031="","",VLOOKUP(A2031,'Cadastro Membros'!$A$3:$H$101,3,FALSE))</f>
        <v/>
      </c>
      <c r="E2031" s="10" t="str">
        <f>IF(A2031="","",VLOOKUP(A2031,'Cadastro Membros'!$A$3:$H$101,4,FALSE))</f>
        <v/>
      </c>
      <c r="F2031" s="10" t="str">
        <f>IF(A2031="","",VLOOKUP(A2031,'Cadastro Membros'!$A$3:$H$101,5,FALSE))</f>
        <v/>
      </c>
      <c r="G2031" s="36"/>
      <c r="H2031" s="36"/>
      <c r="I2031" s="36"/>
      <c r="J2031" s="36"/>
    </row>
    <row r="2032" spans="1:10" x14ac:dyDescent="0.25">
      <c r="A2032" s="37"/>
      <c r="B2032" s="81"/>
      <c r="C2032" s="9" t="str">
        <f>IF(A2032="","",VLOOKUP(A2032,'Cadastro Membros'!$A$3:$H$101,2,FALSE))</f>
        <v/>
      </c>
      <c r="D2032" s="10" t="str">
        <f>IF(A2032="","",VLOOKUP(A2032,'Cadastro Membros'!$A$3:$H$101,3,FALSE))</f>
        <v/>
      </c>
      <c r="E2032" s="10" t="str">
        <f>IF(A2032="","",VLOOKUP(A2032,'Cadastro Membros'!$A$3:$H$101,4,FALSE))</f>
        <v/>
      </c>
      <c r="F2032" s="10" t="str">
        <f>IF(A2032="","",VLOOKUP(A2032,'Cadastro Membros'!$A$3:$H$101,5,FALSE))</f>
        <v/>
      </c>
      <c r="G2032" s="36"/>
      <c r="H2032" s="36"/>
      <c r="I2032" s="36"/>
      <c r="J2032" s="36"/>
    </row>
    <row r="2033" spans="1:10" x14ac:dyDescent="0.25">
      <c r="A2033" s="37"/>
      <c r="B2033" s="81"/>
      <c r="C2033" s="9" t="str">
        <f>IF(A2033="","",VLOOKUP(A2033,'Cadastro Membros'!$A$3:$H$101,2,FALSE))</f>
        <v/>
      </c>
      <c r="D2033" s="10" t="str">
        <f>IF(A2033="","",VLOOKUP(A2033,'Cadastro Membros'!$A$3:$H$101,3,FALSE))</f>
        <v/>
      </c>
      <c r="E2033" s="10" t="str">
        <f>IF(A2033="","",VLOOKUP(A2033,'Cadastro Membros'!$A$3:$H$101,4,FALSE))</f>
        <v/>
      </c>
      <c r="F2033" s="10" t="str">
        <f>IF(A2033="","",VLOOKUP(A2033,'Cadastro Membros'!$A$3:$H$101,5,FALSE))</f>
        <v/>
      </c>
      <c r="G2033" s="36"/>
      <c r="H2033" s="36"/>
      <c r="I2033" s="36"/>
      <c r="J2033" s="36"/>
    </row>
    <row r="2034" spans="1:10" x14ac:dyDescent="0.25">
      <c r="A2034" s="37"/>
      <c r="B2034" s="81"/>
      <c r="C2034" s="9" t="str">
        <f>IF(A2034="","",VLOOKUP(A2034,'Cadastro Membros'!$A$3:$H$101,2,FALSE))</f>
        <v/>
      </c>
      <c r="D2034" s="10" t="str">
        <f>IF(A2034="","",VLOOKUP(A2034,'Cadastro Membros'!$A$3:$H$101,3,FALSE))</f>
        <v/>
      </c>
      <c r="E2034" s="10" t="str">
        <f>IF(A2034="","",VLOOKUP(A2034,'Cadastro Membros'!$A$3:$H$101,4,FALSE))</f>
        <v/>
      </c>
      <c r="F2034" s="10" t="str">
        <f>IF(A2034="","",VLOOKUP(A2034,'Cadastro Membros'!$A$3:$H$101,5,FALSE))</f>
        <v/>
      </c>
      <c r="G2034" s="36"/>
      <c r="H2034" s="36"/>
      <c r="I2034" s="36"/>
      <c r="J2034" s="36"/>
    </row>
    <row r="2035" spans="1:10" x14ac:dyDescent="0.25">
      <c r="A2035" s="37"/>
      <c r="B2035" s="81"/>
      <c r="C2035" s="9" t="str">
        <f>IF(A2035="","",VLOOKUP(A2035,'Cadastro Membros'!$A$3:$H$101,2,FALSE))</f>
        <v/>
      </c>
      <c r="D2035" s="10" t="str">
        <f>IF(A2035="","",VLOOKUP(A2035,'Cadastro Membros'!$A$3:$H$101,3,FALSE))</f>
        <v/>
      </c>
      <c r="E2035" s="10" t="str">
        <f>IF(A2035="","",VLOOKUP(A2035,'Cadastro Membros'!$A$3:$H$101,4,FALSE))</f>
        <v/>
      </c>
      <c r="F2035" s="10" t="str">
        <f>IF(A2035="","",VLOOKUP(A2035,'Cadastro Membros'!$A$3:$H$101,5,FALSE))</f>
        <v/>
      </c>
      <c r="G2035" s="36"/>
      <c r="H2035" s="36"/>
      <c r="I2035" s="36"/>
      <c r="J2035" s="36"/>
    </row>
    <row r="2036" spans="1:10" x14ac:dyDescent="0.25">
      <c r="A2036" s="37"/>
      <c r="B2036" s="81"/>
      <c r="C2036" s="9" t="str">
        <f>IF(A2036="","",VLOOKUP(A2036,'Cadastro Membros'!$A$3:$H$101,2,FALSE))</f>
        <v/>
      </c>
      <c r="D2036" s="10" t="str">
        <f>IF(A2036="","",VLOOKUP(A2036,'Cadastro Membros'!$A$3:$H$101,3,FALSE))</f>
        <v/>
      </c>
      <c r="E2036" s="10" t="str">
        <f>IF(A2036="","",VLOOKUP(A2036,'Cadastro Membros'!$A$3:$H$101,4,FALSE))</f>
        <v/>
      </c>
      <c r="F2036" s="10" t="str">
        <f>IF(A2036="","",VLOOKUP(A2036,'Cadastro Membros'!$A$3:$H$101,5,FALSE))</f>
        <v/>
      </c>
      <c r="G2036" s="36"/>
      <c r="H2036" s="36"/>
      <c r="I2036" s="36"/>
      <c r="J2036" s="36"/>
    </row>
    <row r="2037" spans="1:10" x14ac:dyDescent="0.25">
      <c r="A2037" s="37"/>
      <c r="B2037" s="81"/>
      <c r="C2037" s="9" t="str">
        <f>IF(A2037="","",VLOOKUP(A2037,'Cadastro Membros'!$A$3:$H$101,2,FALSE))</f>
        <v/>
      </c>
      <c r="D2037" s="10" t="str">
        <f>IF(A2037="","",VLOOKUP(A2037,'Cadastro Membros'!$A$3:$H$101,3,FALSE))</f>
        <v/>
      </c>
      <c r="E2037" s="10" t="str">
        <f>IF(A2037="","",VLOOKUP(A2037,'Cadastro Membros'!$A$3:$H$101,4,FALSE))</f>
        <v/>
      </c>
      <c r="F2037" s="10" t="str">
        <f>IF(A2037="","",VLOOKUP(A2037,'Cadastro Membros'!$A$3:$H$101,5,FALSE))</f>
        <v/>
      </c>
      <c r="G2037" s="36"/>
      <c r="H2037" s="36"/>
      <c r="I2037" s="36"/>
      <c r="J2037" s="36"/>
    </row>
    <row r="2038" spans="1:10" x14ac:dyDescent="0.25">
      <c r="A2038" s="37"/>
      <c r="B2038" s="81"/>
      <c r="C2038" s="9" t="str">
        <f>IF(A2038="","",VLOOKUP(A2038,'Cadastro Membros'!$A$3:$H$101,2,FALSE))</f>
        <v/>
      </c>
      <c r="D2038" s="10" t="str">
        <f>IF(A2038="","",VLOOKUP(A2038,'Cadastro Membros'!$A$3:$H$101,3,FALSE))</f>
        <v/>
      </c>
      <c r="E2038" s="10" t="str">
        <f>IF(A2038="","",VLOOKUP(A2038,'Cadastro Membros'!$A$3:$H$101,4,FALSE))</f>
        <v/>
      </c>
      <c r="F2038" s="10" t="str">
        <f>IF(A2038="","",VLOOKUP(A2038,'Cadastro Membros'!$A$3:$H$101,5,FALSE))</f>
        <v/>
      </c>
      <c r="G2038" s="36"/>
      <c r="H2038" s="36"/>
      <c r="I2038" s="36"/>
      <c r="J2038" s="36"/>
    </row>
    <row r="2039" spans="1:10" x14ac:dyDescent="0.25">
      <c r="A2039" s="37"/>
      <c r="B2039" s="81"/>
      <c r="C2039" s="9" t="str">
        <f>IF(A2039="","",VLOOKUP(A2039,'Cadastro Membros'!$A$3:$H$101,2,FALSE))</f>
        <v/>
      </c>
      <c r="D2039" s="10" t="str">
        <f>IF(A2039="","",VLOOKUP(A2039,'Cadastro Membros'!$A$3:$H$101,3,FALSE))</f>
        <v/>
      </c>
      <c r="E2039" s="10" t="str">
        <f>IF(A2039="","",VLOOKUP(A2039,'Cadastro Membros'!$A$3:$H$101,4,FALSE))</f>
        <v/>
      </c>
      <c r="F2039" s="10" t="str">
        <f>IF(A2039="","",VLOOKUP(A2039,'Cadastro Membros'!$A$3:$H$101,5,FALSE))</f>
        <v/>
      </c>
      <c r="G2039" s="36"/>
      <c r="H2039" s="36"/>
      <c r="I2039" s="36"/>
      <c r="J2039" s="36"/>
    </row>
    <row r="2040" spans="1:10" x14ac:dyDescent="0.25">
      <c r="A2040" s="37"/>
      <c r="B2040" s="81"/>
      <c r="C2040" s="9" t="str">
        <f>IF(A2040="","",VLOOKUP(A2040,'Cadastro Membros'!$A$3:$H$101,2,FALSE))</f>
        <v/>
      </c>
      <c r="D2040" s="10" t="str">
        <f>IF(A2040="","",VLOOKUP(A2040,'Cadastro Membros'!$A$3:$H$101,3,FALSE))</f>
        <v/>
      </c>
      <c r="E2040" s="10" t="str">
        <f>IF(A2040="","",VLOOKUP(A2040,'Cadastro Membros'!$A$3:$H$101,4,FALSE))</f>
        <v/>
      </c>
      <c r="F2040" s="10" t="str">
        <f>IF(A2040="","",VLOOKUP(A2040,'Cadastro Membros'!$A$3:$H$101,5,FALSE))</f>
        <v/>
      </c>
      <c r="G2040" s="36"/>
      <c r="H2040" s="36"/>
      <c r="I2040" s="36"/>
      <c r="J2040" s="36"/>
    </row>
    <row r="2041" spans="1:10" x14ac:dyDescent="0.25">
      <c r="A2041" s="37"/>
      <c r="B2041" s="81"/>
      <c r="C2041" s="9" t="str">
        <f>IF(A2041="","",VLOOKUP(A2041,'Cadastro Membros'!$A$3:$H$101,2,FALSE))</f>
        <v/>
      </c>
      <c r="D2041" s="10" t="str">
        <f>IF(A2041="","",VLOOKUP(A2041,'Cadastro Membros'!$A$3:$H$101,3,FALSE))</f>
        <v/>
      </c>
      <c r="E2041" s="10" t="str">
        <f>IF(A2041="","",VLOOKUP(A2041,'Cadastro Membros'!$A$3:$H$101,4,FALSE))</f>
        <v/>
      </c>
      <c r="F2041" s="10" t="str">
        <f>IF(A2041="","",VLOOKUP(A2041,'Cadastro Membros'!$A$3:$H$101,5,FALSE))</f>
        <v/>
      </c>
      <c r="G2041" s="36"/>
      <c r="H2041" s="36"/>
      <c r="I2041" s="36"/>
      <c r="J2041" s="36"/>
    </row>
    <row r="2042" spans="1:10" x14ac:dyDescent="0.25">
      <c r="A2042" s="37"/>
      <c r="B2042" s="81"/>
      <c r="C2042" s="9" t="str">
        <f>IF(A2042="","",VLOOKUP(A2042,'Cadastro Membros'!$A$3:$H$101,2,FALSE))</f>
        <v/>
      </c>
      <c r="D2042" s="10" t="str">
        <f>IF(A2042="","",VLOOKUP(A2042,'Cadastro Membros'!$A$3:$H$101,3,FALSE))</f>
        <v/>
      </c>
      <c r="E2042" s="10" t="str">
        <f>IF(A2042="","",VLOOKUP(A2042,'Cadastro Membros'!$A$3:$H$101,4,FALSE))</f>
        <v/>
      </c>
      <c r="F2042" s="10" t="str">
        <f>IF(A2042="","",VLOOKUP(A2042,'Cadastro Membros'!$A$3:$H$101,5,FALSE))</f>
        <v/>
      </c>
      <c r="G2042" s="36"/>
      <c r="H2042" s="36"/>
      <c r="I2042" s="36"/>
      <c r="J2042" s="36"/>
    </row>
    <row r="2043" spans="1:10" x14ac:dyDescent="0.25">
      <c r="A2043" s="37"/>
      <c r="B2043" s="81"/>
      <c r="C2043" s="9" t="str">
        <f>IF(A2043="","",VLOOKUP(A2043,'Cadastro Membros'!$A$3:$H$101,2,FALSE))</f>
        <v/>
      </c>
      <c r="D2043" s="10" t="str">
        <f>IF(A2043="","",VLOOKUP(A2043,'Cadastro Membros'!$A$3:$H$101,3,FALSE))</f>
        <v/>
      </c>
      <c r="E2043" s="10" t="str">
        <f>IF(A2043="","",VLOOKUP(A2043,'Cadastro Membros'!$A$3:$H$101,4,FALSE))</f>
        <v/>
      </c>
      <c r="F2043" s="10" t="str">
        <f>IF(A2043="","",VLOOKUP(A2043,'Cadastro Membros'!$A$3:$H$101,5,FALSE))</f>
        <v/>
      </c>
      <c r="G2043" s="36"/>
      <c r="H2043" s="36"/>
      <c r="I2043" s="36"/>
      <c r="J2043" s="36"/>
    </row>
    <row r="2044" spans="1:10" x14ac:dyDescent="0.25">
      <c r="A2044" s="37"/>
      <c r="B2044" s="81"/>
      <c r="C2044" s="9" t="str">
        <f>IF(A2044="","",VLOOKUP(A2044,'Cadastro Membros'!$A$3:$H$101,2,FALSE))</f>
        <v/>
      </c>
      <c r="D2044" s="10" t="str">
        <f>IF(A2044="","",VLOOKUP(A2044,'Cadastro Membros'!$A$3:$H$101,3,FALSE))</f>
        <v/>
      </c>
      <c r="E2044" s="10" t="str">
        <f>IF(A2044="","",VLOOKUP(A2044,'Cadastro Membros'!$A$3:$H$101,4,FALSE))</f>
        <v/>
      </c>
      <c r="F2044" s="10" t="str">
        <f>IF(A2044="","",VLOOKUP(A2044,'Cadastro Membros'!$A$3:$H$101,5,FALSE))</f>
        <v/>
      </c>
      <c r="G2044" s="36"/>
      <c r="H2044" s="36"/>
      <c r="I2044" s="36"/>
      <c r="J2044" s="36"/>
    </row>
    <row r="2045" spans="1:10" x14ac:dyDescent="0.25">
      <c r="A2045" s="37"/>
      <c r="B2045" s="81"/>
      <c r="C2045" s="9" t="str">
        <f>IF(A2045="","",VLOOKUP(A2045,'Cadastro Membros'!$A$3:$H$101,2,FALSE))</f>
        <v/>
      </c>
      <c r="D2045" s="10" t="str">
        <f>IF(A2045="","",VLOOKUP(A2045,'Cadastro Membros'!$A$3:$H$101,3,FALSE))</f>
        <v/>
      </c>
      <c r="E2045" s="10" t="str">
        <f>IF(A2045="","",VLOOKUP(A2045,'Cadastro Membros'!$A$3:$H$101,4,FALSE))</f>
        <v/>
      </c>
      <c r="F2045" s="10" t="str">
        <f>IF(A2045="","",VLOOKUP(A2045,'Cadastro Membros'!$A$3:$H$101,5,FALSE))</f>
        <v/>
      </c>
      <c r="G2045" s="36"/>
      <c r="H2045" s="36"/>
      <c r="I2045" s="36"/>
      <c r="J2045" s="36"/>
    </row>
    <row r="2046" spans="1:10" x14ac:dyDescent="0.25">
      <c r="A2046" s="37"/>
      <c r="B2046" s="81"/>
      <c r="C2046" s="9" t="str">
        <f>IF(A2046="","",VLOOKUP(A2046,'Cadastro Membros'!$A$3:$H$101,2,FALSE))</f>
        <v/>
      </c>
      <c r="D2046" s="10" t="str">
        <f>IF(A2046="","",VLOOKUP(A2046,'Cadastro Membros'!$A$3:$H$101,3,FALSE))</f>
        <v/>
      </c>
      <c r="E2046" s="10" t="str">
        <f>IF(A2046="","",VLOOKUP(A2046,'Cadastro Membros'!$A$3:$H$101,4,FALSE))</f>
        <v/>
      </c>
      <c r="F2046" s="10" t="str">
        <f>IF(A2046="","",VLOOKUP(A2046,'Cadastro Membros'!$A$3:$H$101,5,FALSE))</f>
        <v/>
      </c>
      <c r="G2046" s="36"/>
      <c r="H2046" s="36"/>
      <c r="I2046" s="36"/>
      <c r="J2046" s="36"/>
    </row>
    <row r="2047" spans="1:10" x14ac:dyDescent="0.25">
      <c r="A2047" s="37"/>
      <c r="B2047" s="81"/>
      <c r="C2047" s="9" t="str">
        <f>IF(A2047="","",VLOOKUP(A2047,'Cadastro Membros'!$A$3:$H$101,2,FALSE))</f>
        <v/>
      </c>
      <c r="D2047" s="10" t="str">
        <f>IF(A2047="","",VLOOKUP(A2047,'Cadastro Membros'!$A$3:$H$101,3,FALSE))</f>
        <v/>
      </c>
      <c r="E2047" s="10" t="str">
        <f>IF(A2047="","",VLOOKUP(A2047,'Cadastro Membros'!$A$3:$H$101,4,FALSE))</f>
        <v/>
      </c>
      <c r="F2047" s="10" t="str">
        <f>IF(A2047="","",VLOOKUP(A2047,'Cadastro Membros'!$A$3:$H$101,5,FALSE))</f>
        <v/>
      </c>
      <c r="G2047" s="36"/>
      <c r="H2047" s="36"/>
      <c r="I2047" s="36"/>
      <c r="J2047" s="36"/>
    </row>
    <row r="2048" spans="1:10" x14ac:dyDescent="0.25">
      <c r="A2048" s="37"/>
      <c r="B2048" s="81"/>
      <c r="C2048" s="9" t="str">
        <f>IF(A2048="","",VLOOKUP(A2048,'Cadastro Membros'!$A$3:$H$101,2,FALSE))</f>
        <v/>
      </c>
      <c r="D2048" s="10" t="str">
        <f>IF(A2048="","",VLOOKUP(A2048,'Cadastro Membros'!$A$3:$H$101,3,FALSE))</f>
        <v/>
      </c>
      <c r="E2048" s="10" t="str">
        <f>IF(A2048="","",VLOOKUP(A2048,'Cadastro Membros'!$A$3:$H$101,4,FALSE))</f>
        <v/>
      </c>
      <c r="F2048" s="10" t="str">
        <f>IF(A2048="","",VLOOKUP(A2048,'Cadastro Membros'!$A$3:$H$101,5,FALSE))</f>
        <v/>
      </c>
      <c r="G2048" s="36"/>
      <c r="H2048" s="36"/>
      <c r="I2048" s="36"/>
      <c r="J2048" s="36"/>
    </row>
    <row r="2049" spans="1:10" x14ac:dyDescent="0.25">
      <c r="A2049" s="37"/>
      <c r="B2049" s="81"/>
      <c r="C2049" s="9" t="str">
        <f>IF(A2049="","",VLOOKUP(A2049,'Cadastro Membros'!$A$3:$H$101,2,FALSE))</f>
        <v/>
      </c>
      <c r="D2049" s="10" t="str">
        <f>IF(A2049="","",VLOOKUP(A2049,'Cadastro Membros'!$A$3:$H$101,3,FALSE))</f>
        <v/>
      </c>
      <c r="E2049" s="10" t="str">
        <f>IF(A2049="","",VLOOKUP(A2049,'Cadastro Membros'!$A$3:$H$101,4,FALSE))</f>
        <v/>
      </c>
      <c r="F2049" s="10" t="str">
        <f>IF(A2049="","",VLOOKUP(A2049,'Cadastro Membros'!$A$3:$H$101,5,FALSE))</f>
        <v/>
      </c>
      <c r="G2049" s="36"/>
      <c r="H2049" s="36"/>
      <c r="I2049" s="36"/>
      <c r="J2049" s="36"/>
    </row>
    <row r="2050" spans="1:10" x14ac:dyDescent="0.25">
      <c r="A2050" s="37"/>
      <c r="B2050" s="81"/>
      <c r="C2050" s="9" t="str">
        <f>IF(A2050="","",VLOOKUP(A2050,'Cadastro Membros'!$A$3:$H$101,2,FALSE))</f>
        <v/>
      </c>
      <c r="D2050" s="10" t="str">
        <f>IF(A2050="","",VLOOKUP(A2050,'Cadastro Membros'!$A$3:$H$101,3,FALSE))</f>
        <v/>
      </c>
      <c r="E2050" s="10" t="str">
        <f>IF(A2050="","",VLOOKUP(A2050,'Cadastro Membros'!$A$3:$H$101,4,FALSE))</f>
        <v/>
      </c>
      <c r="F2050" s="10" t="str">
        <f>IF(A2050="","",VLOOKUP(A2050,'Cadastro Membros'!$A$3:$H$101,5,FALSE))</f>
        <v/>
      </c>
      <c r="G2050" s="36"/>
      <c r="H2050" s="36"/>
      <c r="I2050" s="36"/>
      <c r="J2050" s="36"/>
    </row>
    <row r="2051" spans="1:10" x14ac:dyDescent="0.25">
      <c r="A2051" s="37"/>
      <c r="B2051" s="81"/>
      <c r="C2051" s="9" t="str">
        <f>IF(A2051="","",VLOOKUP(A2051,'Cadastro Membros'!$A$3:$H$101,2,FALSE))</f>
        <v/>
      </c>
      <c r="D2051" s="10" t="str">
        <f>IF(A2051="","",VLOOKUP(A2051,'Cadastro Membros'!$A$3:$H$101,3,FALSE))</f>
        <v/>
      </c>
      <c r="E2051" s="10" t="str">
        <f>IF(A2051="","",VLOOKUP(A2051,'Cadastro Membros'!$A$3:$H$101,4,FALSE))</f>
        <v/>
      </c>
      <c r="F2051" s="10" t="str">
        <f>IF(A2051="","",VLOOKUP(A2051,'Cadastro Membros'!$A$3:$H$101,5,FALSE))</f>
        <v/>
      </c>
      <c r="G2051" s="36"/>
      <c r="H2051" s="36"/>
      <c r="I2051" s="36"/>
      <c r="J2051" s="36"/>
    </row>
    <row r="2052" spans="1:10" x14ac:dyDescent="0.25">
      <c r="A2052" s="37"/>
      <c r="B2052" s="81"/>
      <c r="C2052" s="9" t="str">
        <f>IF(A2052="","",VLOOKUP(A2052,'Cadastro Membros'!$A$3:$H$101,2,FALSE))</f>
        <v/>
      </c>
      <c r="D2052" s="10" t="str">
        <f>IF(A2052="","",VLOOKUP(A2052,'Cadastro Membros'!$A$3:$H$101,3,FALSE))</f>
        <v/>
      </c>
      <c r="E2052" s="10" t="str">
        <f>IF(A2052="","",VLOOKUP(A2052,'Cadastro Membros'!$A$3:$H$101,4,FALSE))</f>
        <v/>
      </c>
      <c r="F2052" s="10" t="str">
        <f>IF(A2052="","",VLOOKUP(A2052,'Cadastro Membros'!$A$3:$H$101,5,FALSE))</f>
        <v/>
      </c>
      <c r="G2052" s="36"/>
      <c r="H2052" s="36"/>
      <c r="I2052" s="36"/>
      <c r="J2052" s="36"/>
    </row>
    <row r="2053" spans="1:10" x14ac:dyDescent="0.25">
      <c r="A2053" s="37"/>
      <c r="B2053" s="81"/>
      <c r="C2053" s="9" t="str">
        <f>IF(A2053="","",VLOOKUP(A2053,'Cadastro Membros'!$A$3:$H$101,2,FALSE))</f>
        <v/>
      </c>
      <c r="D2053" s="10" t="str">
        <f>IF(A2053="","",VLOOKUP(A2053,'Cadastro Membros'!$A$3:$H$101,3,FALSE))</f>
        <v/>
      </c>
      <c r="E2053" s="10" t="str">
        <f>IF(A2053="","",VLOOKUP(A2053,'Cadastro Membros'!$A$3:$H$101,4,FALSE))</f>
        <v/>
      </c>
      <c r="F2053" s="10" t="str">
        <f>IF(A2053="","",VLOOKUP(A2053,'Cadastro Membros'!$A$3:$H$101,5,FALSE))</f>
        <v/>
      </c>
      <c r="G2053" s="36"/>
      <c r="H2053" s="36"/>
      <c r="I2053" s="36"/>
      <c r="J2053" s="36"/>
    </row>
    <row r="2054" spans="1:10" x14ac:dyDescent="0.25">
      <c r="A2054" s="37"/>
      <c r="B2054" s="81"/>
      <c r="C2054" s="9" t="str">
        <f>IF(A2054="","",VLOOKUP(A2054,'Cadastro Membros'!$A$3:$H$101,2,FALSE))</f>
        <v/>
      </c>
      <c r="D2054" s="10" t="str">
        <f>IF(A2054="","",VLOOKUP(A2054,'Cadastro Membros'!$A$3:$H$101,3,FALSE))</f>
        <v/>
      </c>
      <c r="E2054" s="10" t="str">
        <f>IF(A2054="","",VLOOKUP(A2054,'Cadastro Membros'!$A$3:$H$101,4,FALSE))</f>
        <v/>
      </c>
      <c r="F2054" s="10" t="str">
        <f>IF(A2054="","",VLOOKUP(A2054,'Cadastro Membros'!$A$3:$H$101,5,FALSE))</f>
        <v/>
      </c>
      <c r="G2054" s="36"/>
      <c r="H2054" s="36"/>
      <c r="I2054" s="36"/>
      <c r="J2054" s="36"/>
    </row>
    <row r="2055" spans="1:10" x14ac:dyDescent="0.25">
      <c r="A2055" s="37"/>
      <c r="B2055" s="81"/>
      <c r="C2055" s="9" t="str">
        <f>IF(A2055="","",VLOOKUP(A2055,'Cadastro Membros'!$A$3:$H$101,2,FALSE))</f>
        <v/>
      </c>
      <c r="D2055" s="10" t="str">
        <f>IF(A2055="","",VLOOKUP(A2055,'Cadastro Membros'!$A$3:$H$101,3,FALSE))</f>
        <v/>
      </c>
      <c r="E2055" s="10" t="str">
        <f>IF(A2055="","",VLOOKUP(A2055,'Cadastro Membros'!$A$3:$H$101,4,FALSE))</f>
        <v/>
      </c>
      <c r="F2055" s="10" t="str">
        <f>IF(A2055="","",VLOOKUP(A2055,'Cadastro Membros'!$A$3:$H$101,5,FALSE))</f>
        <v/>
      </c>
      <c r="G2055" s="36"/>
      <c r="H2055" s="36"/>
      <c r="I2055" s="36"/>
      <c r="J2055" s="36"/>
    </row>
    <row r="2056" spans="1:10" x14ac:dyDescent="0.25">
      <c r="A2056" s="37"/>
      <c r="B2056" s="81"/>
      <c r="C2056" s="9" t="str">
        <f>IF(A2056="","",VLOOKUP(A2056,'Cadastro Membros'!$A$3:$H$101,2,FALSE))</f>
        <v/>
      </c>
      <c r="D2056" s="10" t="str">
        <f>IF(A2056="","",VLOOKUP(A2056,'Cadastro Membros'!$A$3:$H$101,3,FALSE))</f>
        <v/>
      </c>
      <c r="E2056" s="10" t="str">
        <f>IF(A2056="","",VLOOKUP(A2056,'Cadastro Membros'!$A$3:$H$101,4,FALSE))</f>
        <v/>
      </c>
      <c r="F2056" s="10" t="str">
        <f>IF(A2056="","",VLOOKUP(A2056,'Cadastro Membros'!$A$3:$H$101,5,FALSE))</f>
        <v/>
      </c>
      <c r="G2056" s="36"/>
      <c r="H2056" s="36"/>
      <c r="I2056" s="36"/>
      <c r="J2056" s="36"/>
    </row>
    <row r="2057" spans="1:10" x14ac:dyDescent="0.25">
      <c r="A2057" s="37"/>
      <c r="B2057" s="81"/>
      <c r="C2057" s="9" t="str">
        <f>IF(A2057="","",VLOOKUP(A2057,'Cadastro Membros'!$A$3:$H$101,2,FALSE))</f>
        <v/>
      </c>
      <c r="D2057" s="10" t="str">
        <f>IF(A2057="","",VLOOKUP(A2057,'Cadastro Membros'!$A$3:$H$101,3,FALSE))</f>
        <v/>
      </c>
      <c r="E2057" s="10" t="str">
        <f>IF(A2057="","",VLOOKUP(A2057,'Cadastro Membros'!$A$3:$H$101,4,FALSE))</f>
        <v/>
      </c>
      <c r="F2057" s="10" t="str">
        <f>IF(A2057="","",VLOOKUP(A2057,'Cadastro Membros'!$A$3:$H$101,5,FALSE))</f>
        <v/>
      </c>
      <c r="G2057" s="36"/>
      <c r="H2057" s="36"/>
      <c r="I2057" s="36"/>
      <c r="J2057" s="36"/>
    </row>
    <row r="2058" spans="1:10" x14ac:dyDescent="0.25">
      <c r="A2058" s="37"/>
      <c r="B2058" s="81"/>
      <c r="C2058" s="9" t="str">
        <f>IF(A2058="","",VLOOKUP(A2058,'Cadastro Membros'!$A$3:$H$101,2,FALSE))</f>
        <v/>
      </c>
      <c r="D2058" s="10" t="str">
        <f>IF(A2058="","",VLOOKUP(A2058,'Cadastro Membros'!$A$3:$H$101,3,FALSE))</f>
        <v/>
      </c>
      <c r="E2058" s="10" t="str">
        <f>IF(A2058="","",VLOOKUP(A2058,'Cadastro Membros'!$A$3:$H$101,4,FALSE))</f>
        <v/>
      </c>
      <c r="F2058" s="10" t="str">
        <f>IF(A2058="","",VLOOKUP(A2058,'Cadastro Membros'!$A$3:$H$101,5,FALSE))</f>
        <v/>
      </c>
      <c r="G2058" s="36"/>
      <c r="H2058" s="36"/>
      <c r="I2058" s="36"/>
      <c r="J2058" s="36"/>
    </row>
    <row r="2059" spans="1:10" x14ac:dyDescent="0.25">
      <c r="A2059" s="37"/>
      <c r="B2059" s="81"/>
      <c r="C2059" s="9" t="str">
        <f>IF(A2059="","",VLOOKUP(A2059,'Cadastro Membros'!$A$3:$H$101,2,FALSE))</f>
        <v/>
      </c>
      <c r="D2059" s="10" t="str">
        <f>IF(A2059="","",VLOOKUP(A2059,'Cadastro Membros'!$A$3:$H$101,3,FALSE))</f>
        <v/>
      </c>
      <c r="E2059" s="10" t="str">
        <f>IF(A2059="","",VLOOKUP(A2059,'Cadastro Membros'!$A$3:$H$101,4,FALSE))</f>
        <v/>
      </c>
      <c r="F2059" s="10" t="str">
        <f>IF(A2059="","",VLOOKUP(A2059,'Cadastro Membros'!$A$3:$H$101,5,FALSE))</f>
        <v/>
      </c>
      <c r="G2059" s="36"/>
      <c r="H2059" s="36"/>
      <c r="I2059" s="36"/>
      <c r="J2059" s="36"/>
    </row>
    <row r="2060" spans="1:10" x14ac:dyDescent="0.25">
      <c r="A2060" s="37"/>
      <c r="B2060" s="81"/>
      <c r="C2060" s="9" t="str">
        <f>IF(A2060="","",VLOOKUP(A2060,'Cadastro Membros'!$A$3:$H$101,2,FALSE))</f>
        <v/>
      </c>
      <c r="D2060" s="10" t="str">
        <f>IF(A2060="","",VLOOKUP(A2060,'Cadastro Membros'!$A$3:$H$101,3,FALSE))</f>
        <v/>
      </c>
      <c r="E2060" s="10" t="str">
        <f>IF(A2060="","",VLOOKUP(A2060,'Cadastro Membros'!$A$3:$H$101,4,FALSE))</f>
        <v/>
      </c>
      <c r="F2060" s="10" t="str">
        <f>IF(A2060="","",VLOOKUP(A2060,'Cadastro Membros'!$A$3:$H$101,5,FALSE))</f>
        <v/>
      </c>
      <c r="G2060" s="36"/>
      <c r="H2060" s="36"/>
      <c r="I2060" s="36"/>
      <c r="J2060" s="36"/>
    </row>
    <row r="2061" spans="1:10" x14ac:dyDescent="0.25">
      <c r="A2061" s="37"/>
      <c r="B2061" s="81"/>
      <c r="C2061" s="9" t="str">
        <f>IF(A2061="","",VLOOKUP(A2061,'Cadastro Membros'!$A$3:$H$101,2,FALSE))</f>
        <v/>
      </c>
      <c r="D2061" s="10" t="str">
        <f>IF(A2061="","",VLOOKUP(A2061,'Cadastro Membros'!$A$3:$H$101,3,FALSE))</f>
        <v/>
      </c>
      <c r="E2061" s="10" t="str">
        <f>IF(A2061="","",VLOOKUP(A2061,'Cadastro Membros'!$A$3:$H$101,4,FALSE))</f>
        <v/>
      </c>
      <c r="F2061" s="10" t="str">
        <f>IF(A2061="","",VLOOKUP(A2061,'Cadastro Membros'!$A$3:$H$101,5,FALSE))</f>
        <v/>
      </c>
      <c r="G2061" s="36"/>
      <c r="H2061" s="36"/>
      <c r="I2061" s="36"/>
      <c r="J2061" s="36"/>
    </row>
    <row r="2062" spans="1:10" x14ac:dyDescent="0.25">
      <c r="A2062" s="37"/>
      <c r="B2062" s="81"/>
      <c r="C2062" s="9" t="str">
        <f>IF(A2062="","",VLOOKUP(A2062,'Cadastro Membros'!$A$3:$H$101,2,FALSE))</f>
        <v/>
      </c>
      <c r="D2062" s="10" t="str">
        <f>IF(A2062="","",VLOOKUP(A2062,'Cadastro Membros'!$A$3:$H$101,3,FALSE))</f>
        <v/>
      </c>
      <c r="E2062" s="10" t="str">
        <f>IF(A2062="","",VLOOKUP(A2062,'Cadastro Membros'!$A$3:$H$101,4,FALSE))</f>
        <v/>
      </c>
      <c r="F2062" s="10" t="str">
        <f>IF(A2062="","",VLOOKUP(A2062,'Cadastro Membros'!$A$3:$H$101,5,FALSE))</f>
        <v/>
      </c>
      <c r="G2062" s="36"/>
      <c r="H2062" s="36"/>
      <c r="I2062" s="36"/>
      <c r="J2062" s="36"/>
    </row>
    <row r="2063" spans="1:10" x14ac:dyDescent="0.25">
      <c r="A2063" s="37"/>
      <c r="B2063" s="81"/>
      <c r="C2063" s="9" t="str">
        <f>IF(A2063="","",VLOOKUP(A2063,'Cadastro Membros'!$A$3:$H$101,2,FALSE))</f>
        <v/>
      </c>
      <c r="D2063" s="10" t="str">
        <f>IF(A2063="","",VLOOKUP(A2063,'Cadastro Membros'!$A$3:$H$101,3,FALSE))</f>
        <v/>
      </c>
      <c r="E2063" s="10" t="str">
        <f>IF(A2063="","",VLOOKUP(A2063,'Cadastro Membros'!$A$3:$H$101,4,FALSE))</f>
        <v/>
      </c>
      <c r="F2063" s="10" t="str">
        <f>IF(A2063="","",VLOOKUP(A2063,'Cadastro Membros'!$A$3:$H$101,5,FALSE))</f>
        <v/>
      </c>
      <c r="G2063" s="36"/>
      <c r="H2063" s="36"/>
      <c r="I2063" s="36"/>
      <c r="J2063" s="36"/>
    </row>
    <row r="2064" spans="1:10" x14ac:dyDescent="0.25">
      <c r="A2064" s="37"/>
      <c r="B2064" s="81"/>
      <c r="C2064" s="9" t="str">
        <f>IF(A2064="","",VLOOKUP(A2064,'Cadastro Membros'!$A$3:$H$101,2,FALSE))</f>
        <v/>
      </c>
      <c r="D2064" s="10" t="str">
        <f>IF(A2064="","",VLOOKUP(A2064,'Cadastro Membros'!$A$3:$H$101,3,FALSE))</f>
        <v/>
      </c>
      <c r="E2064" s="10" t="str">
        <f>IF(A2064="","",VLOOKUP(A2064,'Cadastro Membros'!$A$3:$H$101,4,FALSE))</f>
        <v/>
      </c>
      <c r="F2064" s="10" t="str">
        <f>IF(A2064="","",VLOOKUP(A2064,'Cadastro Membros'!$A$3:$H$101,5,FALSE))</f>
        <v/>
      </c>
      <c r="G2064" s="36"/>
      <c r="H2064" s="36"/>
      <c r="I2064" s="36"/>
      <c r="J2064" s="36"/>
    </row>
    <row r="2065" spans="1:10" x14ac:dyDescent="0.25">
      <c r="A2065" s="37"/>
      <c r="B2065" s="81"/>
      <c r="C2065" s="9" t="str">
        <f>IF(A2065="","",VLOOKUP(A2065,'Cadastro Membros'!$A$3:$H$101,2,FALSE))</f>
        <v/>
      </c>
      <c r="D2065" s="10" t="str">
        <f>IF(A2065="","",VLOOKUP(A2065,'Cadastro Membros'!$A$3:$H$101,3,FALSE))</f>
        <v/>
      </c>
      <c r="E2065" s="10" t="str">
        <f>IF(A2065="","",VLOOKUP(A2065,'Cadastro Membros'!$A$3:$H$101,4,FALSE))</f>
        <v/>
      </c>
      <c r="F2065" s="10" t="str">
        <f>IF(A2065="","",VLOOKUP(A2065,'Cadastro Membros'!$A$3:$H$101,5,FALSE))</f>
        <v/>
      </c>
      <c r="G2065" s="36"/>
      <c r="H2065" s="36"/>
      <c r="I2065" s="36"/>
      <c r="J2065" s="36"/>
    </row>
    <row r="2066" spans="1:10" x14ac:dyDescent="0.25">
      <c r="A2066" s="37"/>
      <c r="B2066" s="81"/>
      <c r="C2066" s="9" t="str">
        <f>IF(A2066="","",VLOOKUP(A2066,'Cadastro Membros'!$A$3:$H$101,2,FALSE))</f>
        <v/>
      </c>
      <c r="D2066" s="10" t="str">
        <f>IF(A2066="","",VLOOKUP(A2066,'Cadastro Membros'!$A$3:$H$101,3,FALSE))</f>
        <v/>
      </c>
      <c r="E2066" s="10" t="str">
        <f>IF(A2066="","",VLOOKUP(A2066,'Cadastro Membros'!$A$3:$H$101,4,FALSE))</f>
        <v/>
      </c>
      <c r="F2066" s="10" t="str">
        <f>IF(A2066="","",VLOOKUP(A2066,'Cadastro Membros'!$A$3:$H$101,5,FALSE))</f>
        <v/>
      </c>
      <c r="G2066" s="36"/>
      <c r="H2066" s="36"/>
      <c r="I2066" s="36"/>
      <c r="J2066" s="36"/>
    </row>
    <row r="2067" spans="1:10" x14ac:dyDescent="0.25">
      <c r="A2067" s="37"/>
      <c r="B2067" s="81"/>
      <c r="C2067" s="9" t="str">
        <f>IF(A2067="","",VLOOKUP(A2067,'Cadastro Membros'!$A$3:$H$101,2,FALSE))</f>
        <v/>
      </c>
      <c r="D2067" s="10" t="str">
        <f>IF(A2067="","",VLOOKUP(A2067,'Cadastro Membros'!$A$3:$H$101,3,FALSE))</f>
        <v/>
      </c>
      <c r="E2067" s="10" t="str">
        <f>IF(A2067="","",VLOOKUP(A2067,'Cadastro Membros'!$A$3:$H$101,4,FALSE))</f>
        <v/>
      </c>
      <c r="F2067" s="10" t="str">
        <f>IF(A2067="","",VLOOKUP(A2067,'Cadastro Membros'!$A$3:$H$101,5,FALSE))</f>
        <v/>
      </c>
      <c r="G2067" s="36"/>
      <c r="H2067" s="36"/>
      <c r="I2067" s="36"/>
      <c r="J2067" s="36"/>
    </row>
    <row r="2068" spans="1:10" x14ac:dyDescent="0.25">
      <c r="A2068" s="37"/>
      <c r="B2068" s="81"/>
      <c r="C2068" s="9" t="str">
        <f>IF(A2068="","",VLOOKUP(A2068,'Cadastro Membros'!$A$3:$H$101,2,FALSE))</f>
        <v/>
      </c>
      <c r="D2068" s="10" t="str">
        <f>IF(A2068="","",VLOOKUP(A2068,'Cadastro Membros'!$A$3:$H$101,3,FALSE))</f>
        <v/>
      </c>
      <c r="E2068" s="10" t="str">
        <f>IF(A2068="","",VLOOKUP(A2068,'Cadastro Membros'!$A$3:$H$101,4,FALSE))</f>
        <v/>
      </c>
      <c r="F2068" s="10" t="str">
        <f>IF(A2068="","",VLOOKUP(A2068,'Cadastro Membros'!$A$3:$H$101,5,FALSE))</f>
        <v/>
      </c>
      <c r="G2068" s="36"/>
      <c r="H2068" s="36"/>
      <c r="I2068" s="36"/>
      <c r="J2068" s="36"/>
    </row>
    <row r="2069" spans="1:10" x14ac:dyDescent="0.25">
      <c r="A2069" s="37"/>
      <c r="B2069" s="81"/>
      <c r="C2069" s="9" t="str">
        <f>IF(A2069="","",VLOOKUP(A2069,'Cadastro Membros'!$A$3:$H$101,2,FALSE))</f>
        <v/>
      </c>
      <c r="D2069" s="10" t="str">
        <f>IF(A2069="","",VLOOKUP(A2069,'Cadastro Membros'!$A$3:$H$101,3,FALSE))</f>
        <v/>
      </c>
      <c r="E2069" s="10" t="str">
        <f>IF(A2069="","",VLOOKUP(A2069,'Cadastro Membros'!$A$3:$H$101,4,FALSE))</f>
        <v/>
      </c>
      <c r="F2069" s="10" t="str">
        <f>IF(A2069="","",VLOOKUP(A2069,'Cadastro Membros'!$A$3:$H$101,5,FALSE))</f>
        <v/>
      </c>
      <c r="G2069" s="36"/>
      <c r="H2069" s="36"/>
      <c r="I2069" s="36"/>
      <c r="J2069" s="36"/>
    </row>
    <row r="2070" spans="1:10" x14ac:dyDescent="0.25">
      <c r="A2070" s="37"/>
      <c r="B2070" s="81"/>
      <c r="C2070" s="9" t="str">
        <f>IF(A2070="","",VLOOKUP(A2070,'Cadastro Membros'!$A$3:$H$101,2,FALSE))</f>
        <v/>
      </c>
      <c r="D2070" s="10" t="str">
        <f>IF(A2070="","",VLOOKUP(A2070,'Cadastro Membros'!$A$3:$H$101,3,FALSE))</f>
        <v/>
      </c>
      <c r="E2070" s="10" t="str">
        <f>IF(A2070="","",VLOOKUP(A2070,'Cadastro Membros'!$A$3:$H$101,4,FALSE))</f>
        <v/>
      </c>
      <c r="F2070" s="10" t="str">
        <f>IF(A2070="","",VLOOKUP(A2070,'Cadastro Membros'!$A$3:$H$101,5,FALSE))</f>
        <v/>
      </c>
      <c r="G2070" s="36"/>
      <c r="H2070" s="36"/>
      <c r="I2070" s="36"/>
      <c r="J2070" s="36"/>
    </row>
    <row r="2071" spans="1:10" x14ac:dyDescent="0.25">
      <c r="A2071" s="37"/>
      <c r="B2071" s="81"/>
      <c r="C2071" s="9" t="str">
        <f>IF(A2071="","",VLOOKUP(A2071,'Cadastro Membros'!$A$3:$H$101,2,FALSE))</f>
        <v/>
      </c>
      <c r="D2071" s="10" t="str">
        <f>IF(A2071="","",VLOOKUP(A2071,'Cadastro Membros'!$A$3:$H$101,3,FALSE))</f>
        <v/>
      </c>
      <c r="E2071" s="10" t="str">
        <f>IF(A2071="","",VLOOKUP(A2071,'Cadastro Membros'!$A$3:$H$101,4,FALSE))</f>
        <v/>
      </c>
      <c r="F2071" s="10" t="str">
        <f>IF(A2071="","",VLOOKUP(A2071,'Cadastro Membros'!$A$3:$H$101,5,FALSE))</f>
        <v/>
      </c>
      <c r="G2071" s="36"/>
      <c r="H2071" s="36"/>
      <c r="I2071" s="36"/>
      <c r="J2071" s="36"/>
    </row>
    <row r="2072" spans="1:10" x14ac:dyDescent="0.25">
      <c r="A2072" s="37"/>
      <c r="B2072" s="81"/>
      <c r="C2072" s="9" t="str">
        <f>IF(A2072="","",VLOOKUP(A2072,'Cadastro Membros'!$A$3:$H$101,2,FALSE))</f>
        <v/>
      </c>
      <c r="D2072" s="10" t="str">
        <f>IF(A2072="","",VLOOKUP(A2072,'Cadastro Membros'!$A$3:$H$101,3,FALSE))</f>
        <v/>
      </c>
      <c r="E2072" s="10" t="str">
        <f>IF(A2072="","",VLOOKUP(A2072,'Cadastro Membros'!$A$3:$H$101,4,FALSE))</f>
        <v/>
      </c>
      <c r="F2072" s="10" t="str">
        <f>IF(A2072="","",VLOOKUP(A2072,'Cadastro Membros'!$A$3:$H$101,5,FALSE))</f>
        <v/>
      </c>
      <c r="G2072" s="36"/>
      <c r="H2072" s="36"/>
      <c r="I2072" s="36"/>
      <c r="J2072" s="36"/>
    </row>
    <row r="2073" spans="1:10" x14ac:dyDescent="0.25">
      <c r="A2073" s="37"/>
      <c r="B2073" s="81"/>
      <c r="C2073" s="9" t="str">
        <f>IF(A2073="","",VLOOKUP(A2073,'Cadastro Membros'!$A$3:$H$101,2,FALSE))</f>
        <v/>
      </c>
      <c r="D2073" s="10" t="str">
        <f>IF(A2073="","",VLOOKUP(A2073,'Cadastro Membros'!$A$3:$H$101,3,FALSE))</f>
        <v/>
      </c>
      <c r="E2073" s="10" t="str">
        <f>IF(A2073="","",VLOOKUP(A2073,'Cadastro Membros'!$A$3:$H$101,4,FALSE))</f>
        <v/>
      </c>
      <c r="F2073" s="10" t="str">
        <f>IF(A2073="","",VLOOKUP(A2073,'Cadastro Membros'!$A$3:$H$101,5,FALSE))</f>
        <v/>
      </c>
      <c r="G2073" s="36"/>
      <c r="H2073" s="36"/>
      <c r="I2073" s="36"/>
      <c r="J2073" s="36"/>
    </row>
    <row r="2074" spans="1:10" x14ac:dyDescent="0.25">
      <c r="A2074" s="37"/>
      <c r="B2074" s="81"/>
      <c r="C2074" s="9" t="str">
        <f>IF(A2074="","",VLOOKUP(A2074,'Cadastro Membros'!$A$3:$H$101,2,FALSE))</f>
        <v/>
      </c>
      <c r="D2074" s="10" t="str">
        <f>IF(A2074="","",VLOOKUP(A2074,'Cadastro Membros'!$A$3:$H$101,3,FALSE))</f>
        <v/>
      </c>
      <c r="E2074" s="10" t="str">
        <f>IF(A2074="","",VLOOKUP(A2074,'Cadastro Membros'!$A$3:$H$101,4,FALSE))</f>
        <v/>
      </c>
      <c r="F2074" s="10" t="str">
        <f>IF(A2074="","",VLOOKUP(A2074,'Cadastro Membros'!$A$3:$H$101,5,FALSE))</f>
        <v/>
      </c>
      <c r="G2074" s="36"/>
      <c r="H2074" s="36"/>
      <c r="I2074" s="36"/>
      <c r="J2074" s="36"/>
    </row>
    <row r="2075" spans="1:10" x14ac:dyDescent="0.25">
      <c r="A2075" s="37"/>
      <c r="B2075" s="81"/>
      <c r="C2075" s="9" t="str">
        <f>IF(A2075="","",VLOOKUP(A2075,'Cadastro Membros'!$A$3:$H$101,2,FALSE))</f>
        <v/>
      </c>
      <c r="D2075" s="10" t="str">
        <f>IF(A2075="","",VLOOKUP(A2075,'Cadastro Membros'!$A$3:$H$101,3,FALSE))</f>
        <v/>
      </c>
      <c r="E2075" s="10" t="str">
        <f>IF(A2075="","",VLOOKUP(A2075,'Cadastro Membros'!$A$3:$H$101,4,FALSE))</f>
        <v/>
      </c>
      <c r="F2075" s="10" t="str">
        <f>IF(A2075="","",VLOOKUP(A2075,'Cadastro Membros'!$A$3:$H$101,5,FALSE))</f>
        <v/>
      </c>
      <c r="G2075" s="36"/>
      <c r="H2075" s="36"/>
      <c r="I2075" s="36"/>
      <c r="J2075" s="36"/>
    </row>
    <row r="2076" spans="1:10" x14ac:dyDescent="0.25">
      <c r="A2076" s="37"/>
      <c r="B2076" s="81"/>
      <c r="C2076" s="9" t="str">
        <f>IF(A2076="","",VLOOKUP(A2076,'Cadastro Membros'!$A$3:$H$101,2,FALSE))</f>
        <v/>
      </c>
      <c r="D2076" s="10" t="str">
        <f>IF(A2076="","",VLOOKUP(A2076,'Cadastro Membros'!$A$3:$H$101,3,FALSE))</f>
        <v/>
      </c>
      <c r="E2076" s="10" t="str">
        <f>IF(A2076="","",VLOOKUP(A2076,'Cadastro Membros'!$A$3:$H$101,4,FALSE))</f>
        <v/>
      </c>
      <c r="F2076" s="10" t="str">
        <f>IF(A2076="","",VLOOKUP(A2076,'Cadastro Membros'!$A$3:$H$101,5,FALSE))</f>
        <v/>
      </c>
      <c r="G2076" s="36"/>
      <c r="H2076" s="36"/>
      <c r="I2076" s="36"/>
      <c r="J2076" s="36"/>
    </row>
    <row r="2077" spans="1:10" x14ac:dyDescent="0.25">
      <c r="A2077" s="37"/>
      <c r="B2077" s="81"/>
      <c r="C2077" s="9" t="str">
        <f>IF(A2077="","",VLOOKUP(A2077,'Cadastro Membros'!$A$3:$H$101,2,FALSE))</f>
        <v/>
      </c>
      <c r="D2077" s="10" t="str">
        <f>IF(A2077="","",VLOOKUP(A2077,'Cadastro Membros'!$A$3:$H$101,3,FALSE))</f>
        <v/>
      </c>
      <c r="E2077" s="10" t="str">
        <f>IF(A2077="","",VLOOKUP(A2077,'Cadastro Membros'!$A$3:$H$101,4,FALSE))</f>
        <v/>
      </c>
      <c r="F2077" s="10" t="str">
        <f>IF(A2077="","",VLOOKUP(A2077,'Cadastro Membros'!$A$3:$H$101,5,FALSE))</f>
        <v/>
      </c>
      <c r="G2077" s="36"/>
      <c r="H2077" s="36"/>
      <c r="I2077" s="36"/>
      <c r="J2077" s="36"/>
    </row>
    <row r="2078" spans="1:10" x14ac:dyDescent="0.25">
      <c r="A2078" s="37"/>
      <c r="B2078" s="81"/>
      <c r="C2078" s="9" t="str">
        <f>IF(A2078="","",VLOOKUP(A2078,'Cadastro Membros'!$A$3:$H$101,2,FALSE))</f>
        <v/>
      </c>
      <c r="D2078" s="10" t="str">
        <f>IF(A2078="","",VLOOKUP(A2078,'Cadastro Membros'!$A$3:$H$101,3,FALSE))</f>
        <v/>
      </c>
      <c r="E2078" s="10" t="str">
        <f>IF(A2078="","",VLOOKUP(A2078,'Cadastro Membros'!$A$3:$H$101,4,FALSE))</f>
        <v/>
      </c>
      <c r="F2078" s="10" t="str">
        <f>IF(A2078="","",VLOOKUP(A2078,'Cadastro Membros'!$A$3:$H$101,5,FALSE))</f>
        <v/>
      </c>
      <c r="G2078" s="36"/>
      <c r="H2078" s="36"/>
      <c r="I2078" s="36"/>
      <c r="J2078" s="36"/>
    </row>
    <row r="2079" spans="1:10" x14ac:dyDescent="0.25">
      <c r="A2079" s="37"/>
      <c r="B2079" s="81"/>
      <c r="C2079" s="9" t="str">
        <f>IF(A2079="","",VLOOKUP(A2079,'Cadastro Membros'!$A$3:$H$101,2,FALSE))</f>
        <v/>
      </c>
      <c r="D2079" s="10" t="str">
        <f>IF(A2079="","",VLOOKUP(A2079,'Cadastro Membros'!$A$3:$H$101,3,FALSE))</f>
        <v/>
      </c>
      <c r="E2079" s="10" t="str">
        <f>IF(A2079="","",VLOOKUP(A2079,'Cadastro Membros'!$A$3:$H$101,4,FALSE))</f>
        <v/>
      </c>
      <c r="F2079" s="10" t="str">
        <f>IF(A2079="","",VLOOKUP(A2079,'Cadastro Membros'!$A$3:$H$101,5,FALSE))</f>
        <v/>
      </c>
      <c r="G2079" s="36"/>
      <c r="H2079" s="36"/>
      <c r="I2079" s="36"/>
      <c r="J2079" s="36"/>
    </row>
    <row r="2080" spans="1:10" x14ac:dyDescent="0.25">
      <c r="A2080" s="37"/>
      <c r="B2080" s="81"/>
      <c r="C2080" s="9" t="str">
        <f>IF(A2080="","",VLOOKUP(A2080,'Cadastro Membros'!$A$3:$H$101,2,FALSE))</f>
        <v/>
      </c>
      <c r="D2080" s="10" t="str">
        <f>IF(A2080="","",VLOOKUP(A2080,'Cadastro Membros'!$A$3:$H$101,3,FALSE))</f>
        <v/>
      </c>
      <c r="E2080" s="10" t="str">
        <f>IF(A2080="","",VLOOKUP(A2080,'Cadastro Membros'!$A$3:$H$101,4,FALSE))</f>
        <v/>
      </c>
      <c r="F2080" s="10" t="str">
        <f>IF(A2080="","",VLOOKUP(A2080,'Cadastro Membros'!$A$3:$H$101,5,FALSE))</f>
        <v/>
      </c>
      <c r="G2080" s="36"/>
      <c r="H2080" s="36"/>
      <c r="I2080" s="36"/>
      <c r="J2080" s="36"/>
    </row>
    <row r="2081" spans="1:10" x14ac:dyDescent="0.25">
      <c r="A2081" s="37"/>
      <c r="B2081" s="81"/>
      <c r="C2081" s="9" t="str">
        <f>IF(A2081="","",VLOOKUP(A2081,'Cadastro Membros'!$A$3:$H$101,2,FALSE))</f>
        <v/>
      </c>
      <c r="D2081" s="10" t="str">
        <f>IF(A2081="","",VLOOKUP(A2081,'Cadastro Membros'!$A$3:$H$101,3,FALSE))</f>
        <v/>
      </c>
      <c r="E2081" s="10" t="str">
        <f>IF(A2081="","",VLOOKUP(A2081,'Cadastro Membros'!$A$3:$H$101,4,FALSE))</f>
        <v/>
      </c>
      <c r="F2081" s="10" t="str">
        <f>IF(A2081="","",VLOOKUP(A2081,'Cadastro Membros'!$A$3:$H$101,5,FALSE))</f>
        <v/>
      </c>
      <c r="G2081" s="36"/>
      <c r="H2081" s="36"/>
      <c r="I2081" s="36"/>
      <c r="J2081" s="36"/>
    </row>
    <row r="2082" spans="1:10" x14ac:dyDescent="0.25">
      <c r="A2082" s="37"/>
      <c r="B2082" s="81"/>
      <c r="C2082" s="9" t="str">
        <f>IF(A2082="","",VLOOKUP(A2082,'Cadastro Membros'!$A$3:$H$101,2,FALSE))</f>
        <v/>
      </c>
      <c r="D2082" s="10" t="str">
        <f>IF(A2082="","",VLOOKUP(A2082,'Cadastro Membros'!$A$3:$H$101,3,FALSE))</f>
        <v/>
      </c>
      <c r="E2082" s="10" t="str">
        <f>IF(A2082="","",VLOOKUP(A2082,'Cadastro Membros'!$A$3:$H$101,4,FALSE))</f>
        <v/>
      </c>
      <c r="F2082" s="10" t="str">
        <f>IF(A2082="","",VLOOKUP(A2082,'Cadastro Membros'!$A$3:$H$101,5,FALSE))</f>
        <v/>
      </c>
      <c r="G2082" s="36"/>
      <c r="H2082" s="36"/>
      <c r="I2082" s="36"/>
      <c r="J2082" s="36"/>
    </row>
    <row r="2083" spans="1:10" x14ac:dyDescent="0.25">
      <c r="A2083" s="37"/>
      <c r="B2083" s="81"/>
      <c r="C2083" s="9" t="str">
        <f>IF(A2083="","",VLOOKUP(A2083,'Cadastro Membros'!$A$3:$H$101,2,FALSE))</f>
        <v/>
      </c>
      <c r="D2083" s="10" t="str">
        <f>IF(A2083="","",VLOOKUP(A2083,'Cadastro Membros'!$A$3:$H$101,3,FALSE))</f>
        <v/>
      </c>
      <c r="E2083" s="10" t="str">
        <f>IF(A2083="","",VLOOKUP(A2083,'Cadastro Membros'!$A$3:$H$101,4,FALSE))</f>
        <v/>
      </c>
      <c r="F2083" s="10" t="str">
        <f>IF(A2083="","",VLOOKUP(A2083,'Cadastro Membros'!$A$3:$H$101,5,FALSE))</f>
        <v/>
      </c>
      <c r="G2083" s="36"/>
      <c r="H2083" s="36"/>
      <c r="I2083" s="36"/>
      <c r="J2083" s="36"/>
    </row>
    <row r="2084" spans="1:10" x14ac:dyDescent="0.25">
      <c r="A2084" s="37"/>
      <c r="B2084" s="81"/>
      <c r="C2084" s="9" t="str">
        <f>IF(A2084="","",VLOOKUP(A2084,'Cadastro Membros'!$A$3:$H$101,2,FALSE))</f>
        <v/>
      </c>
      <c r="D2084" s="10" t="str">
        <f>IF(A2084="","",VLOOKUP(A2084,'Cadastro Membros'!$A$3:$H$101,3,FALSE))</f>
        <v/>
      </c>
      <c r="E2084" s="10" t="str">
        <f>IF(A2084="","",VLOOKUP(A2084,'Cadastro Membros'!$A$3:$H$101,4,FALSE))</f>
        <v/>
      </c>
      <c r="F2084" s="10" t="str">
        <f>IF(A2084="","",VLOOKUP(A2084,'Cadastro Membros'!$A$3:$H$101,5,FALSE))</f>
        <v/>
      </c>
      <c r="G2084" s="36"/>
      <c r="H2084" s="36"/>
      <c r="I2084" s="36"/>
      <c r="J2084" s="36"/>
    </row>
    <row r="2085" spans="1:10" x14ac:dyDescent="0.25">
      <c r="A2085" s="37"/>
      <c r="B2085" s="81"/>
      <c r="C2085" s="9" t="str">
        <f>IF(A2085="","",VLOOKUP(A2085,'Cadastro Membros'!$A$3:$H$101,2,FALSE))</f>
        <v/>
      </c>
      <c r="D2085" s="10" t="str">
        <f>IF(A2085="","",VLOOKUP(A2085,'Cadastro Membros'!$A$3:$H$101,3,FALSE))</f>
        <v/>
      </c>
      <c r="E2085" s="10" t="str">
        <f>IF(A2085="","",VLOOKUP(A2085,'Cadastro Membros'!$A$3:$H$101,4,FALSE))</f>
        <v/>
      </c>
      <c r="F2085" s="10" t="str">
        <f>IF(A2085="","",VLOOKUP(A2085,'Cadastro Membros'!$A$3:$H$101,5,FALSE))</f>
        <v/>
      </c>
      <c r="G2085" s="36"/>
      <c r="H2085" s="36"/>
      <c r="I2085" s="36"/>
      <c r="J2085" s="36"/>
    </row>
    <row r="2086" spans="1:10" x14ac:dyDescent="0.25">
      <c r="A2086" s="37"/>
      <c r="B2086" s="81"/>
      <c r="C2086" s="9" t="str">
        <f>IF(A2086="","",VLOOKUP(A2086,'Cadastro Membros'!$A$3:$H$101,2,FALSE))</f>
        <v/>
      </c>
      <c r="D2086" s="10" t="str">
        <f>IF(A2086="","",VLOOKUP(A2086,'Cadastro Membros'!$A$3:$H$101,3,FALSE))</f>
        <v/>
      </c>
      <c r="E2086" s="10" t="str">
        <f>IF(A2086="","",VLOOKUP(A2086,'Cadastro Membros'!$A$3:$H$101,4,FALSE))</f>
        <v/>
      </c>
      <c r="F2086" s="10" t="str">
        <f>IF(A2086="","",VLOOKUP(A2086,'Cadastro Membros'!$A$3:$H$101,5,FALSE))</f>
        <v/>
      </c>
      <c r="G2086" s="36"/>
      <c r="H2086" s="36"/>
      <c r="I2086" s="36"/>
      <c r="J2086" s="36"/>
    </row>
    <row r="2087" spans="1:10" x14ac:dyDescent="0.25">
      <c r="A2087" s="37"/>
      <c r="B2087" s="81"/>
      <c r="C2087" s="9" t="str">
        <f>IF(A2087="","",VLOOKUP(A2087,'Cadastro Membros'!$A$3:$H$101,2,FALSE))</f>
        <v/>
      </c>
      <c r="D2087" s="10" t="str">
        <f>IF(A2087="","",VLOOKUP(A2087,'Cadastro Membros'!$A$3:$H$101,3,FALSE))</f>
        <v/>
      </c>
      <c r="E2087" s="10" t="str">
        <f>IF(A2087="","",VLOOKUP(A2087,'Cadastro Membros'!$A$3:$H$101,4,FALSE))</f>
        <v/>
      </c>
      <c r="F2087" s="10" t="str">
        <f>IF(A2087="","",VLOOKUP(A2087,'Cadastro Membros'!$A$3:$H$101,5,FALSE))</f>
        <v/>
      </c>
      <c r="G2087" s="36"/>
      <c r="H2087" s="36"/>
      <c r="I2087" s="36"/>
      <c r="J2087" s="36"/>
    </row>
    <row r="2088" spans="1:10" x14ac:dyDescent="0.25">
      <c r="A2088" s="37"/>
      <c r="B2088" s="81"/>
      <c r="C2088" s="9" t="str">
        <f>IF(A2088="","",VLOOKUP(A2088,'Cadastro Membros'!$A$3:$H$101,2,FALSE))</f>
        <v/>
      </c>
      <c r="D2088" s="10" t="str">
        <f>IF(A2088="","",VLOOKUP(A2088,'Cadastro Membros'!$A$3:$H$101,3,FALSE))</f>
        <v/>
      </c>
      <c r="E2088" s="10" t="str">
        <f>IF(A2088="","",VLOOKUP(A2088,'Cadastro Membros'!$A$3:$H$101,4,FALSE))</f>
        <v/>
      </c>
      <c r="F2088" s="10" t="str">
        <f>IF(A2088="","",VLOOKUP(A2088,'Cadastro Membros'!$A$3:$H$101,5,FALSE))</f>
        <v/>
      </c>
      <c r="G2088" s="36"/>
      <c r="H2088" s="36"/>
      <c r="I2088" s="36"/>
      <c r="J2088" s="36"/>
    </row>
    <row r="2089" spans="1:10" x14ac:dyDescent="0.25">
      <c r="A2089" s="37"/>
      <c r="B2089" s="81"/>
      <c r="C2089" s="9" t="str">
        <f>IF(A2089="","",VLOOKUP(A2089,'Cadastro Membros'!$A$3:$H$101,2,FALSE))</f>
        <v/>
      </c>
      <c r="D2089" s="10" t="str">
        <f>IF(A2089="","",VLOOKUP(A2089,'Cadastro Membros'!$A$3:$H$101,3,FALSE))</f>
        <v/>
      </c>
      <c r="E2089" s="10" t="str">
        <f>IF(A2089="","",VLOOKUP(A2089,'Cadastro Membros'!$A$3:$H$101,4,FALSE))</f>
        <v/>
      </c>
      <c r="F2089" s="10" t="str">
        <f>IF(A2089="","",VLOOKUP(A2089,'Cadastro Membros'!$A$3:$H$101,5,FALSE))</f>
        <v/>
      </c>
      <c r="G2089" s="36"/>
      <c r="H2089" s="36"/>
      <c r="I2089" s="36"/>
      <c r="J2089" s="36"/>
    </row>
    <row r="2090" spans="1:10" x14ac:dyDescent="0.25">
      <c r="A2090" s="37"/>
      <c r="B2090" s="81"/>
      <c r="C2090" s="9" t="str">
        <f>IF(A2090="","",VLOOKUP(A2090,'Cadastro Membros'!$A$3:$H$101,2,FALSE))</f>
        <v/>
      </c>
      <c r="D2090" s="10" t="str">
        <f>IF(A2090="","",VLOOKUP(A2090,'Cadastro Membros'!$A$3:$H$101,3,FALSE))</f>
        <v/>
      </c>
      <c r="E2090" s="10" t="str">
        <f>IF(A2090="","",VLOOKUP(A2090,'Cadastro Membros'!$A$3:$H$101,4,FALSE))</f>
        <v/>
      </c>
      <c r="F2090" s="10" t="str">
        <f>IF(A2090="","",VLOOKUP(A2090,'Cadastro Membros'!$A$3:$H$101,5,FALSE))</f>
        <v/>
      </c>
      <c r="G2090" s="36"/>
      <c r="H2090" s="36"/>
      <c r="I2090" s="36"/>
      <c r="J2090" s="36"/>
    </row>
    <row r="2091" spans="1:10" x14ac:dyDescent="0.25">
      <c r="A2091" s="37"/>
      <c r="B2091" s="81"/>
      <c r="C2091" s="9" t="str">
        <f>IF(A2091="","",VLOOKUP(A2091,'Cadastro Membros'!$A$3:$H$101,2,FALSE))</f>
        <v/>
      </c>
      <c r="D2091" s="10" t="str">
        <f>IF(A2091="","",VLOOKUP(A2091,'Cadastro Membros'!$A$3:$H$101,3,FALSE))</f>
        <v/>
      </c>
      <c r="E2091" s="10" t="str">
        <f>IF(A2091="","",VLOOKUP(A2091,'Cadastro Membros'!$A$3:$H$101,4,FALSE))</f>
        <v/>
      </c>
      <c r="F2091" s="10" t="str">
        <f>IF(A2091="","",VLOOKUP(A2091,'Cadastro Membros'!$A$3:$H$101,5,FALSE))</f>
        <v/>
      </c>
      <c r="G2091" s="36"/>
      <c r="H2091" s="36"/>
      <c r="I2091" s="36"/>
      <c r="J2091" s="36"/>
    </row>
    <row r="2092" spans="1:10" x14ac:dyDescent="0.25">
      <c r="A2092" s="37"/>
      <c r="B2092" s="81"/>
      <c r="C2092" s="9" t="str">
        <f>IF(A2092="","",VLOOKUP(A2092,'Cadastro Membros'!$A$3:$H$101,2,FALSE))</f>
        <v/>
      </c>
      <c r="D2092" s="10" t="str">
        <f>IF(A2092="","",VLOOKUP(A2092,'Cadastro Membros'!$A$3:$H$101,3,FALSE))</f>
        <v/>
      </c>
      <c r="E2092" s="10" t="str">
        <f>IF(A2092="","",VLOOKUP(A2092,'Cadastro Membros'!$A$3:$H$101,4,FALSE))</f>
        <v/>
      </c>
      <c r="F2092" s="10" t="str">
        <f>IF(A2092="","",VLOOKUP(A2092,'Cadastro Membros'!$A$3:$H$101,5,FALSE))</f>
        <v/>
      </c>
      <c r="G2092" s="36"/>
      <c r="H2092" s="36"/>
      <c r="I2092" s="36"/>
      <c r="J2092" s="36"/>
    </row>
    <row r="2093" spans="1:10" x14ac:dyDescent="0.25">
      <c r="A2093" s="37"/>
      <c r="B2093" s="81"/>
      <c r="C2093" s="9" t="str">
        <f>IF(A2093="","",VLOOKUP(A2093,'Cadastro Membros'!$A$3:$H$101,2,FALSE))</f>
        <v/>
      </c>
      <c r="D2093" s="10" t="str">
        <f>IF(A2093="","",VLOOKUP(A2093,'Cadastro Membros'!$A$3:$H$101,3,FALSE))</f>
        <v/>
      </c>
      <c r="E2093" s="10" t="str">
        <f>IF(A2093="","",VLOOKUP(A2093,'Cadastro Membros'!$A$3:$H$101,4,FALSE))</f>
        <v/>
      </c>
      <c r="F2093" s="10" t="str">
        <f>IF(A2093="","",VLOOKUP(A2093,'Cadastro Membros'!$A$3:$H$101,5,FALSE))</f>
        <v/>
      </c>
      <c r="G2093" s="36"/>
      <c r="H2093" s="36"/>
      <c r="I2093" s="36"/>
      <c r="J2093" s="36"/>
    </row>
    <row r="2094" spans="1:10" x14ac:dyDescent="0.25">
      <c r="A2094" s="37"/>
      <c r="B2094" s="81"/>
      <c r="C2094" s="9" t="str">
        <f>IF(A2094="","",VLOOKUP(A2094,'Cadastro Membros'!$A$3:$H$101,2,FALSE))</f>
        <v/>
      </c>
      <c r="D2094" s="10" t="str">
        <f>IF(A2094="","",VLOOKUP(A2094,'Cadastro Membros'!$A$3:$H$101,3,FALSE))</f>
        <v/>
      </c>
      <c r="E2094" s="10" t="str">
        <f>IF(A2094="","",VLOOKUP(A2094,'Cadastro Membros'!$A$3:$H$101,4,FALSE))</f>
        <v/>
      </c>
      <c r="F2094" s="10" t="str">
        <f>IF(A2094="","",VLOOKUP(A2094,'Cadastro Membros'!$A$3:$H$101,5,FALSE))</f>
        <v/>
      </c>
      <c r="G2094" s="36"/>
      <c r="H2094" s="36"/>
      <c r="I2094" s="36"/>
      <c r="J2094" s="36"/>
    </row>
    <row r="2095" spans="1:10" x14ac:dyDescent="0.25">
      <c r="A2095" s="37"/>
      <c r="B2095" s="81"/>
      <c r="C2095" s="9" t="str">
        <f>IF(A2095="","",VLOOKUP(A2095,'Cadastro Membros'!$A$3:$H$101,2,FALSE))</f>
        <v/>
      </c>
      <c r="D2095" s="10" t="str">
        <f>IF(A2095="","",VLOOKUP(A2095,'Cadastro Membros'!$A$3:$H$101,3,FALSE))</f>
        <v/>
      </c>
      <c r="E2095" s="10" t="str">
        <f>IF(A2095="","",VLOOKUP(A2095,'Cadastro Membros'!$A$3:$H$101,4,FALSE))</f>
        <v/>
      </c>
      <c r="F2095" s="10" t="str">
        <f>IF(A2095="","",VLOOKUP(A2095,'Cadastro Membros'!$A$3:$H$101,5,FALSE))</f>
        <v/>
      </c>
      <c r="G2095" s="36"/>
      <c r="H2095" s="36"/>
      <c r="I2095" s="36"/>
      <c r="J2095" s="36"/>
    </row>
    <row r="2096" spans="1:10" x14ac:dyDescent="0.25">
      <c r="A2096" s="37"/>
      <c r="B2096" s="81"/>
      <c r="C2096" s="9" t="str">
        <f>IF(A2096="","",VLOOKUP(A2096,'Cadastro Membros'!$A$3:$H$101,2,FALSE))</f>
        <v/>
      </c>
      <c r="D2096" s="10" t="str">
        <f>IF(A2096="","",VLOOKUP(A2096,'Cadastro Membros'!$A$3:$H$101,3,FALSE))</f>
        <v/>
      </c>
      <c r="E2096" s="10" t="str">
        <f>IF(A2096="","",VLOOKUP(A2096,'Cadastro Membros'!$A$3:$H$101,4,FALSE))</f>
        <v/>
      </c>
      <c r="F2096" s="10" t="str">
        <f>IF(A2096="","",VLOOKUP(A2096,'Cadastro Membros'!$A$3:$H$101,5,FALSE))</f>
        <v/>
      </c>
      <c r="G2096" s="36"/>
      <c r="H2096" s="36"/>
      <c r="I2096" s="36"/>
      <c r="J2096" s="36"/>
    </row>
    <row r="2097" spans="1:10" x14ac:dyDescent="0.25">
      <c r="A2097" s="37"/>
      <c r="B2097" s="81"/>
      <c r="C2097" s="9" t="str">
        <f>IF(A2097="","",VLOOKUP(A2097,'Cadastro Membros'!$A$3:$H$101,2,FALSE))</f>
        <v/>
      </c>
      <c r="D2097" s="10" t="str">
        <f>IF(A2097="","",VLOOKUP(A2097,'Cadastro Membros'!$A$3:$H$101,3,FALSE))</f>
        <v/>
      </c>
      <c r="E2097" s="10" t="str">
        <f>IF(A2097="","",VLOOKUP(A2097,'Cadastro Membros'!$A$3:$H$101,4,FALSE))</f>
        <v/>
      </c>
      <c r="F2097" s="10" t="str">
        <f>IF(A2097="","",VLOOKUP(A2097,'Cadastro Membros'!$A$3:$H$101,5,FALSE))</f>
        <v/>
      </c>
      <c r="G2097" s="36"/>
      <c r="H2097" s="36"/>
      <c r="I2097" s="36"/>
      <c r="J2097" s="36"/>
    </row>
    <row r="2098" spans="1:10" x14ac:dyDescent="0.25">
      <c r="A2098" s="37"/>
      <c r="B2098" s="81"/>
      <c r="C2098" s="9" t="str">
        <f>IF(A2098="","",VLOOKUP(A2098,'Cadastro Membros'!$A$3:$H$101,2,FALSE))</f>
        <v/>
      </c>
      <c r="D2098" s="10" t="str">
        <f>IF(A2098="","",VLOOKUP(A2098,'Cadastro Membros'!$A$3:$H$101,3,FALSE))</f>
        <v/>
      </c>
      <c r="E2098" s="10" t="str">
        <f>IF(A2098="","",VLOOKUP(A2098,'Cadastro Membros'!$A$3:$H$101,4,FALSE))</f>
        <v/>
      </c>
      <c r="F2098" s="10" t="str">
        <f>IF(A2098="","",VLOOKUP(A2098,'Cadastro Membros'!$A$3:$H$101,5,FALSE))</f>
        <v/>
      </c>
      <c r="G2098" s="36"/>
      <c r="H2098" s="36"/>
      <c r="I2098" s="36"/>
      <c r="J2098" s="36"/>
    </row>
    <row r="2099" spans="1:10" x14ac:dyDescent="0.25">
      <c r="A2099" s="37"/>
      <c r="B2099" s="81"/>
      <c r="C2099" s="9" t="str">
        <f>IF(A2099="","",VLOOKUP(A2099,'Cadastro Membros'!$A$3:$H$101,2,FALSE))</f>
        <v/>
      </c>
      <c r="D2099" s="10" t="str">
        <f>IF(A2099="","",VLOOKUP(A2099,'Cadastro Membros'!$A$3:$H$101,3,FALSE))</f>
        <v/>
      </c>
      <c r="E2099" s="10" t="str">
        <f>IF(A2099="","",VLOOKUP(A2099,'Cadastro Membros'!$A$3:$H$101,4,FALSE))</f>
        <v/>
      </c>
      <c r="F2099" s="10" t="str">
        <f>IF(A2099="","",VLOOKUP(A2099,'Cadastro Membros'!$A$3:$H$101,5,FALSE))</f>
        <v/>
      </c>
      <c r="G2099" s="36"/>
      <c r="H2099" s="36"/>
      <c r="I2099" s="36"/>
      <c r="J2099" s="36"/>
    </row>
    <row r="2100" spans="1:10" x14ac:dyDescent="0.25">
      <c r="A2100" s="37"/>
      <c r="B2100" s="81"/>
      <c r="C2100" s="9" t="str">
        <f>IF(A2100="","",VLOOKUP(A2100,'Cadastro Membros'!$A$3:$H$101,2,FALSE))</f>
        <v/>
      </c>
      <c r="D2100" s="10" t="str">
        <f>IF(A2100="","",VLOOKUP(A2100,'Cadastro Membros'!$A$3:$H$101,3,FALSE))</f>
        <v/>
      </c>
      <c r="E2100" s="10" t="str">
        <f>IF(A2100="","",VLOOKUP(A2100,'Cadastro Membros'!$A$3:$H$101,4,FALSE))</f>
        <v/>
      </c>
      <c r="F2100" s="10" t="str">
        <f>IF(A2100="","",VLOOKUP(A2100,'Cadastro Membros'!$A$3:$H$101,5,FALSE))</f>
        <v/>
      </c>
      <c r="G2100" s="36"/>
      <c r="H2100" s="36"/>
      <c r="I2100" s="36"/>
      <c r="J2100" s="36"/>
    </row>
    <row r="2101" spans="1:10" x14ac:dyDescent="0.25">
      <c r="A2101" s="37"/>
      <c r="B2101" s="81"/>
      <c r="C2101" s="9" t="str">
        <f>IF(A2101="","",VLOOKUP(A2101,'Cadastro Membros'!$A$3:$H$101,2,FALSE))</f>
        <v/>
      </c>
      <c r="D2101" s="10" t="str">
        <f>IF(A2101="","",VLOOKUP(A2101,'Cadastro Membros'!$A$3:$H$101,3,FALSE))</f>
        <v/>
      </c>
      <c r="E2101" s="10" t="str">
        <f>IF(A2101="","",VLOOKUP(A2101,'Cadastro Membros'!$A$3:$H$101,4,FALSE))</f>
        <v/>
      </c>
      <c r="F2101" s="10" t="str">
        <f>IF(A2101="","",VLOOKUP(A2101,'Cadastro Membros'!$A$3:$H$101,5,FALSE))</f>
        <v/>
      </c>
      <c r="G2101" s="36"/>
      <c r="H2101" s="36"/>
      <c r="I2101" s="36"/>
      <c r="J2101" s="36"/>
    </row>
    <row r="2102" spans="1:10" x14ac:dyDescent="0.25">
      <c r="A2102" s="37"/>
      <c r="B2102" s="81"/>
      <c r="C2102" s="9" t="str">
        <f>IF(A2102="","",VLOOKUP(A2102,'Cadastro Membros'!$A$3:$H$101,2,FALSE))</f>
        <v/>
      </c>
      <c r="D2102" s="10" t="str">
        <f>IF(A2102="","",VLOOKUP(A2102,'Cadastro Membros'!$A$3:$H$101,3,FALSE))</f>
        <v/>
      </c>
      <c r="E2102" s="10" t="str">
        <f>IF(A2102="","",VLOOKUP(A2102,'Cadastro Membros'!$A$3:$H$101,4,FALSE))</f>
        <v/>
      </c>
      <c r="F2102" s="10" t="str">
        <f>IF(A2102="","",VLOOKUP(A2102,'Cadastro Membros'!$A$3:$H$101,5,FALSE))</f>
        <v/>
      </c>
      <c r="G2102" s="36"/>
      <c r="H2102" s="36"/>
      <c r="I2102" s="36"/>
      <c r="J2102" s="36"/>
    </row>
    <row r="2103" spans="1:10" x14ac:dyDescent="0.25">
      <c r="A2103" s="37"/>
      <c r="B2103" s="81"/>
      <c r="C2103" s="9" t="str">
        <f>IF(A2103="","",VLOOKUP(A2103,'Cadastro Membros'!$A$3:$H$101,2,FALSE))</f>
        <v/>
      </c>
      <c r="D2103" s="10" t="str">
        <f>IF(A2103="","",VLOOKUP(A2103,'Cadastro Membros'!$A$3:$H$101,3,FALSE))</f>
        <v/>
      </c>
      <c r="E2103" s="10" t="str">
        <f>IF(A2103="","",VLOOKUP(A2103,'Cadastro Membros'!$A$3:$H$101,4,FALSE))</f>
        <v/>
      </c>
      <c r="F2103" s="10" t="str">
        <f>IF(A2103="","",VLOOKUP(A2103,'Cadastro Membros'!$A$3:$H$101,5,FALSE))</f>
        <v/>
      </c>
      <c r="G2103" s="36"/>
      <c r="H2103" s="36"/>
      <c r="I2103" s="36"/>
      <c r="J2103" s="36"/>
    </row>
    <row r="2104" spans="1:10" x14ac:dyDescent="0.25">
      <c r="A2104" s="37"/>
      <c r="B2104" s="81"/>
      <c r="C2104" s="9" t="str">
        <f>IF(A2104="","",VLOOKUP(A2104,'Cadastro Membros'!$A$3:$H$101,2,FALSE))</f>
        <v/>
      </c>
      <c r="D2104" s="10" t="str">
        <f>IF(A2104="","",VLOOKUP(A2104,'Cadastro Membros'!$A$3:$H$101,3,FALSE))</f>
        <v/>
      </c>
      <c r="E2104" s="10" t="str">
        <f>IF(A2104="","",VLOOKUP(A2104,'Cadastro Membros'!$A$3:$H$101,4,FALSE))</f>
        <v/>
      </c>
      <c r="F2104" s="10" t="str">
        <f>IF(A2104="","",VLOOKUP(A2104,'Cadastro Membros'!$A$3:$H$101,5,FALSE))</f>
        <v/>
      </c>
      <c r="G2104" s="36"/>
      <c r="H2104" s="36"/>
      <c r="I2104" s="36"/>
      <c r="J2104" s="36"/>
    </row>
    <row r="2105" spans="1:10" x14ac:dyDescent="0.25">
      <c r="A2105" s="37"/>
      <c r="B2105" s="81"/>
      <c r="C2105" s="9" t="str">
        <f>IF(A2105="","",VLOOKUP(A2105,'Cadastro Membros'!$A$3:$H$101,2,FALSE))</f>
        <v/>
      </c>
      <c r="D2105" s="10" t="str">
        <f>IF(A2105="","",VLOOKUP(A2105,'Cadastro Membros'!$A$3:$H$101,3,FALSE))</f>
        <v/>
      </c>
      <c r="E2105" s="10" t="str">
        <f>IF(A2105="","",VLOOKUP(A2105,'Cadastro Membros'!$A$3:$H$101,4,FALSE))</f>
        <v/>
      </c>
      <c r="F2105" s="10" t="str">
        <f>IF(A2105="","",VLOOKUP(A2105,'Cadastro Membros'!$A$3:$H$101,5,FALSE))</f>
        <v/>
      </c>
      <c r="G2105" s="36"/>
      <c r="H2105" s="36"/>
      <c r="I2105" s="36"/>
      <c r="J2105" s="36"/>
    </row>
    <row r="2106" spans="1:10" x14ac:dyDescent="0.25">
      <c r="A2106" s="37"/>
      <c r="B2106" s="81"/>
      <c r="C2106" s="9" t="str">
        <f>IF(A2106="","",VLOOKUP(A2106,'Cadastro Membros'!$A$3:$H$101,2,FALSE))</f>
        <v/>
      </c>
      <c r="D2106" s="10" t="str">
        <f>IF(A2106="","",VLOOKUP(A2106,'Cadastro Membros'!$A$3:$H$101,3,FALSE))</f>
        <v/>
      </c>
      <c r="E2106" s="10" t="str">
        <f>IF(A2106="","",VLOOKUP(A2106,'Cadastro Membros'!$A$3:$H$101,4,FALSE))</f>
        <v/>
      </c>
      <c r="F2106" s="10" t="str">
        <f>IF(A2106="","",VLOOKUP(A2106,'Cadastro Membros'!$A$3:$H$101,5,FALSE))</f>
        <v/>
      </c>
      <c r="G2106" s="36"/>
      <c r="H2106" s="36"/>
      <c r="I2106" s="36"/>
      <c r="J2106" s="36"/>
    </row>
    <row r="2107" spans="1:10" x14ac:dyDescent="0.25">
      <c r="A2107" s="37"/>
      <c r="B2107" s="81"/>
      <c r="C2107" s="9" t="str">
        <f>IF(A2107="","",VLOOKUP(A2107,'Cadastro Membros'!$A$3:$H$101,2,FALSE))</f>
        <v/>
      </c>
      <c r="D2107" s="10" t="str">
        <f>IF(A2107="","",VLOOKUP(A2107,'Cadastro Membros'!$A$3:$H$101,3,FALSE))</f>
        <v/>
      </c>
      <c r="E2107" s="10" t="str">
        <f>IF(A2107="","",VLOOKUP(A2107,'Cadastro Membros'!$A$3:$H$101,4,FALSE))</f>
        <v/>
      </c>
      <c r="F2107" s="10" t="str">
        <f>IF(A2107="","",VLOOKUP(A2107,'Cadastro Membros'!$A$3:$H$101,5,FALSE))</f>
        <v/>
      </c>
      <c r="G2107" s="36"/>
      <c r="H2107" s="36"/>
      <c r="I2107" s="36"/>
      <c r="J2107" s="36"/>
    </row>
    <row r="2108" spans="1:10" x14ac:dyDescent="0.25">
      <c r="A2108" s="37"/>
      <c r="B2108" s="81"/>
      <c r="C2108" s="9" t="str">
        <f>IF(A2108="","",VLOOKUP(A2108,'Cadastro Membros'!$A$3:$H$101,2,FALSE))</f>
        <v/>
      </c>
      <c r="D2108" s="10" t="str">
        <f>IF(A2108="","",VLOOKUP(A2108,'Cadastro Membros'!$A$3:$H$101,3,FALSE))</f>
        <v/>
      </c>
      <c r="E2108" s="10" t="str">
        <f>IF(A2108="","",VLOOKUP(A2108,'Cadastro Membros'!$A$3:$H$101,4,FALSE))</f>
        <v/>
      </c>
      <c r="F2108" s="10" t="str">
        <f>IF(A2108="","",VLOOKUP(A2108,'Cadastro Membros'!$A$3:$H$101,5,FALSE))</f>
        <v/>
      </c>
      <c r="G2108" s="36"/>
      <c r="H2108" s="36"/>
      <c r="I2108" s="36"/>
      <c r="J2108" s="36"/>
    </row>
    <row r="2109" spans="1:10" x14ac:dyDescent="0.25">
      <c r="A2109" s="37"/>
      <c r="B2109" s="81"/>
      <c r="C2109" s="9" t="str">
        <f>IF(A2109="","",VLOOKUP(A2109,'Cadastro Membros'!$A$3:$H$101,2,FALSE))</f>
        <v/>
      </c>
      <c r="D2109" s="10" t="str">
        <f>IF(A2109="","",VLOOKUP(A2109,'Cadastro Membros'!$A$3:$H$101,3,FALSE))</f>
        <v/>
      </c>
      <c r="E2109" s="10" t="str">
        <f>IF(A2109="","",VLOOKUP(A2109,'Cadastro Membros'!$A$3:$H$101,4,FALSE))</f>
        <v/>
      </c>
      <c r="F2109" s="10" t="str">
        <f>IF(A2109="","",VLOOKUP(A2109,'Cadastro Membros'!$A$3:$H$101,5,FALSE))</f>
        <v/>
      </c>
      <c r="G2109" s="36"/>
      <c r="H2109" s="36"/>
      <c r="I2109" s="36"/>
      <c r="J2109" s="36"/>
    </row>
    <row r="2110" spans="1:10" x14ac:dyDescent="0.25">
      <c r="A2110" s="37"/>
      <c r="B2110" s="81"/>
      <c r="C2110" s="9" t="str">
        <f>IF(A2110="","",VLOOKUP(A2110,'Cadastro Membros'!$A$3:$H$101,2,FALSE))</f>
        <v/>
      </c>
      <c r="D2110" s="10" t="str">
        <f>IF(A2110="","",VLOOKUP(A2110,'Cadastro Membros'!$A$3:$H$101,3,FALSE))</f>
        <v/>
      </c>
      <c r="E2110" s="10" t="str">
        <f>IF(A2110="","",VLOOKUP(A2110,'Cadastro Membros'!$A$3:$H$101,4,FALSE))</f>
        <v/>
      </c>
      <c r="F2110" s="10" t="str">
        <f>IF(A2110="","",VLOOKUP(A2110,'Cadastro Membros'!$A$3:$H$101,5,FALSE))</f>
        <v/>
      </c>
      <c r="G2110" s="36"/>
      <c r="H2110" s="36"/>
      <c r="I2110" s="36"/>
      <c r="J2110" s="36"/>
    </row>
    <row r="2111" spans="1:10" x14ac:dyDescent="0.25">
      <c r="A2111" s="37"/>
      <c r="B2111" s="81"/>
      <c r="C2111" s="9" t="str">
        <f>IF(A2111="","",VLOOKUP(A2111,'Cadastro Membros'!$A$3:$H$101,2,FALSE))</f>
        <v/>
      </c>
      <c r="D2111" s="10" t="str">
        <f>IF(A2111="","",VLOOKUP(A2111,'Cadastro Membros'!$A$3:$H$101,3,FALSE))</f>
        <v/>
      </c>
      <c r="E2111" s="10" t="str">
        <f>IF(A2111="","",VLOOKUP(A2111,'Cadastro Membros'!$A$3:$H$101,4,FALSE))</f>
        <v/>
      </c>
      <c r="F2111" s="10" t="str">
        <f>IF(A2111="","",VLOOKUP(A2111,'Cadastro Membros'!$A$3:$H$101,5,FALSE))</f>
        <v/>
      </c>
      <c r="G2111" s="36"/>
      <c r="H2111" s="36"/>
      <c r="I2111" s="36"/>
      <c r="J2111" s="36"/>
    </row>
    <row r="2112" spans="1:10" x14ac:dyDescent="0.25">
      <c r="A2112" s="37"/>
      <c r="B2112" s="81"/>
      <c r="C2112" s="9" t="str">
        <f>IF(A2112="","",VLOOKUP(A2112,'Cadastro Membros'!$A$3:$H$101,2,FALSE))</f>
        <v/>
      </c>
      <c r="D2112" s="10" t="str">
        <f>IF(A2112="","",VLOOKUP(A2112,'Cadastro Membros'!$A$3:$H$101,3,FALSE))</f>
        <v/>
      </c>
      <c r="E2112" s="10" t="str">
        <f>IF(A2112="","",VLOOKUP(A2112,'Cadastro Membros'!$A$3:$H$101,4,FALSE))</f>
        <v/>
      </c>
      <c r="F2112" s="10" t="str">
        <f>IF(A2112="","",VLOOKUP(A2112,'Cadastro Membros'!$A$3:$H$101,5,FALSE))</f>
        <v/>
      </c>
      <c r="G2112" s="36"/>
      <c r="H2112" s="36"/>
      <c r="I2112" s="36"/>
      <c r="J2112" s="36"/>
    </row>
    <row r="2113" spans="1:10" x14ac:dyDescent="0.25">
      <c r="A2113" s="37"/>
      <c r="B2113" s="81"/>
      <c r="C2113" s="9" t="str">
        <f>IF(A2113="","",VLOOKUP(A2113,'Cadastro Membros'!$A$3:$H$101,2,FALSE))</f>
        <v/>
      </c>
      <c r="D2113" s="10" t="str">
        <f>IF(A2113="","",VLOOKUP(A2113,'Cadastro Membros'!$A$3:$H$101,3,FALSE))</f>
        <v/>
      </c>
      <c r="E2113" s="10" t="str">
        <f>IF(A2113="","",VLOOKUP(A2113,'Cadastro Membros'!$A$3:$H$101,4,FALSE))</f>
        <v/>
      </c>
      <c r="F2113" s="10" t="str">
        <f>IF(A2113="","",VLOOKUP(A2113,'Cadastro Membros'!$A$3:$H$101,5,FALSE))</f>
        <v/>
      </c>
      <c r="G2113" s="36"/>
      <c r="H2113" s="36"/>
      <c r="I2113" s="36"/>
      <c r="J2113" s="36"/>
    </row>
    <row r="2114" spans="1:10" x14ac:dyDescent="0.25">
      <c r="A2114" s="37"/>
      <c r="B2114" s="81"/>
      <c r="C2114" s="9" t="str">
        <f>IF(A2114="","",VLOOKUP(A2114,'Cadastro Membros'!$A$3:$H$101,2,FALSE))</f>
        <v/>
      </c>
      <c r="D2114" s="10" t="str">
        <f>IF(A2114="","",VLOOKUP(A2114,'Cadastro Membros'!$A$3:$H$101,3,FALSE))</f>
        <v/>
      </c>
      <c r="E2114" s="10" t="str">
        <f>IF(A2114="","",VLOOKUP(A2114,'Cadastro Membros'!$A$3:$H$101,4,FALSE))</f>
        <v/>
      </c>
      <c r="F2114" s="10" t="str">
        <f>IF(A2114="","",VLOOKUP(A2114,'Cadastro Membros'!$A$3:$H$101,5,FALSE))</f>
        <v/>
      </c>
      <c r="G2114" s="36"/>
      <c r="H2114" s="36"/>
      <c r="I2114" s="36"/>
      <c r="J2114" s="36"/>
    </row>
    <row r="2115" spans="1:10" x14ac:dyDescent="0.25">
      <c r="A2115" s="37"/>
      <c r="B2115" s="81"/>
      <c r="C2115" s="9" t="str">
        <f>IF(A2115="","",VLOOKUP(A2115,'Cadastro Membros'!$A$3:$H$101,2,FALSE))</f>
        <v/>
      </c>
      <c r="D2115" s="10" t="str">
        <f>IF(A2115="","",VLOOKUP(A2115,'Cadastro Membros'!$A$3:$H$101,3,FALSE))</f>
        <v/>
      </c>
      <c r="E2115" s="10" t="str">
        <f>IF(A2115="","",VLOOKUP(A2115,'Cadastro Membros'!$A$3:$H$101,4,FALSE))</f>
        <v/>
      </c>
      <c r="F2115" s="10" t="str">
        <f>IF(A2115="","",VLOOKUP(A2115,'Cadastro Membros'!$A$3:$H$101,5,FALSE))</f>
        <v/>
      </c>
      <c r="G2115" s="36"/>
      <c r="H2115" s="36"/>
      <c r="I2115" s="36"/>
      <c r="J2115" s="36"/>
    </row>
    <row r="2116" spans="1:10" x14ac:dyDescent="0.25">
      <c r="A2116" s="37"/>
      <c r="B2116" s="81"/>
      <c r="C2116" s="9" t="str">
        <f>IF(A2116="","",VLOOKUP(A2116,'Cadastro Membros'!$A$3:$H$101,2,FALSE))</f>
        <v/>
      </c>
      <c r="D2116" s="10" t="str">
        <f>IF(A2116="","",VLOOKUP(A2116,'Cadastro Membros'!$A$3:$H$101,3,FALSE))</f>
        <v/>
      </c>
      <c r="E2116" s="10" t="str">
        <f>IF(A2116="","",VLOOKUP(A2116,'Cadastro Membros'!$A$3:$H$101,4,FALSE))</f>
        <v/>
      </c>
      <c r="F2116" s="10" t="str">
        <f>IF(A2116="","",VLOOKUP(A2116,'Cadastro Membros'!$A$3:$H$101,5,FALSE))</f>
        <v/>
      </c>
      <c r="G2116" s="36"/>
      <c r="H2116" s="36"/>
      <c r="I2116" s="36"/>
      <c r="J2116" s="36"/>
    </row>
    <row r="2117" spans="1:10" x14ac:dyDescent="0.25">
      <c r="A2117" s="37"/>
      <c r="B2117" s="81"/>
      <c r="C2117" s="9" t="str">
        <f>IF(A2117="","",VLOOKUP(A2117,'Cadastro Membros'!$A$3:$H$101,2,FALSE))</f>
        <v/>
      </c>
      <c r="D2117" s="10" t="str">
        <f>IF(A2117="","",VLOOKUP(A2117,'Cadastro Membros'!$A$3:$H$101,3,FALSE))</f>
        <v/>
      </c>
      <c r="E2117" s="10" t="str">
        <f>IF(A2117="","",VLOOKUP(A2117,'Cadastro Membros'!$A$3:$H$101,4,FALSE))</f>
        <v/>
      </c>
      <c r="F2117" s="10" t="str">
        <f>IF(A2117="","",VLOOKUP(A2117,'Cadastro Membros'!$A$3:$H$101,5,FALSE))</f>
        <v/>
      </c>
      <c r="G2117" s="36"/>
      <c r="H2117" s="36"/>
      <c r="I2117" s="36"/>
      <c r="J2117" s="36"/>
    </row>
    <row r="2118" spans="1:10" x14ac:dyDescent="0.25">
      <c r="A2118" s="37"/>
      <c r="B2118" s="81"/>
      <c r="C2118" s="9" t="str">
        <f>IF(A2118="","",VLOOKUP(A2118,'Cadastro Membros'!$A$3:$H$101,2,FALSE))</f>
        <v/>
      </c>
      <c r="D2118" s="10" t="str">
        <f>IF(A2118="","",VLOOKUP(A2118,'Cadastro Membros'!$A$3:$H$101,3,FALSE))</f>
        <v/>
      </c>
      <c r="E2118" s="10" t="str">
        <f>IF(A2118="","",VLOOKUP(A2118,'Cadastro Membros'!$A$3:$H$101,4,FALSE))</f>
        <v/>
      </c>
      <c r="F2118" s="10" t="str">
        <f>IF(A2118="","",VLOOKUP(A2118,'Cadastro Membros'!$A$3:$H$101,5,FALSE))</f>
        <v/>
      </c>
      <c r="G2118" s="36"/>
      <c r="H2118" s="36"/>
      <c r="I2118" s="36"/>
      <c r="J2118" s="36"/>
    </row>
    <row r="2119" spans="1:10" x14ac:dyDescent="0.25">
      <c r="A2119" s="37"/>
      <c r="B2119" s="81"/>
      <c r="C2119" s="9" t="str">
        <f>IF(A2119="","",VLOOKUP(A2119,'Cadastro Membros'!$A$3:$H$101,2,FALSE))</f>
        <v/>
      </c>
      <c r="D2119" s="10" t="str">
        <f>IF(A2119="","",VLOOKUP(A2119,'Cadastro Membros'!$A$3:$H$101,3,FALSE))</f>
        <v/>
      </c>
      <c r="E2119" s="10" t="str">
        <f>IF(A2119="","",VLOOKUP(A2119,'Cadastro Membros'!$A$3:$H$101,4,FALSE))</f>
        <v/>
      </c>
      <c r="F2119" s="10" t="str">
        <f>IF(A2119="","",VLOOKUP(A2119,'Cadastro Membros'!$A$3:$H$101,5,FALSE))</f>
        <v/>
      </c>
      <c r="G2119" s="36"/>
      <c r="H2119" s="36"/>
      <c r="I2119" s="36"/>
      <c r="J2119" s="36"/>
    </row>
    <row r="2120" spans="1:10" x14ac:dyDescent="0.25">
      <c r="A2120" s="37"/>
      <c r="B2120" s="81"/>
      <c r="C2120" s="9" t="str">
        <f>IF(A2120="","",VLOOKUP(A2120,'Cadastro Membros'!$A$3:$H$101,2,FALSE))</f>
        <v/>
      </c>
      <c r="D2120" s="10" t="str">
        <f>IF(A2120="","",VLOOKUP(A2120,'Cadastro Membros'!$A$3:$H$101,3,FALSE))</f>
        <v/>
      </c>
      <c r="E2120" s="10" t="str">
        <f>IF(A2120="","",VLOOKUP(A2120,'Cadastro Membros'!$A$3:$H$101,4,FALSE))</f>
        <v/>
      </c>
      <c r="F2120" s="10" t="str">
        <f>IF(A2120="","",VLOOKUP(A2120,'Cadastro Membros'!$A$3:$H$101,5,FALSE))</f>
        <v/>
      </c>
      <c r="G2120" s="36"/>
      <c r="H2120" s="36"/>
      <c r="I2120" s="36"/>
      <c r="J2120" s="36"/>
    </row>
    <row r="2121" spans="1:10" x14ac:dyDescent="0.25">
      <c r="A2121" s="37"/>
      <c r="B2121" s="81"/>
      <c r="C2121" s="9" t="str">
        <f>IF(A2121="","",VLOOKUP(A2121,'Cadastro Membros'!$A$3:$H$101,2,FALSE))</f>
        <v/>
      </c>
      <c r="D2121" s="10" t="str">
        <f>IF(A2121="","",VLOOKUP(A2121,'Cadastro Membros'!$A$3:$H$101,3,FALSE))</f>
        <v/>
      </c>
      <c r="E2121" s="10" t="str">
        <f>IF(A2121="","",VLOOKUP(A2121,'Cadastro Membros'!$A$3:$H$101,4,FALSE))</f>
        <v/>
      </c>
      <c r="F2121" s="10" t="str">
        <f>IF(A2121="","",VLOOKUP(A2121,'Cadastro Membros'!$A$3:$H$101,5,FALSE))</f>
        <v/>
      </c>
      <c r="G2121" s="36"/>
      <c r="H2121" s="36"/>
      <c r="I2121" s="36"/>
      <c r="J2121" s="36"/>
    </row>
    <row r="2122" spans="1:10" x14ac:dyDescent="0.25">
      <c r="A2122" s="37"/>
      <c r="B2122" s="81"/>
      <c r="C2122" s="9" t="str">
        <f>IF(A2122="","",VLOOKUP(A2122,'Cadastro Membros'!$A$3:$H$101,2,FALSE))</f>
        <v/>
      </c>
      <c r="D2122" s="10" t="str">
        <f>IF(A2122="","",VLOOKUP(A2122,'Cadastro Membros'!$A$3:$H$101,3,FALSE))</f>
        <v/>
      </c>
      <c r="E2122" s="10" t="str">
        <f>IF(A2122="","",VLOOKUP(A2122,'Cadastro Membros'!$A$3:$H$101,4,FALSE))</f>
        <v/>
      </c>
      <c r="F2122" s="10" t="str">
        <f>IF(A2122="","",VLOOKUP(A2122,'Cadastro Membros'!$A$3:$H$101,5,FALSE))</f>
        <v/>
      </c>
      <c r="G2122" s="36"/>
      <c r="H2122" s="36"/>
      <c r="I2122" s="36"/>
      <c r="J2122" s="36"/>
    </row>
    <row r="2123" spans="1:10" x14ac:dyDescent="0.25">
      <c r="A2123" s="37"/>
      <c r="B2123" s="81"/>
      <c r="C2123" s="9" t="str">
        <f>IF(A2123="","",VLOOKUP(A2123,'Cadastro Membros'!$A$3:$H$101,2,FALSE))</f>
        <v/>
      </c>
      <c r="D2123" s="10" t="str">
        <f>IF(A2123="","",VLOOKUP(A2123,'Cadastro Membros'!$A$3:$H$101,3,FALSE))</f>
        <v/>
      </c>
      <c r="E2123" s="10" t="str">
        <f>IF(A2123="","",VLOOKUP(A2123,'Cadastro Membros'!$A$3:$H$101,4,FALSE))</f>
        <v/>
      </c>
      <c r="F2123" s="10" t="str">
        <f>IF(A2123="","",VLOOKUP(A2123,'Cadastro Membros'!$A$3:$H$101,5,FALSE))</f>
        <v/>
      </c>
      <c r="G2123" s="36"/>
      <c r="H2123" s="36"/>
      <c r="I2123" s="36"/>
      <c r="J2123" s="36"/>
    </row>
    <row r="2124" spans="1:10" x14ac:dyDescent="0.25">
      <c r="A2124" s="37"/>
      <c r="B2124" s="81"/>
      <c r="C2124" s="9" t="str">
        <f>IF(A2124="","",VLOOKUP(A2124,'Cadastro Membros'!$A$3:$H$101,2,FALSE))</f>
        <v/>
      </c>
      <c r="D2124" s="10" t="str">
        <f>IF(A2124="","",VLOOKUP(A2124,'Cadastro Membros'!$A$3:$H$101,3,FALSE))</f>
        <v/>
      </c>
      <c r="E2124" s="10" t="str">
        <f>IF(A2124="","",VLOOKUP(A2124,'Cadastro Membros'!$A$3:$H$101,4,FALSE))</f>
        <v/>
      </c>
      <c r="F2124" s="10" t="str">
        <f>IF(A2124="","",VLOOKUP(A2124,'Cadastro Membros'!$A$3:$H$101,5,FALSE))</f>
        <v/>
      </c>
      <c r="G2124" s="36"/>
      <c r="H2124" s="36"/>
      <c r="I2124" s="36"/>
      <c r="J2124" s="36"/>
    </row>
    <row r="2125" spans="1:10" x14ac:dyDescent="0.25">
      <c r="A2125" s="37"/>
      <c r="B2125" s="81"/>
      <c r="C2125" s="9" t="str">
        <f>IF(A2125="","",VLOOKUP(A2125,'Cadastro Membros'!$A$3:$H$101,2,FALSE))</f>
        <v/>
      </c>
      <c r="D2125" s="10" t="str">
        <f>IF(A2125="","",VLOOKUP(A2125,'Cadastro Membros'!$A$3:$H$101,3,FALSE))</f>
        <v/>
      </c>
      <c r="E2125" s="10" t="str">
        <f>IF(A2125="","",VLOOKUP(A2125,'Cadastro Membros'!$A$3:$H$101,4,FALSE))</f>
        <v/>
      </c>
      <c r="F2125" s="10" t="str">
        <f>IF(A2125="","",VLOOKUP(A2125,'Cadastro Membros'!$A$3:$H$101,5,FALSE))</f>
        <v/>
      </c>
      <c r="G2125" s="36"/>
      <c r="H2125" s="36"/>
      <c r="I2125" s="36"/>
      <c r="J2125" s="36"/>
    </row>
    <row r="2126" spans="1:10" x14ac:dyDescent="0.25">
      <c r="A2126" s="37"/>
      <c r="B2126" s="81"/>
      <c r="C2126" s="9" t="str">
        <f>IF(A2126="","",VLOOKUP(A2126,'Cadastro Membros'!$A$3:$H$101,2,FALSE))</f>
        <v/>
      </c>
      <c r="D2126" s="10" t="str">
        <f>IF(A2126="","",VLOOKUP(A2126,'Cadastro Membros'!$A$3:$H$101,3,FALSE))</f>
        <v/>
      </c>
      <c r="E2126" s="10" t="str">
        <f>IF(A2126="","",VLOOKUP(A2126,'Cadastro Membros'!$A$3:$H$101,4,FALSE))</f>
        <v/>
      </c>
      <c r="F2126" s="10" t="str">
        <f>IF(A2126="","",VLOOKUP(A2126,'Cadastro Membros'!$A$3:$H$101,5,FALSE))</f>
        <v/>
      </c>
      <c r="G2126" s="36"/>
      <c r="H2126" s="36"/>
      <c r="I2126" s="36"/>
      <c r="J2126" s="36"/>
    </row>
    <row r="2127" spans="1:10" x14ac:dyDescent="0.25">
      <c r="A2127" s="37"/>
      <c r="B2127" s="81"/>
      <c r="C2127" s="9" t="str">
        <f>IF(A2127="","",VLOOKUP(A2127,'Cadastro Membros'!$A$3:$H$101,2,FALSE))</f>
        <v/>
      </c>
      <c r="D2127" s="10" t="str">
        <f>IF(A2127="","",VLOOKUP(A2127,'Cadastro Membros'!$A$3:$H$101,3,FALSE))</f>
        <v/>
      </c>
      <c r="E2127" s="10" t="str">
        <f>IF(A2127="","",VLOOKUP(A2127,'Cadastro Membros'!$A$3:$H$101,4,FALSE))</f>
        <v/>
      </c>
      <c r="F2127" s="10" t="str">
        <f>IF(A2127="","",VLOOKUP(A2127,'Cadastro Membros'!$A$3:$H$101,5,FALSE))</f>
        <v/>
      </c>
      <c r="G2127" s="36"/>
      <c r="H2127" s="36"/>
      <c r="I2127" s="36"/>
      <c r="J2127" s="36"/>
    </row>
    <row r="2128" spans="1:10" x14ac:dyDescent="0.25">
      <c r="A2128" s="37"/>
      <c r="B2128" s="81"/>
      <c r="C2128" s="9" t="str">
        <f>IF(A2128="","",VLOOKUP(A2128,'Cadastro Membros'!$A$3:$H$101,2,FALSE))</f>
        <v/>
      </c>
      <c r="D2128" s="10" t="str">
        <f>IF(A2128="","",VLOOKUP(A2128,'Cadastro Membros'!$A$3:$H$101,3,FALSE))</f>
        <v/>
      </c>
      <c r="E2128" s="10" t="str">
        <f>IF(A2128="","",VLOOKUP(A2128,'Cadastro Membros'!$A$3:$H$101,4,FALSE))</f>
        <v/>
      </c>
      <c r="F2128" s="10" t="str">
        <f>IF(A2128="","",VLOOKUP(A2128,'Cadastro Membros'!$A$3:$H$101,5,FALSE))</f>
        <v/>
      </c>
      <c r="G2128" s="36"/>
      <c r="H2128" s="36"/>
      <c r="I2128" s="36"/>
      <c r="J2128" s="36"/>
    </row>
    <row r="2129" spans="1:10" x14ac:dyDescent="0.25">
      <c r="A2129" s="37"/>
      <c r="B2129" s="81"/>
      <c r="C2129" s="9" t="str">
        <f>IF(A2129="","",VLOOKUP(A2129,'Cadastro Membros'!$A$3:$H$101,2,FALSE))</f>
        <v/>
      </c>
      <c r="D2129" s="10" t="str">
        <f>IF(A2129="","",VLOOKUP(A2129,'Cadastro Membros'!$A$3:$H$101,3,FALSE))</f>
        <v/>
      </c>
      <c r="E2129" s="10" t="str">
        <f>IF(A2129="","",VLOOKUP(A2129,'Cadastro Membros'!$A$3:$H$101,4,FALSE))</f>
        <v/>
      </c>
      <c r="F2129" s="10" t="str">
        <f>IF(A2129="","",VLOOKUP(A2129,'Cadastro Membros'!$A$3:$H$101,5,FALSE))</f>
        <v/>
      </c>
      <c r="G2129" s="36"/>
      <c r="H2129" s="36"/>
      <c r="I2129" s="36"/>
      <c r="J2129" s="36"/>
    </row>
    <row r="2130" spans="1:10" x14ac:dyDescent="0.25">
      <c r="A2130" s="37"/>
      <c r="B2130" s="81"/>
      <c r="C2130" s="9" t="str">
        <f>IF(A2130="","",VLOOKUP(A2130,'Cadastro Membros'!$A$3:$H$101,2,FALSE))</f>
        <v/>
      </c>
      <c r="D2130" s="10" t="str">
        <f>IF(A2130="","",VLOOKUP(A2130,'Cadastro Membros'!$A$3:$H$101,3,FALSE))</f>
        <v/>
      </c>
      <c r="E2130" s="10" t="str">
        <f>IF(A2130="","",VLOOKUP(A2130,'Cadastro Membros'!$A$3:$H$101,4,FALSE))</f>
        <v/>
      </c>
      <c r="F2130" s="10" t="str">
        <f>IF(A2130="","",VLOOKUP(A2130,'Cadastro Membros'!$A$3:$H$101,5,FALSE))</f>
        <v/>
      </c>
      <c r="G2130" s="36"/>
      <c r="H2130" s="36"/>
      <c r="I2130" s="36"/>
      <c r="J2130" s="36"/>
    </row>
    <row r="2131" spans="1:10" x14ac:dyDescent="0.25">
      <c r="A2131" s="37"/>
      <c r="B2131" s="81"/>
      <c r="C2131" s="9" t="str">
        <f>IF(A2131="","",VLOOKUP(A2131,'Cadastro Membros'!$A$3:$H$101,2,FALSE))</f>
        <v/>
      </c>
      <c r="D2131" s="10" t="str">
        <f>IF(A2131="","",VLOOKUP(A2131,'Cadastro Membros'!$A$3:$H$101,3,FALSE))</f>
        <v/>
      </c>
      <c r="E2131" s="10" t="str">
        <f>IF(A2131="","",VLOOKUP(A2131,'Cadastro Membros'!$A$3:$H$101,4,FALSE))</f>
        <v/>
      </c>
      <c r="F2131" s="10" t="str">
        <f>IF(A2131="","",VLOOKUP(A2131,'Cadastro Membros'!$A$3:$H$101,5,FALSE))</f>
        <v/>
      </c>
      <c r="G2131" s="36"/>
      <c r="H2131" s="36"/>
      <c r="I2131" s="36"/>
      <c r="J2131" s="36"/>
    </row>
    <row r="2132" spans="1:10" x14ac:dyDescent="0.25">
      <c r="A2132" s="37"/>
      <c r="B2132" s="81"/>
      <c r="C2132" s="9" t="str">
        <f>IF(A2132="","",VLOOKUP(A2132,'Cadastro Membros'!$A$3:$H$101,2,FALSE))</f>
        <v/>
      </c>
      <c r="D2132" s="10" t="str">
        <f>IF(A2132="","",VLOOKUP(A2132,'Cadastro Membros'!$A$3:$H$101,3,FALSE))</f>
        <v/>
      </c>
      <c r="E2132" s="10" t="str">
        <f>IF(A2132="","",VLOOKUP(A2132,'Cadastro Membros'!$A$3:$H$101,4,FALSE))</f>
        <v/>
      </c>
      <c r="F2132" s="10" t="str">
        <f>IF(A2132="","",VLOOKUP(A2132,'Cadastro Membros'!$A$3:$H$101,5,FALSE))</f>
        <v/>
      </c>
      <c r="G2132" s="36"/>
      <c r="H2132" s="36"/>
      <c r="I2132" s="36"/>
      <c r="J2132" s="36"/>
    </row>
    <row r="2133" spans="1:10" x14ac:dyDescent="0.25">
      <c r="A2133" s="37"/>
      <c r="B2133" s="81"/>
      <c r="C2133" s="9" t="str">
        <f>IF(A2133="","",VLOOKUP(A2133,'Cadastro Membros'!$A$3:$H$101,2,FALSE))</f>
        <v/>
      </c>
      <c r="D2133" s="10" t="str">
        <f>IF(A2133="","",VLOOKUP(A2133,'Cadastro Membros'!$A$3:$H$101,3,FALSE))</f>
        <v/>
      </c>
      <c r="E2133" s="10" t="str">
        <f>IF(A2133="","",VLOOKUP(A2133,'Cadastro Membros'!$A$3:$H$101,4,FALSE))</f>
        <v/>
      </c>
      <c r="F2133" s="10" t="str">
        <f>IF(A2133="","",VLOOKUP(A2133,'Cadastro Membros'!$A$3:$H$101,5,FALSE))</f>
        <v/>
      </c>
      <c r="G2133" s="36"/>
      <c r="H2133" s="36"/>
      <c r="I2133" s="36"/>
      <c r="J2133" s="36"/>
    </row>
    <row r="2134" spans="1:10" x14ac:dyDescent="0.25">
      <c r="A2134" s="37"/>
      <c r="B2134" s="81"/>
      <c r="C2134" s="9" t="str">
        <f>IF(A2134="","",VLOOKUP(A2134,'Cadastro Membros'!$A$3:$H$101,2,FALSE))</f>
        <v/>
      </c>
      <c r="D2134" s="10" t="str">
        <f>IF(A2134="","",VLOOKUP(A2134,'Cadastro Membros'!$A$3:$H$101,3,FALSE))</f>
        <v/>
      </c>
      <c r="E2134" s="10" t="str">
        <f>IF(A2134="","",VLOOKUP(A2134,'Cadastro Membros'!$A$3:$H$101,4,FALSE))</f>
        <v/>
      </c>
      <c r="F2134" s="10" t="str">
        <f>IF(A2134="","",VLOOKUP(A2134,'Cadastro Membros'!$A$3:$H$101,5,FALSE))</f>
        <v/>
      </c>
      <c r="G2134" s="36"/>
      <c r="H2134" s="36"/>
      <c r="I2134" s="36"/>
      <c r="J2134" s="36"/>
    </row>
    <row r="2135" spans="1:10" x14ac:dyDescent="0.25">
      <c r="A2135" s="37"/>
      <c r="B2135" s="81"/>
      <c r="C2135" s="9" t="str">
        <f>IF(A2135="","",VLOOKUP(A2135,'Cadastro Membros'!$A$3:$H$101,2,FALSE))</f>
        <v/>
      </c>
      <c r="D2135" s="10" t="str">
        <f>IF(A2135="","",VLOOKUP(A2135,'Cadastro Membros'!$A$3:$H$101,3,FALSE))</f>
        <v/>
      </c>
      <c r="E2135" s="10" t="str">
        <f>IF(A2135="","",VLOOKUP(A2135,'Cadastro Membros'!$A$3:$H$101,4,FALSE))</f>
        <v/>
      </c>
      <c r="F2135" s="10" t="str">
        <f>IF(A2135="","",VLOOKUP(A2135,'Cadastro Membros'!$A$3:$H$101,5,FALSE))</f>
        <v/>
      </c>
      <c r="G2135" s="36"/>
      <c r="H2135" s="36"/>
      <c r="I2135" s="36"/>
      <c r="J2135" s="36"/>
    </row>
    <row r="2136" spans="1:10" x14ac:dyDescent="0.25">
      <c r="A2136" s="37"/>
      <c r="B2136" s="81"/>
      <c r="C2136" s="9" t="str">
        <f>IF(A2136="","",VLOOKUP(A2136,'Cadastro Membros'!$A$3:$H$101,2,FALSE))</f>
        <v/>
      </c>
      <c r="D2136" s="10" t="str">
        <f>IF(A2136="","",VLOOKUP(A2136,'Cadastro Membros'!$A$3:$H$101,3,FALSE))</f>
        <v/>
      </c>
      <c r="E2136" s="10" t="str">
        <f>IF(A2136="","",VLOOKUP(A2136,'Cadastro Membros'!$A$3:$H$101,4,FALSE))</f>
        <v/>
      </c>
      <c r="F2136" s="10" t="str">
        <f>IF(A2136="","",VLOOKUP(A2136,'Cadastro Membros'!$A$3:$H$101,5,FALSE))</f>
        <v/>
      </c>
      <c r="G2136" s="36"/>
      <c r="H2136" s="36"/>
      <c r="I2136" s="36"/>
      <c r="J2136" s="36"/>
    </row>
    <row r="2137" spans="1:10" x14ac:dyDescent="0.25">
      <c r="A2137" s="37"/>
      <c r="B2137" s="81"/>
      <c r="C2137" s="9" t="str">
        <f>IF(A2137="","",VLOOKUP(A2137,'Cadastro Membros'!$A$3:$H$101,2,FALSE))</f>
        <v/>
      </c>
      <c r="D2137" s="10" t="str">
        <f>IF(A2137="","",VLOOKUP(A2137,'Cadastro Membros'!$A$3:$H$101,3,FALSE))</f>
        <v/>
      </c>
      <c r="E2137" s="10" t="str">
        <f>IF(A2137="","",VLOOKUP(A2137,'Cadastro Membros'!$A$3:$H$101,4,FALSE))</f>
        <v/>
      </c>
      <c r="F2137" s="10" t="str">
        <f>IF(A2137="","",VLOOKUP(A2137,'Cadastro Membros'!$A$3:$H$101,5,FALSE))</f>
        <v/>
      </c>
      <c r="G2137" s="36"/>
      <c r="H2137" s="36"/>
      <c r="I2137" s="36"/>
      <c r="J2137" s="36"/>
    </row>
    <row r="2138" spans="1:10" x14ac:dyDescent="0.25">
      <c r="A2138" s="37"/>
      <c r="B2138" s="81"/>
      <c r="C2138" s="9" t="str">
        <f>IF(A2138="","",VLOOKUP(A2138,'Cadastro Membros'!$A$3:$H$101,2,FALSE))</f>
        <v/>
      </c>
      <c r="D2138" s="10" t="str">
        <f>IF(A2138="","",VLOOKUP(A2138,'Cadastro Membros'!$A$3:$H$101,3,FALSE))</f>
        <v/>
      </c>
      <c r="E2138" s="10" t="str">
        <f>IF(A2138="","",VLOOKUP(A2138,'Cadastro Membros'!$A$3:$H$101,4,FALSE))</f>
        <v/>
      </c>
      <c r="F2138" s="10" t="str">
        <f>IF(A2138="","",VLOOKUP(A2138,'Cadastro Membros'!$A$3:$H$101,5,FALSE))</f>
        <v/>
      </c>
      <c r="G2138" s="36"/>
      <c r="H2138" s="36"/>
      <c r="I2138" s="36"/>
      <c r="J2138" s="36"/>
    </row>
    <row r="2139" spans="1:10" x14ac:dyDescent="0.25">
      <c r="A2139" s="37"/>
      <c r="B2139" s="81"/>
      <c r="C2139" s="9" t="str">
        <f>IF(A2139="","",VLOOKUP(A2139,'Cadastro Membros'!$A$3:$H$101,2,FALSE))</f>
        <v/>
      </c>
      <c r="D2139" s="10" t="str">
        <f>IF(A2139="","",VLOOKUP(A2139,'Cadastro Membros'!$A$3:$H$101,3,FALSE))</f>
        <v/>
      </c>
      <c r="E2139" s="10" t="str">
        <f>IF(A2139="","",VLOOKUP(A2139,'Cadastro Membros'!$A$3:$H$101,4,FALSE))</f>
        <v/>
      </c>
      <c r="F2139" s="10" t="str">
        <f>IF(A2139="","",VLOOKUP(A2139,'Cadastro Membros'!$A$3:$H$101,5,FALSE))</f>
        <v/>
      </c>
      <c r="G2139" s="36"/>
      <c r="H2139" s="36"/>
      <c r="I2139" s="36"/>
      <c r="J2139" s="36"/>
    </row>
    <row r="2140" spans="1:10" x14ac:dyDescent="0.25">
      <c r="A2140" s="37"/>
      <c r="B2140" s="81"/>
      <c r="C2140" s="9" t="str">
        <f>IF(A2140="","",VLOOKUP(A2140,'Cadastro Membros'!$A$3:$H$101,2,FALSE))</f>
        <v/>
      </c>
      <c r="D2140" s="10" t="str">
        <f>IF(A2140="","",VLOOKUP(A2140,'Cadastro Membros'!$A$3:$H$101,3,FALSE))</f>
        <v/>
      </c>
      <c r="E2140" s="10" t="str">
        <f>IF(A2140="","",VLOOKUP(A2140,'Cadastro Membros'!$A$3:$H$101,4,FALSE))</f>
        <v/>
      </c>
      <c r="F2140" s="10" t="str">
        <f>IF(A2140="","",VLOOKUP(A2140,'Cadastro Membros'!$A$3:$H$101,5,FALSE))</f>
        <v/>
      </c>
      <c r="G2140" s="36"/>
      <c r="H2140" s="36"/>
      <c r="I2140" s="36"/>
      <c r="J2140" s="36"/>
    </row>
    <row r="2141" spans="1:10" x14ac:dyDescent="0.25">
      <c r="A2141" s="37"/>
      <c r="B2141" s="81"/>
      <c r="C2141" s="9" t="str">
        <f>IF(A2141="","",VLOOKUP(A2141,'Cadastro Membros'!$A$3:$H$101,2,FALSE))</f>
        <v/>
      </c>
      <c r="D2141" s="10" t="str">
        <f>IF(A2141="","",VLOOKUP(A2141,'Cadastro Membros'!$A$3:$H$101,3,FALSE))</f>
        <v/>
      </c>
      <c r="E2141" s="10" t="str">
        <f>IF(A2141="","",VLOOKUP(A2141,'Cadastro Membros'!$A$3:$H$101,4,FALSE))</f>
        <v/>
      </c>
      <c r="F2141" s="10" t="str">
        <f>IF(A2141="","",VLOOKUP(A2141,'Cadastro Membros'!$A$3:$H$101,5,FALSE))</f>
        <v/>
      </c>
      <c r="G2141" s="36"/>
      <c r="H2141" s="36"/>
      <c r="I2141" s="36"/>
      <c r="J2141" s="36"/>
    </row>
    <row r="2142" spans="1:10" x14ac:dyDescent="0.25">
      <c r="A2142" s="37"/>
      <c r="B2142" s="81"/>
      <c r="C2142" s="9" t="str">
        <f>IF(A2142="","",VLOOKUP(A2142,'Cadastro Membros'!$A$3:$H$101,2,FALSE))</f>
        <v/>
      </c>
      <c r="D2142" s="10" t="str">
        <f>IF(A2142="","",VLOOKUP(A2142,'Cadastro Membros'!$A$3:$H$101,3,FALSE))</f>
        <v/>
      </c>
      <c r="E2142" s="10" t="str">
        <f>IF(A2142="","",VLOOKUP(A2142,'Cadastro Membros'!$A$3:$H$101,4,FALSE))</f>
        <v/>
      </c>
      <c r="F2142" s="10" t="str">
        <f>IF(A2142="","",VLOOKUP(A2142,'Cadastro Membros'!$A$3:$H$101,5,FALSE))</f>
        <v/>
      </c>
      <c r="G2142" s="36"/>
      <c r="H2142" s="36"/>
      <c r="I2142" s="36"/>
      <c r="J2142" s="36"/>
    </row>
    <row r="2143" spans="1:10" x14ac:dyDescent="0.25">
      <c r="A2143" s="37"/>
      <c r="B2143" s="81"/>
      <c r="C2143" s="9" t="str">
        <f>IF(A2143="","",VLOOKUP(A2143,'Cadastro Membros'!$A$3:$H$101,2,FALSE))</f>
        <v/>
      </c>
      <c r="D2143" s="10" t="str">
        <f>IF(A2143="","",VLOOKUP(A2143,'Cadastro Membros'!$A$3:$H$101,3,FALSE))</f>
        <v/>
      </c>
      <c r="E2143" s="10" t="str">
        <f>IF(A2143="","",VLOOKUP(A2143,'Cadastro Membros'!$A$3:$H$101,4,FALSE))</f>
        <v/>
      </c>
      <c r="F2143" s="10" t="str">
        <f>IF(A2143="","",VLOOKUP(A2143,'Cadastro Membros'!$A$3:$H$101,5,FALSE))</f>
        <v/>
      </c>
      <c r="G2143" s="36"/>
      <c r="H2143" s="36"/>
      <c r="I2143" s="36"/>
      <c r="J2143" s="36"/>
    </row>
    <row r="2144" spans="1:10" x14ac:dyDescent="0.25">
      <c r="A2144" s="37"/>
      <c r="B2144" s="81"/>
      <c r="C2144" s="9" t="str">
        <f>IF(A2144="","",VLOOKUP(A2144,'Cadastro Membros'!$A$3:$H$101,2,FALSE))</f>
        <v/>
      </c>
      <c r="D2144" s="10" t="str">
        <f>IF(A2144="","",VLOOKUP(A2144,'Cadastro Membros'!$A$3:$H$101,3,FALSE))</f>
        <v/>
      </c>
      <c r="E2144" s="10" t="str">
        <f>IF(A2144="","",VLOOKUP(A2144,'Cadastro Membros'!$A$3:$H$101,4,FALSE))</f>
        <v/>
      </c>
      <c r="F2144" s="10" t="str">
        <f>IF(A2144="","",VLOOKUP(A2144,'Cadastro Membros'!$A$3:$H$101,5,FALSE))</f>
        <v/>
      </c>
      <c r="G2144" s="36"/>
      <c r="H2144" s="36"/>
      <c r="I2144" s="36"/>
      <c r="J2144" s="36"/>
    </row>
    <row r="2145" spans="1:10" x14ac:dyDescent="0.25">
      <c r="A2145" s="37"/>
      <c r="B2145" s="81"/>
      <c r="C2145" s="9" t="str">
        <f>IF(A2145="","",VLOOKUP(A2145,'Cadastro Membros'!$A$3:$H$101,2,FALSE))</f>
        <v/>
      </c>
      <c r="D2145" s="10" t="str">
        <f>IF(A2145="","",VLOOKUP(A2145,'Cadastro Membros'!$A$3:$H$101,3,FALSE))</f>
        <v/>
      </c>
      <c r="E2145" s="10" t="str">
        <f>IF(A2145="","",VLOOKUP(A2145,'Cadastro Membros'!$A$3:$H$101,4,FALSE))</f>
        <v/>
      </c>
      <c r="F2145" s="10" t="str">
        <f>IF(A2145="","",VLOOKUP(A2145,'Cadastro Membros'!$A$3:$H$101,5,FALSE))</f>
        <v/>
      </c>
      <c r="G2145" s="36"/>
      <c r="H2145" s="36"/>
      <c r="I2145" s="36"/>
      <c r="J2145" s="36"/>
    </row>
    <row r="2146" spans="1:10" x14ac:dyDescent="0.25">
      <c r="A2146" s="37"/>
      <c r="B2146" s="81"/>
      <c r="C2146" s="9" t="str">
        <f>IF(A2146="","",VLOOKUP(A2146,'Cadastro Membros'!$A$3:$H$101,2,FALSE))</f>
        <v/>
      </c>
      <c r="D2146" s="10" t="str">
        <f>IF(A2146="","",VLOOKUP(A2146,'Cadastro Membros'!$A$3:$H$101,3,FALSE))</f>
        <v/>
      </c>
      <c r="E2146" s="10" t="str">
        <f>IF(A2146="","",VLOOKUP(A2146,'Cadastro Membros'!$A$3:$H$101,4,FALSE))</f>
        <v/>
      </c>
      <c r="F2146" s="10" t="str">
        <f>IF(A2146="","",VLOOKUP(A2146,'Cadastro Membros'!$A$3:$H$101,5,FALSE))</f>
        <v/>
      </c>
      <c r="G2146" s="36"/>
      <c r="H2146" s="36"/>
      <c r="I2146" s="36"/>
      <c r="J2146" s="36"/>
    </row>
    <row r="2147" spans="1:10" x14ac:dyDescent="0.25">
      <c r="A2147" s="37"/>
      <c r="B2147" s="81"/>
      <c r="C2147" s="9" t="str">
        <f>IF(A2147="","",VLOOKUP(A2147,'Cadastro Membros'!$A$3:$H$101,2,FALSE))</f>
        <v/>
      </c>
      <c r="D2147" s="10" t="str">
        <f>IF(A2147="","",VLOOKUP(A2147,'Cadastro Membros'!$A$3:$H$101,3,FALSE))</f>
        <v/>
      </c>
      <c r="E2147" s="10" t="str">
        <f>IF(A2147="","",VLOOKUP(A2147,'Cadastro Membros'!$A$3:$H$101,4,FALSE))</f>
        <v/>
      </c>
      <c r="F2147" s="10" t="str">
        <f>IF(A2147="","",VLOOKUP(A2147,'Cadastro Membros'!$A$3:$H$101,5,FALSE))</f>
        <v/>
      </c>
      <c r="G2147" s="36"/>
      <c r="H2147" s="36"/>
      <c r="I2147" s="36"/>
      <c r="J2147" s="36"/>
    </row>
    <row r="2148" spans="1:10" x14ac:dyDescent="0.25">
      <c r="A2148" s="37"/>
      <c r="B2148" s="81"/>
      <c r="C2148" s="9" t="str">
        <f>IF(A2148="","",VLOOKUP(A2148,'Cadastro Membros'!$A$3:$H$101,2,FALSE))</f>
        <v/>
      </c>
      <c r="D2148" s="10" t="str">
        <f>IF(A2148="","",VLOOKUP(A2148,'Cadastro Membros'!$A$3:$H$101,3,FALSE))</f>
        <v/>
      </c>
      <c r="E2148" s="10" t="str">
        <f>IF(A2148="","",VLOOKUP(A2148,'Cadastro Membros'!$A$3:$H$101,4,FALSE))</f>
        <v/>
      </c>
      <c r="F2148" s="10" t="str">
        <f>IF(A2148="","",VLOOKUP(A2148,'Cadastro Membros'!$A$3:$H$101,5,FALSE))</f>
        <v/>
      </c>
      <c r="G2148" s="36"/>
      <c r="H2148" s="36"/>
      <c r="I2148" s="36"/>
      <c r="J2148" s="36"/>
    </row>
    <row r="2149" spans="1:10" x14ac:dyDescent="0.25">
      <c r="A2149" s="37"/>
      <c r="B2149" s="81"/>
      <c r="C2149" s="9" t="str">
        <f>IF(A2149="","",VLOOKUP(A2149,'Cadastro Membros'!$A$3:$H$101,2,FALSE))</f>
        <v/>
      </c>
      <c r="D2149" s="10" t="str">
        <f>IF(A2149="","",VLOOKUP(A2149,'Cadastro Membros'!$A$3:$H$101,3,FALSE))</f>
        <v/>
      </c>
      <c r="E2149" s="10" t="str">
        <f>IF(A2149="","",VLOOKUP(A2149,'Cadastro Membros'!$A$3:$H$101,4,FALSE))</f>
        <v/>
      </c>
      <c r="F2149" s="10" t="str">
        <f>IF(A2149="","",VLOOKUP(A2149,'Cadastro Membros'!$A$3:$H$101,5,FALSE))</f>
        <v/>
      </c>
      <c r="G2149" s="36"/>
      <c r="H2149" s="36"/>
      <c r="I2149" s="36"/>
      <c r="J2149" s="36"/>
    </row>
    <row r="2150" spans="1:10" x14ac:dyDescent="0.25">
      <c r="A2150" s="37"/>
      <c r="B2150" s="81"/>
      <c r="C2150" s="9" t="str">
        <f>IF(A2150="","",VLOOKUP(A2150,'Cadastro Membros'!$A$3:$H$101,2,FALSE))</f>
        <v/>
      </c>
      <c r="D2150" s="10" t="str">
        <f>IF(A2150="","",VLOOKUP(A2150,'Cadastro Membros'!$A$3:$H$101,3,FALSE))</f>
        <v/>
      </c>
      <c r="E2150" s="10" t="str">
        <f>IF(A2150="","",VLOOKUP(A2150,'Cadastro Membros'!$A$3:$H$101,4,FALSE))</f>
        <v/>
      </c>
      <c r="F2150" s="10" t="str">
        <f>IF(A2150="","",VLOOKUP(A2150,'Cadastro Membros'!$A$3:$H$101,5,FALSE))</f>
        <v/>
      </c>
      <c r="G2150" s="36"/>
      <c r="H2150" s="36"/>
      <c r="I2150" s="36"/>
      <c r="J2150" s="36"/>
    </row>
    <row r="2151" spans="1:10" x14ac:dyDescent="0.25">
      <c r="A2151" s="37"/>
      <c r="B2151" s="81"/>
      <c r="C2151" s="9" t="str">
        <f>IF(A2151="","",VLOOKUP(A2151,'Cadastro Membros'!$A$3:$H$101,2,FALSE))</f>
        <v/>
      </c>
      <c r="D2151" s="10" t="str">
        <f>IF(A2151="","",VLOOKUP(A2151,'Cadastro Membros'!$A$3:$H$101,3,FALSE))</f>
        <v/>
      </c>
      <c r="E2151" s="10" t="str">
        <f>IF(A2151="","",VLOOKUP(A2151,'Cadastro Membros'!$A$3:$H$101,4,FALSE))</f>
        <v/>
      </c>
      <c r="F2151" s="10" t="str">
        <f>IF(A2151="","",VLOOKUP(A2151,'Cadastro Membros'!$A$3:$H$101,5,FALSE))</f>
        <v/>
      </c>
      <c r="G2151" s="36"/>
      <c r="H2151" s="36"/>
      <c r="I2151" s="36"/>
      <c r="J2151" s="36"/>
    </row>
    <row r="2152" spans="1:10" x14ac:dyDescent="0.25">
      <c r="A2152" s="37"/>
      <c r="B2152" s="81"/>
      <c r="C2152" s="9" t="str">
        <f>IF(A2152="","",VLOOKUP(A2152,'Cadastro Membros'!$A$3:$H$101,2,FALSE))</f>
        <v/>
      </c>
      <c r="D2152" s="10" t="str">
        <f>IF(A2152="","",VLOOKUP(A2152,'Cadastro Membros'!$A$3:$H$101,3,FALSE))</f>
        <v/>
      </c>
      <c r="E2152" s="10" t="str">
        <f>IF(A2152="","",VLOOKUP(A2152,'Cadastro Membros'!$A$3:$H$101,4,FALSE))</f>
        <v/>
      </c>
      <c r="F2152" s="10" t="str">
        <f>IF(A2152="","",VLOOKUP(A2152,'Cadastro Membros'!$A$3:$H$101,5,FALSE))</f>
        <v/>
      </c>
      <c r="G2152" s="36"/>
      <c r="H2152" s="36"/>
      <c r="I2152" s="36"/>
      <c r="J2152" s="36"/>
    </row>
    <row r="2153" spans="1:10" x14ac:dyDescent="0.25">
      <c r="A2153" s="37"/>
      <c r="B2153" s="81"/>
      <c r="C2153" s="9" t="str">
        <f>IF(A2153="","",VLOOKUP(A2153,'Cadastro Membros'!$A$3:$H$101,2,FALSE))</f>
        <v/>
      </c>
      <c r="D2153" s="10" t="str">
        <f>IF(A2153="","",VLOOKUP(A2153,'Cadastro Membros'!$A$3:$H$101,3,FALSE))</f>
        <v/>
      </c>
      <c r="E2153" s="10" t="str">
        <f>IF(A2153="","",VLOOKUP(A2153,'Cadastro Membros'!$A$3:$H$101,4,FALSE))</f>
        <v/>
      </c>
      <c r="F2153" s="10" t="str">
        <f>IF(A2153="","",VLOOKUP(A2153,'Cadastro Membros'!$A$3:$H$101,5,FALSE))</f>
        <v/>
      </c>
      <c r="G2153" s="36"/>
      <c r="H2153" s="36"/>
      <c r="I2153" s="36"/>
      <c r="J2153" s="36"/>
    </row>
    <row r="2154" spans="1:10" x14ac:dyDescent="0.25">
      <c r="A2154" s="37"/>
      <c r="B2154" s="81"/>
      <c r="C2154" s="9" t="str">
        <f>IF(A2154="","",VLOOKUP(A2154,'Cadastro Membros'!$A$3:$H$101,2,FALSE))</f>
        <v/>
      </c>
      <c r="D2154" s="10" t="str">
        <f>IF(A2154="","",VLOOKUP(A2154,'Cadastro Membros'!$A$3:$H$101,3,FALSE))</f>
        <v/>
      </c>
      <c r="E2154" s="10" t="str">
        <f>IF(A2154="","",VLOOKUP(A2154,'Cadastro Membros'!$A$3:$H$101,4,FALSE))</f>
        <v/>
      </c>
      <c r="F2154" s="10" t="str">
        <f>IF(A2154="","",VLOOKUP(A2154,'Cadastro Membros'!$A$3:$H$101,5,FALSE))</f>
        <v/>
      </c>
      <c r="G2154" s="36"/>
      <c r="H2154" s="36"/>
      <c r="I2154" s="36"/>
      <c r="J2154" s="36"/>
    </row>
    <row r="2155" spans="1:10" x14ac:dyDescent="0.25">
      <c r="A2155" s="37"/>
      <c r="B2155" s="81"/>
      <c r="C2155" s="9" t="str">
        <f>IF(A2155="","",VLOOKUP(A2155,'Cadastro Membros'!$A$3:$H$101,2,FALSE))</f>
        <v/>
      </c>
      <c r="D2155" s="10" t="str">
        <f>IF(A2155="","",VLOOKUP(A2155,'Cadastro Membros'!$A$3:$H$101,3,FALSE))</f>
        <v/>
      </c>
      <c r="E2155" s="10" t="str">
        <f>IF(A2155="","",VLOOKUP(A2155,'Cadastro Membros'!$A$3:$H$101,4,FALSE))</f>
        <v/>
      </c>
      <c r="F2155" s="10" t="str">
        <f>IF(A2155="","",VLOOKUP(A2155,'Cadastro Membros'!$A$3:$H$101,5,FALSE))</f>
        <v/>
      </c>
      <c r="G2155" s="36"/>
      <c r="H2155" s="36"/>
      <c r="I2155" s="36"/>
      <c r="J2155" s="36"/>
    </row>
    <row r="2156" spans="1:10" x14ac:dyDescent="0.25">
      <c r="A2156" s="37"/>
      <c r="B2156" s="81"/>
      <c r="C2156" s="9" t="str">
        <f>IF(A2156="","",VLOOKUP(A2156,'Cadastro Membros'!$A$3:$H$101,2,FALSE))</f>
        <v/>
      </c>
      <c r="D2156" s="10" t="str">
        <f>IF(A2156="","",VLOOKUP(A2156,'Cadastro Membros'!$A$3:$H$101,3,FALSE))</f>
        <v/>
      </c>
      <c r="E2156" s="10" t="str">
        <f>IF(A2156="","",VLOOKUP(A2156,'Cadastro Membros'!$A$3:$H$101,4,FALSE))</f>
        <v/>
      </c>
      <c r="F2156" s="10" t="str">
        <f>IF(A2156="","",VLOOKUP(A2156,'Cadastro Membros'!$A$3:$H$101,5,FALSE))</f>
        <v/>
      </c>
      <c r="G2156" s="36"/>
      <c r="H2156" s="36"/>
      <c r="I2156" s="36"/>
      <c r="J2156" s="36"/>
    </row>
    <row r="2157" spans="1:10" x14ac:dyDescent="0.25">
      <c r="A2157" s="37"/>
      <c r="B2157" s="81"/>
      <c r="C2157" s="9" t="str">
        <f>IF(A2157="","",VLOOKUP(A2157,'Cadastro Membros'!$A$3:$H$101,2,FALSE))</f>
        <v/>
      </c>
      <c r="D2157" s="10" t="str">
        <f>IF(A2157="","",VLOOKUP(A2157,'Cadastro Membros'!$A$3:$H$101,3,FALSE))</f>
        <v/>
      </c>
      <c r="E2157" s="10" t="str">
        <f>IF(A2157="","",VLOOKUP(A2157,'Cadastro Membros'!$A$3:$H$101,4,FALSE))</f>
        <v/>
      </c>
      <c r="F2157" s="10" t="str">
        <f>IF(A2157="","",VLOOKUP(A2157,'Cadastro Membros'!$A$3:$H$101,5,FALSE))</f>
        <v/>
      </c>
      <c r="G2157" s="36"/>
      <c r="H2157" s="36"/>
      <c r="I2157" s="36"/>
      <c r="J2157" s="36"/>
    </row>
    <row r="2158" spans="1:10" x14ac:dyDescent="0.25">
      <c r="A2158" s="37"/>
      <c r="B2158" s="81"/>
      <c r="C2158" s="9" t="str">
        <f>IF(A2158="","",VLOOKUP(A2158,'Cadastro Membros'!$A$3:$H$101,2,FALSE))</f>
        <v/>
      </c>
      <c r="D2158" s="10" t="str">
        <f>IF(A2158="","",VLOOKUP(A2158,'Cadastro Membros'!$A$3:$H$101,3,FALSE))</f>
        <v/>
      </c>
      <c r="E2158" s="10" t="str">
        <f>IF(A2158="","",VLOOKUP(A2158,'Cadastro Membros'!$A$3:$H$101,4,FALSE))</f>
        <v/>
      </c>
      <c r="F2158" s="10" t="str">
        <f>IF(A2158="","",VLOOKUP(A2158,'Cadastro Membros'!$A$3:$H$101,5,FALSE))</f>
        <v/>
      </c>
      <c r="G2158" s="36"/>
      <c r="H2158" s="36"/>
      <c r="I2158" s="36"/>
      <c r="J2158" s="36"/>
    </row>
    <row r="2159" spans="1:10" x14ac:dyDescent="0.25">
      <c r="A2159" s="37"/>
      <c r="B2159" s="81"/>
      <c r="C2159" s="9" t="str">
        <f>IF(A2159="","",VLOOKUP(A2159,'Cadastro Membros'!$A$3:$H$101,2,FALSE))</f>
        <v/>
      </c>
      <c r="D2159" s="10" t="str">
        <f>IF(A2159="","",VLOOKUP(A2159,'Cadastro Membros'!$A$3:$H$101,3,FALSE))</f>
        <v/>
      </c>
      <c r="E2159" s="10" t="str">
        <f>IF(A2159="","",VLOOKUP(A2159,'Cadastro Membros'!$A$3:$H$101,4,FALSE))</f>
        <v/>
      </c>
      <c r="F2159" s="10" t="str">
        <f>IF(A2159="","",VLOOKUP(A2159,'Cadastro Membros'!$A$3:$H$101,5,FALSE))</f>
        <v/>
      </c>
      <c r="G2159" s="36"/>
      <c r="H2159" s="36"/>
      <c r="I2159" s="36"/>
      <c r="J2159" s="36"/>
    </row>
    <row r="2160" spans="1:10" x14ac:dyDescent="0.25">
      <c r="A2160" s="37"/>
      <c r="B2160" s="81"/>
      <c r="C2160" s="9" t="str">
        <f>IF(A2160="","",VLOOKUP(A2160,'Cadastro Membros'!$A$3:$H$101,2,FALSE))</f>
        <v/>
      </c>
      <c r="D2160" s="10" t="str">
        <f>IF(A2160="","",VLOOKUP(A2160,'Cadastro Membros'!$A$3:$H$101,3,FALSE))</f>
        <v/>
      </c>
      <c r="E2160" s="10" t="str">
        <f>IF(A2160="","",VLOOKUP(A2160,'Cadastro Membros'!$A$3:$H$101,4,FALSE))</f>
        <v/>
      </c>
      <c r="F2160" s="10" t="str">
        <f>IF(A2160="","",VLOOKUP(A2160,'Cadastro Membros'!$A$3:$H$101,5,FALSE))</f>
        <v/>
      </c>
      <c r="G2160" s="36"/>
      <c r="H2160" s="36"/>
      <c r="I2160" s="36"/>
      <c r="J2160" s="36"/>
    </row>
    <row r="2161" spans="1:10" x14ac:dyDescent="0.25">
      <c r="A2161" s="37"/>
      <c r="B2161" s="81"/>
      <c r="C2161" s="9" t="str">
        <f>IF(A2161="","",VLOOKUP(A2161,'Cadastro Membros'!$A$3:$H$101,2,FALSE))</f>
        <v/>
      </c>
      <c r="D2161" s="10" t="str">
        <f>IF(A2161="","",VLOOKUP(A2161,'Cadastro Membros'!$A$3:$H$101,3,FALSE))</f>
        <v/>
      </c>
      <c r="E2161" s="10" t="str">
        <f>IF(A2161="","",VLOOKUP(A2161,'Cadastro Membros'!$A$3:$H$101,4,FALSE))</f>
        <v/>
      </c>
      <c r="F2161" s="10" t="str">
        <f>IF(A2161="","",VLOOKUP(A2161,'Cadastro Membros'!$A$3:$H$101,5,FALSE))</f>
        <v/>
      </c>
      <c r="G2161" s="36"/>
      <c r="H2161" s="36"/>
      <c r="I2161" s="36"/>
      <c r="J2161" s="36"/>
    </row>
    <row r="2162" spans="1:10" x14ac:dyDescent="0.25">
      <c r="A2162" s="37"/>
      <c r="B2162" s="81"/>
      <c r="C2162" s="9" t="str">
        <f>IF(A2162="","",VLOOKUP(A2162,'Cadastro Membros'!$A$3:$H$101,2,FALSE))</f>
        <v/>
      </c>
      <c r="D2162" s="10" t="str">
        <f>IF(A2162="","",VLOOKUP(A2162,'Cadastro Membros'!$A$3:$H$101,3,FALSE))</f>
        <v/>
      </c>
      <c r="E2162" s="10" t="str">
        <f>IF(A2162="","",VLOOKUP(A2162,'Cadastro Membros'!$A$3:$H$101,4,FALSE))</f>
        <v/>
      </c>
      <c r="F2162" s="10" t="str">
        <f>IF(A2162="","",VLOOKUP(A2162,'Cadastro Membros'!$A$3:$H$101,5,FALSE))</f>
        <v/>
      </c>
      <c r="G2162" s="36"/>
      <c r="H2162" s="36"/>
      <c r="I2162" s="36"/>
      <c r="J2162" s="36"/>
    </row>
    <row r="2163" spans="1:10" x14ac:dyDescent="0.25">
      <c r="A2163" s="37"/>
      <c r="B2163" s="81"/>
      <c r="C2163" s="9" t="str">
        <f>IF(A2163="","",VLOOKUP(A2163,'Cadastro Membros'!$A$3:$H$101,2,FALSE))</f>
        <v/>
      </c>
      <c r="D2163" s="10" t="str">
        <f>IF(A2163="","",VLOOKUP(A2163,'Cadastro Membros'!$A$3:$H$101,3,FALSE))</f>
        <v/>
      </c>
      <c r="E2163" s="10" t="str">
        <f>IF(A2163="","",VLOOKUP(A2163,'Cadastro Membros'!$A$3:$H$101,4,FALSE))</f>
        <v/>
      </c>
      <c r="F2163" s="10" t="str">
        <f>IF(A2163="","",VLOOKUP(A2163,'Cadastro Membros'!$A$3:$H$101,5,FALSE))</f>
        <v/>
      </c>
      <c r="G2163" s="36"/>
      <c r="H2163" s="36"/>
      <c r="I2163" s="36"/>
      <c r="J2163" s="36"/>
    </row>
    <row r="2164" spans="1:10" x14ac:dyDescent="0.25">
      <c r="A2164" s="37"/>
      <c r="B2164" s="81"/>
      <c r="C2164" s="9" t="str">
        <f>IF(A2164="","",VLOOKUP(A2164,'Cadastro Membros'!$A$3:$H$101,2,FALSE))</f>
        <v/>
      </c>
      <c r="D2164" s="10" t="str">
        <f>IF(A2164="","",VLOOKUP(A2164,'Cadastro Membros'!$A$3:$H$101,3,FALSE))</f>
        <v/>
      </c>
      <c r="E2164" s="10" t="str">
        <f>IF(A2164="","",VLOOKUP(A2164,'Cadastro Membros'!$A$3:$H$101,4,FALSE))</f>
        <v/>
      </c>
      <c r="F2164" s="10" t="str">
        <f>IF(A2164="","",VLOOKUP(A2164,'Cadastro Membros'!$A$3:$H$101,5,FALSE))</f>
        <v/>
      </c>
      <c r="G2164" s="36"/>
      <c r="H2164" s="36"/>
      <c r="I2164" s="36"/>
      <c r="J2164" s="36"/>
    </row>
    <row r="2165" spans="1:10" x14ac:dyDescent="0.25">
      <c r="A2165" s="37"/>
      <c r="B2165" s="81"/>
      <c r="C2165" s="9" t="str">
        <f>IF(A2165="","",VLOOKUP(A2165,'Cadastro Membros'!$A$3:$H$101,2,FALSE))</f>
        <v/>
      </c>
      <c r="D2165" s="10" t="str">
        <f>IF(A2165="","",VLOOKUP(A2165,'Cadastro Membros'!$A$3:$H$101,3,FALSE))</f>
        <v/>
      </c>
      <c r="E2165" s="10" t="str">
        <f>IF(A2165="","",VLOOKUP(A2165,'Cadastro Membros'!$A$3:$H$101,4,FALSE))</f>
        <v/>
      </c>
      <c r="F2165" s="10" t="str">
        <f>IF(A2165="","",VLOOKUP(A2165,'Cadastro Membros'!$A$3:$H$101,5,FALSE))</f>
        <v/>
      </c>
      <c r="G2165" s="36"/>
      <c r="H2165" s="36"/>
      <c r="I2165" s="36"/>
      <c r="J2165" s="36"/>
    </row>
    <row r="2166" spans="1:10" x14ac:dyDescent="0.25">
      <c r="A2166" s="37"/>
      <c r="B2166" s="81"/>
      <c r="C2166" s="9" t="str">
        <f>IF(A2166="","",VLOOKUP(A2166,'Cadastro Membros'!$A$3:$H$101,2,FALSE))</f>
        <v/>
      </c>
      <c r="D2166" s="10" t="str">
        <f>IF(A2166="","",VLOOKUP(A2166,'Cadastro Membros'!$A$3:$H$101,3,FALSE))</f>
        <v/>
      </c>
      <c r="E2166" s="10" t="str">
        <f>IF(A2166="","",VLOOKUP(A2166,'Cadastro Membros'!$A$3:$H$101,4,FALSE))</f>
        <v/>
      </c>
      <c r="F2166" s="10" t="str">
        <f>IF(A2166="","",VLOOKUP(A2166,'Cadastro Membros'!$A$3:$H$101,5,FALSE))</f>
        <v/>
      </c>
      <c r="G2166" s="36"/>
      <c r="H2166" s="36"/>
      <c r="I2166" s="36"/>
      <c r="J2166" s="36"/>
    </row>
    <row r="2167" spans="1:10" x14ac:dyDescent="0.25">
      <c r="A2167" s="37"/>
      <c r="B2167" s="81"/>
      <c r="C2167" s="9" t="str">
        <f>IF(A2167="","",VLOOKUP(A2167,'Cadastro Membros'!$A$3:$H$101,2,FALSE))</f>
        <v/>
      </c>
      <c r="D2167" s="10" t="str">
        <f>IF(A2167="","",VLOOKUP(A2167,'Cadastro Membros'!$A$3:$H$101,3,FALSE))</f>
        <v/>
      </c>
      <c r="E2167" s="10" t="str">
        <f>IF(A2167="","",VLOOKUP(A2167,'Cadastro Membros'!$A$3:$H$101,4,FALSE))</f>
        <v/>
      </c>
      <c r="F2167" s="10" t="str">
        <f>IF(A2167="","",VLOOKUP(A2167,'Cadastro Membros'!$A$3:$H$101,5,FALSE))</f>
        <v/>
      </c>
      <c r="G2167" s="36"/>
      <c r="H2167" s="36"/>
      <c r="I2167" s="36"/>
      <c r="J2167" s="36"/>
    </row>
    <row r="2168" spans="1:10" x14ac:dyDescent="0.25">
      <c r="A2168" s="37"/>
      <c r="B2168" s="81"/>
      <c r="C2168" s="9" t="str">
        <f>IF(A2168="","",VLOOKUP(A2168,'Cadastro Membros'!$A$3:$H$101,2,FALSE))</f>
        <v/>
      </c>
      <c r="D2168" s="10" t="str">
        <f>IF(A2168="","",VLOOKUP(A2168,'Cadastro Membros'!$A$3:$H$101,3,FALSE))</f>
        <v/>
      </c>
      <c r="E2168" s="10" t="str">
        <f>IF(A2168="","",VLOOKUP(A2168,'Cadastro Membros'!$A$3:$H$101,4,FALSE))</f>
        <v/>
      </c>
      <c r="F2168" s="10" t="str">
        <f>IF(A2168="","",VLOOKUP(A2168,'Cadastro Membros'!$A$3:$H$101,5,FALSE))</f>
        <v/>
      </c>
      <c r="G2168" s="36"/>
      <c r="H2168" s="36"/>
      <c r="I2168" s="36"/>
      <c r="J2168" s="36"/>
    </row>
    <row r="2169" spans="1:10" x14ac:dyDescent="0.25">
      <c r="A2169" s="37"/>
      <c r="B2169" s="81"/>
      <c r="C2169" s="9" t="str">
        <f>IF(A2169="","",VLOOKUP(A2169,'Cadastro Membros'!$A$3:$H$101,2,FALSE))</f>
        <v/>
      </c>
      <c r="D2169" s="10" t="str">
        <f>IF(A2169="","",VLOOKUP(A2169,'Cadastro Membros'!$A$3:$H$101,3,FALSE))</f>
        <v/>
      </c>
      <c r="E2169" s="10" t="str">
        <f>IF(A2169="","",VLOOKUP(A2169,'Cadastro Membros'!$A$3:$H$101,4,FALSE))</f>
        <v/>
      </c>
      <c r="F2169" s="10" t="str">
        <f>IF(A2169="","",VLOOKUP(A2169,'Cadastro Membros'!$A$3:$H$101,5,FALSE))</f>
        <v/>
      </c>
      <c r="G2169" s="36"/>
      <c r="H2169" s="36"/>
      <c r="I2169" s="36"/>
      <c r="J2169" s="36"/>
    </row>
    <row r="2170" spans="1:10" x14ac:dyDescent="0.25">
      <c r="A2170" s="37"/>
      <c r="B2170" s="81"/>
      <c r="C2170" s="9" t="str">
        <f>IF(A2170="","",VLOOKUP(A2170,'Cadastro Membros'!$A$3:$H$101,2,FALSE))</f>
        <v/>
      </c>
      <c r="D2170" s="10" t="str">
        <f>IF(A2170="","",VLOOKUP(A2170,'Cadastro Membros'!$A$3:$H$101,3,FALSE))</f>
        <v/>
      </c>
      <c r="E2170" s="10" t="str">
        <f>IF(A2170="","",VLOOKUP(A2170,'Cadastro Membros'!$A$3:$H$101,4,FALSE))</f>
        <v/>
      </c>
      <c r="F2170" s="10" t="str">
        <f>IF(A2170="","",VLOOKUP(A2170,'Cadastro Membros'!$A$3:$H$101,5,FALSE))</f>
        <v/>
      </c>
      <c r="G2170" s="36"/>
      <c r="H2170" s="36"/>
      <c r="I2170" s="36"/>
      <c r="J2170" s="36"/>
    </row>
    <row r="2171" spans="1:10" x14ac:dyDescent="0.25">
      <c r="A2171" s="37"/>
      <c r="B2171" s="81"/>
      <c r="C2171" s="9" t="str">
        <f>IF(A2171="","",VLOOKUP(A2171,'Cadastro Membros'!$A$3:$H$101,2,FALSE))</f>
        <v/>
      </c>
      <c r="D2171" s="10" t="str">
        <f>IF(A2171="","",VLOOKUP(A2171,'Cadastro Membros'!$A$3:$H$101,3,FALSE))</f>
        <v/>
      </c>
      <c r="E2171" s="10" t="str">
        <f>IF(A2171="","",VLOOKUP(A2171,'Cadastro Membros'!$A$3:$H$101,4,FALSE))</f>
        <v/>
      </c>
      <c r="F2171" s="10" t="str">
        <f>IF(A2171="","",VLOOKUP(A2171,'Cadastro Membros'!$A$3:$H$101,5,FALSE))</f>
        <v/>
      </c>
      <c r="G2171" s="36"/>
      <c r="H2171" s="36"/>
      <c r="I2171" s="36"/>
      <c r="J2171" s="36"/>
    </row>
    <row r="2172" spans="1:10" x14ac:dyDescent="0.25">
      <c r="A2172" s="37"/>
      <c r="B2172" s="81"/>
      <c r="C2172" s="9" t="str">
        <f>IF(A2172="","",VLOOKUP(A2172,'Cadastro Membros'!$A$3:$H$101,2,FALSE))</f>
        <v/>
      </c>
      <c r="D2172" s="10" t="str">
        <f>IF(A2172="","",VLOOKUP(A2172,'Cadastro Membros'!$A$3:$H$101,3,FALSE))</f>
        <v/>
      </c>
      <c r="E2172" s="10" t="str">
        <f>IF(A2172="","",VLOOKUP(A2172,'Cadastro Membros'!$A$3:$H$101,4,FALSE))</f>
        <v/>
      </c>
      <c r="F2172" s="10" t="str">
        <f>IF(A2172="","",VLOOKUP(A2172,'Cadastro Membros'!$A$3:$H$101,5,FALSE))</f>
        <v/>
      </c>
      <c r="G2172" s="36"/>
      <c r="H2172" s="36"/>
      <c r="I2172" s="36"/>
      <c r="J2172" s="36"/>
    </row>
    <row r="2173" spans="1:10" x14ac:dyDescent="0.25">
      <c r="A2173" s="37"/>
      <c r="B2173" s="81"/>
      <c r="C2173" s="9" t="str">
        <f>IF(A2173="","",VLOOKUP(A2173,'Cadastro Membros'!$A$3:$H$101,2,FALSE))</f>
        <v/>
      </c>
      <c r="D2173" s="10" t="str">
        <f>IF(A2173="","",VLOOKUP(A2173,'Cadastro Membros'!$A$3:$H$101,3,FALSE))</f>
        <v/>
      </c>
      <c r="E2173" s="10" t="str">
        <f>IF(A2173="","",VLOOKUP(A2173,'Cadastro Membros'!$A$3:$H$101,4,FALSE))</f>
        <v/>
      </c>
      <c r="F2173" s="10" t="str">
        <f>IF(A2173="","",VLOOKUP(A2173,'Cadastro Membros'!$A$3:$H$101,5,FALSE))</f>
        <v/>
      </c>
      <c r="G2173" s="36"/>
      <c r="H2173" s="36"/>
      <c r="I2173" s="36"/>
      <c r="J2173" s="36"/>
    </row>
    <row r="2174" spans="1:10" x14ac:dyDescent="0.25">
      <c r="A2174" s="37"/>
      <c r="B2174" s="81"/>
      <c r="C2174" s="9" t="str">
        <f>IF(A2174="","",VLOOKUP(A2174,'Cadastro Membros'!$A$3:$H$101,2,FALSE))</f>
        <v/>
      </c>
      <c r="D2174" s="10" t="str">
        <f>IF(A2174="","",VLOOKUP(A2174,'Cadastro Membros'!$A$3:$H$101,3,FALSE))</f>
        <v/>
      </c>
      <c r="E2174" s="10" t="str">
        <f>IF(A2174="","",VLOOKUP(A2174,'Cadastro Membros'!$A$3:$H$101,4,FALSE))</f>
        <v/>
      </c>
      <c r="F2174" s="10" t="str">
        <f>IF(A2174="","",VLOOKUP(A2174,'Cadastro Membros'!$A$3:$H$101,5,FALSE))</f>
        <v/>
      </c>
      <c r="G2174" s="36"/>
      <c r="H2174" s="36"/>
      <c r="I2174" s="36"/>
      <c r="J2174" s="36"/>
    </row>
    <row r="2175" spans="1:10" x14ac:dyDescent="0.25">
      <c r="A2175" s="37"/>
      <c r="B2175" s="81"/>
      <c r="C2175" s="9" t="str">
        <f>IF(A2175="","",VLOOKUP(A2175,'Cadastro Membros'!$A$3:$H$101,2,FALSE))</f>
        <v/>
      </c>
      <c r="D2175" s="10" t="str">
        <f>IF(A2175="","",VLOOKUP(A2175,'Cadastro Membros'!$A$3:$H$101,3,FALSE))</f>
        <v/>
      </c>
      <c r="E2175" s="10" t="str">
        <f>IF(A2175="","",VLOOKUP(A2175,'Cadastro Membros'!$A$3:$H$101,4,FALSE))</f>
        <v/>
      </c>
      <c r="F2175" s="10" t="str">
        <f>IF(A2175="","",VLOOKUP(A2175,'Cadastro Membros'!$A$3:$H$101,5,FALSE))</f>
        <v/>
      </c>
      <c r="G2175" s="36"/>
      <c r="H2175" s="36"/>
      <c r="I2175" s="36"/>
      <c r="J2175" s="36"/>
    </row>
    <row r="2176" spans="1:10" x14ac:dyDescent="0.25">
      <c r="A2176" s="37"/>
      <c r="B2176" s="81"/>
      <c r="C2176" s="9" t="str">
        <f>IF(A2176="","",VLOOKUP(A2176,'Cadastro Membros'!$A$3:$H$101,2,FALSE))</f>
        <v/>
      </c>
      <c r="D2176" s="10" t="str">
        <f>IF(A2176="","",VLOOKUP(A2176,'Cadastro Membros'!$A$3:$H$101,3,FALSE))</f>
        <v/>
      </c>
      <c r="E2176" s="10" t="str">
        <f>IF(A2176="","",VLOOKUP(A2176,'Cadastro Membros'!$A$3:$H$101,4,FALSE))</f>
        <v/>
      </c>
      <c r="F2176" s="10" t="str">
        <f>IF(A2176="","",VLOOKUP(A2176,'Cadastro Membros'!$A$3:$H$101,5,FALSE))</f>
        <v/>
      </c>
      <c r="G2176" s="36"/>
      <c r="H2176" s="36"/>
      <c r="I2176" s="36"/>
      <c r="J2176" s="36"/>
    </row>
    <row r="2177" spans="1:10" x14ac:dyDescent="0.25">
      <c r="A2177" s="37"/>
      <c r="B2177" s="81"/>
      <c r="C2177" s="9" t="str">
        <f>IF(A2177="","",VLOOKUP(A2177,'Cadastro Membros'!$A$3:$H$101,2,FALSE))</f>
        <v/>
      </c>
      <c r="D2177" s="10" t="str">
        <f>IF(A2177="","",VLOOKUP(A2177,'Cadastro Membros'!$A$3:$H$101,3,FALSE))</f>
        <v/>
      </c>
      <c r="E2177" s="10" t="str">
        <f>IF(A2177="","",VLOOKUP(A2177,'Cadastro Membros'!$A$3:$H$101,4,FALSE))</f>
        <v/>
      </c>
      <c r="F2177" s="10" t="str">
        <f>IF(A2177="","",VLOOKUP(A2177,'Cadastro Membros'!$A$3:$H$101,5,FALSE))</f>
        <v/>
      </c>
      <c r="G2177" s="36"/>
      <c r="H2177" s="36"/>
      <c r="I2177" s="36"/>
      <c r="J2177" s="36"/>
    </row>
    <row r="2178" spans="1:10" x14ac:dyDescent="0.25">
      <c r="A2178" s="37"/>
      <c r="B2178" s="81"/>
      <c r="C2178" s="9" t="str">
        <f>IF(A2178="","",VLOOKUP(A2178,'Cadastro Membros'!$A$3:$H$101,2,FALSE))</f>
        <v/>
      </c>
      <c r="D2178" s="10" t="str">
        <f>IF(A2178="","",VLOOKUP(A2178,'Cadastro Membros'!$A$3:$H$101,3,FALSE))</f>
        <v/>
      </c>
      <c r="E2178" s="10" t="str">
        <f>IF(A2178="","",VLOOKUP(A2178,'Cadastro Membros'!$A$3:$H$101,4,FALSE))</f>
        <v/>
      </c>
      <c r="F2178" s="10" t="str">
        <f>IF(A2178="","",VLOOKUP(A2178,'Cadastro Membros'!$A$3:$H$101,5,FALSE))</f>
        <v/>
      </c>
      <c r="G2178" s="36"/>
      <c r="H2178" s="36"/>
      <c r="I2178" s="36"/>
      <c r="J2178" s="36"/>
    </row>
    <row r="2179" spans="1:10" x14ac:dyDescent="0.25">
      <c r="A2179" s="37"/>
      <c r="B2179" s="81"/>
      <c r="C2179" s="9" t="str">
        <f>IF(A2179="","",VLOOKUP(A2179,'Cadastro Membros'!$A$3:$H$101,2,FALSE))</f>
        <v/>
      </c>
      <c r="D2179" s="10" t="str">
        <f>IF(A2179="","",VLOOKUP(A2179,'Cadastro Membros'!$A$3:$H$101,3,FALSE))</f>
        <v/>
      </c>
      <c r="E2179" s="10" t="str">
        <f>IF(A2179="","",VLOOKUP(A2179,'Cadastro Membros'!$A$3:$H$101,4,FALSE))</f>
        <v/>
      </c>
      <c r="F2179" s="10" t="str">
        <f>IF(A2179="","",VLOOKUP(A2179,'Cadastro Membros'!$A$3:$H$101,5,FALSE))</f>
        <v/>
      </c>
      <c r="G2179" s="36"/>
      <c r="H2179" s="36"/>
      <c r="I2179" s="36"/>
      <c r="J2179" s="36"/>
    </row>
    <row r="2180" spans="1:10" x14ac:dyDescent="0.25">
      <c r="A2180" s="37"/>
      <c r="B2180" s="81"/>
      <c r="C2180" s="9" t="str">
        <f>IF(A2180="","",VLOOKUP(A2180,'Cadastro Membros'!$A$3:$H$101,2,FALSE))</f>
        <v/>
      </c>
      <c r="D2180" s="10" t="str">
        <f>IF(A2180="","",VLOOKUP(A2180,'Cadastro Membros'!$A$3:$H$101,3,FALSE))</f>
        <v/>
      </c>
      <c r="E2180" s="10" t="str">
        <f>IF(A2180="","",VLOOKUP(A2180,'Cadastro Membros'!$A$3:$H$101,4,FALSE))</f>
        <v/>
      </c>
      <c r="F2180" s="10" t="str">
        <f>IF(A2180="","",VLOOKUP(A2180,'Cadastro Membros'!$A$3:$H$101,5,FALSE))</f>
        <v/>
      </c>
      <c r="G2180" s="36"/>
      <c r="H2180" s="36"/>
      <c r="I2180" s="36"/>
      <c r="J2180" s="36"/>
    </row>
    <row r="2181" spans="1:10" x14ac:dyDescent="0.25">
      <c r="A2181" s="37"/>
      <c r="B2181" s="81"/>
      <c r="C2181" s="9" t="str">
        <f>IF(A2181="","",VLOOKUP(A2181,'Cadastro Membros'!$A$3:$H$101,2,FALSE))</f>
        <v/>
      </c>
      <c r="D2181" s="10" t="str">
        <f>IF(A2181="","",VLOOKUP(A2181,'Cadastro Membros'!$A$3:$H$101,3,FALSE))</f>
        <v/>
      </c>
      <c r="E2181" s="10" t="str">
        <f>IF(A2181="","",VLOOKUP(A2181,'Cadastro Membros'!$A$3:$H$101,4,FALSE))</f>
        <v/>
      </c>
      <c r="F2181" s="10" t="str">
        <f>IF(A2181="","",VLOOKUP(A2181,'Cadastro Membros'!$A$3:$H$101,5,FALSE))</f>
        <v/>
      </c>
      <c r="G2181" s="36"/>
      <c r="H2181" s="36"/>
      <c r="I2181" s="36"/>
      <c r="J2181" s="36"/>
    </row>
    <row r="2182" spans="1:10" x14ac:dyDescent="0.25">
      <c r="A2182" s="37"/>
      <c r="B2182" s="81"/>
      <c r="C2182" s="9" t="str">
        <f>IF(A2182="","",VLOOKUP(A2182,'Cadastro Membros'!$A$3:$H$101,2,FALSE))</f>
        <v/>
      </c>
      <c r="D2182" s="10" t="str">
        <f>IF(A2182="","",VLOOKUP(A2182,'Cadastro Membros'!$A$3:$H$101,3,FALSE))</f>
        <v/>
      </c>
      <c r="E2182" s="10" t="str">
        <f>IF(A2182="","",VLOOKUP(A2182,'Cadastro Membros'!$A$3:$H$101,4,FALSE))</f>
        <v/>
      </c>
      <c r="F2182" s="10" t="str">
        <f>IF(A2182="","",VLOOKUP(A2182,'Cadastro Membros'!$A$3:$H$101,5,FALSE))</f>
        <v/>
      </c>
      <c r="G2182" s="36"/>
      <c r="H2182" s="36"/>
      <c r="I2182" s="36"/>
      <c r="J2182" s="36"/>
    </row>
    <row r="2183" spans="1:10" x14ac:dyDescent="0.25">
      <c r="A2183" s="37"/>
      <c r="B2183" s="81"/>
      <c r="C2183" s="9" t="str">
        <f>IF(A2183="","",VLOOKUP(A2183,'Cadastro Membros'!$A$3:$H$101,2,FALSE))</f>
        <v/>
      </c>
      <c r="D2183" s="10" t="str">
        <f>IF(A2183="","",VLOOKUP(A2183,'Cadastro Membros'!$A$3:$H$101,3,FALSE))</f>
        <v/>
      </c>
      <c r="E2183" s="10" t="str">
        <f>IF(A2183="","",VLOOKUP(A2183,'Cadastro Membros'!$A$3:$H$101,4,FALSE))</f>
        <v/>
      </c>
      <c r="F2183" s="10" t="str">
        <f>IF(A2183="","",VLOOKUP(A2183,'Cadastro Membros'!$A$3:$H$101,5,FALSE))</f>
        <v/>
      </c>
      <c r="G2183" s="36"/>
      <c r="H2183" s="36"/>
      <c r="I2183" s="36"/>
      <c r="J2183" s="36"/>
    </row>
    <row r="2184" spans="1:10" x14ac:dyDescent="0.25">
      <c r="A2184" s="37"/>
      <c r="B2184" s="81"/>
      <c r="C2184" s="9" t="str">
        <f>IF(A2184="","",VLOOKUP(A2184,'Cadastro Membros'!$A$3:$H$101,2,FALSE))</f>
        <v/>
      </c>
      <c r="D2184" s="10" t="str">
        <f>IF(A2184="","",VLOOKUP(A2184,'Cadastro Membros'!$A$3:$H$101,3,FALSE))</f>
        <v/>
      </c>
      <c r="E2184" s="10" t="str">
        <f>IF(A2184="","",VLOOKUP(A2184,'Cadastro Membros'!$A$3:$H$101,4,FALSE))</f>
        <v/>
      </c>
      <c r="F2184" s="10" t="str">
        <f>IF(A2184="","",VLOOKUP(A2184,'Cadastro Membros'!$A$3:$H$101,5,FALSE))</f>
        <v/>
      </c>
      <c r="G2184" s="36"/>
      <c r="H2184" s="36"/>
      <c r="I2184" s="36"/>
      <c r="J2184" s="36"/>
    </row>
    <row r="2185" spans="1:10" x14ac:dyDescent="0.25">
      <c r="A2185" s="37"/>
      <c r="B2185" s="81"/>
      <c r="C2185" s="9" t="str">
        <f>IF(A2185="","",VLOOKUP(A2185,'Cadastro Membros'!$A$3:$H$101,2,FALSE))</f>
        <v/>
      </c>
      <c r="D2185" s="10" t="str">
        <f>IF(A2185="","",VLOOKUP(A2185,'Cadastro Membros'!$A$3:$H$101,3,FALSE))</f>
        <v/>
      </c>
      <c r="E2185" s="10" t="str">
        <f>IF(A2185="","",VLOOKUP(A2185,'Cadastro Membros'!$A$3:$H$101,4,FALSE))</f>
        <v/>
      </c>
      <c r="F2185" s="10" t="str">
        <f>IF(A2185="","",VLOOKUP(A2185,'Cadastro Membros'!$A$3:$H$101,5,FALSE))</f>
        <v/>
      </c>
      <c r="G2185" s="36"/>
      <c r="H2185" s="36"/>
      <c r="I2185" s="36"/>
      <c r="J2185" s="36"/>
    </row>
    <row r="2186" spans="1:10" x14ac:dyDescent="0.25">
      <c r="A2186" s="37"/>
      <c r="B2186" s="81"/>
      <c r="C2186" s="9" t="str">
        <f>IF(A2186="","",VLOOKUP(A2186,'Cadastro Membros'!$A$3:$H$101,2,FALSE))</f>
        <v/>
      </c>
      <c r="D2186" s="10" t="str">
        <f>IF(A2186="","",VLOOKUP(A2186,'Cadastro Membros'!$A$3:$H$101,3,FALSE))</f>
        <v/>
      </c>
      <c r="E2186" s="10" t="str">
        <f>IF(A2186="","",VLOOKUP(A2186,'Cadastro Membros'!$A$3:$H$101,4,FALSE))</f>
        <v/>
      </c>
      <c r="F2186" s="10" t="str">
        <f>IF(A2186="","",VLOOKUP(A2186,'Cadastro Membros'!$A$3:$H$101,5,FALSE))</f>
        <v/>
      </c>
      <c r="G2186" s="36"/>
      <c r="H2186" s="36"/>
      <c r="I2186" s="36"/>
      <c r="J2186" s="36"/>
    </row>
    <row r="2187" spans="1:10" x14ac:dyDescent="0.25">
      <c r="A2187" s="37"/>
      <c r="B2187" s="81"/>
      <c r="C2187" s="9" t="str">
        <f>IF(A2187="","",VLOOKUP(A2187,'Cadastro Membros'!$A$3:$H$101,2,FALSE))</f>
        <v/>
      </c>
      <c r="D2187" s="10" t="str">
        <f>IF(A2187="","",VLOOKUP(A2187,'Cadastro Membros'!$A$3:$H$101,3,FALSE))</f>
        <v/>
      </c>
      <c r="E2187" s="10" t="str">
        <f>IF(A2187="","",VLOOKUP(A2187,'Cadastro Membros'!$A$3:$H$101,4,FALSE))</f>
        <v/>
      </c>
      <c r="F2187" s="10" t="str">
        <f>IF(A2187="","",VLOOKUP(A2187,'Cadastro Membros'!$A$3:$H$101,5,FALSE))</f>
        <v/>
      </c>
      <c r="G2187" s="36"/>
      <c r="H2187" s="36"/>
      <c r="I2187" s="36"/>
      <c r="J2187" s="36"/>
    </row>
    <row r="2188" spans="1:10" x14ac:dyDescent="0.25">
      <c r="A2188" s="37"/>
      <c r="B2188" s="81"/>
      <c r="C2188" s="9" t="str">
        <f>IF(A2188="","",VLOOKUP(A2188,'Cadastro Membros'!$A$3:$H$101,2,FALSE))</f>
        <v/>
      </c>
      <c r="D2188" s="10" t="str">
        <f>IF(A2188="","",VLOOKUP(A2188,'Cadastro Membros'!$A$3:$H$101,3,FALSE))</f>
        <v/>
      </c>
      <c r="E2188" s="10" t="str">
        <f>IF(A2188="","",VLOOKUP(A2188,'Cadastro Membros'!$A$3:$H$101,4,FALSE))</f>
        <v/>
      </c>
      <c r="F2188" s="10" t="str">
        <f>IF(A2188="","",VLOOKUP(A2188,'Cadastro Membros'!$A$3:$H$101,5,FALSE))</f>
        <v/>
      </c>
      <c r="G2188" s="36"/>
      <c r="H2188" s="36"/>
      <c r="I2188" s="36"/>
      <c r="J2188" s="36"/>
    </row>
    <row r="2189" spans="1:10" x14ac:dyDescent="0.25">
      <c r="A2189" s="37"/>
      <c r="B2189" s="81"/>
      <c r="C2189" s="9" t="str">
        <f>IF(A2189="","",VLOOKUP(A2189,'Cadastro Membros'!$A$3:$H$101,2,FALSE))</f>
        <v/>
      </c>
      <c r="D2189" s="10" t="str">
        <f>IF(A2189="","",VLOOKUP(A2189,'Cadastro Membros'!$A$3:$H$101,3,FALSE))</f>
        <v/>
      </c>
      <c r="E2189" s="10" t="str">
        <f>IF(A2189="","",VLOOKUP(A2189,'Cadastro Membros'!$A$3:$H$101,4,FALSE))</f>
        <v/>
      </c>
      <c r="F2189" s="10" t="str">
        <f>IF(A2189="","",VLOOKUP(A2189,'Cadastro Membros'!$A$3:$H$101,5,FALSE))</f>
        <v/>
      </c>
      <c r="G2189" s="36"/>
      <c r="H2189" s="36"/>
      <c r="I2189" s="36"/>
      <c r="J2189" s="36"/>
    </row>
    <row r="2190" spans="1:10" x14ac:dyDescent="0.25">
      <c r="A2190" s="37"/>
      <c r="B2190" s="81"/>
      <c r="C2190" s="9" t="str">
        <f>IF(A2190="","",VLOOKUP(A2190,'Cadastro Membros'!$A$3:$H$101,2,FALSE))</f>
        <v/>
      </c>
      <c r="D2190" s="10" t="str">
        <f>IF(A2190="","",VLOOKUP(A2190,'Cadastro Membros'!$A$3:$H$101,3,FALSE))</f>
        <v/>
      </c>
      <c r="E2190" s="10" t="str">
        <f>IF(A2190="","",VLOOKUP(A2190,'Cadastro Membros'!$A$3:$H$101,4,FALSE))</f>
        <v/>
      </c>
      <c r="F2190" s="10" t="str">
        <f>IF(A2190="","",VLOOKUP(A2190,'Cadastro Membros'!$A$3:$H$101,5,FALSE))</f>
        <v/>
      </c>
      <c r="G2190" s="36"/>
      <c r="H2190" s="36"/>
      <c r="I2190" s="36"/>
      <c r="J2190" s="36"/>
    </row>
    <row r="2191" spans="1:10" x14ac:dyDescent="0.25">
      <c r="A2191" s="37"/>
      <c r="B2191" s="81"/>
      <c r="C2191" s="9" t="str">
        <f>IF(A2191="","",VLOOKUP(A2191,'Cadastro Membros'!$A$3:$H$101,2,FALSE))</f>
        <v/>
      </c>
      <c r="D2191" s="10" t="str">
        <f>IF(A2191="","",VLOOKUP(A2191,'Cadastro Membros'!$A$3:$H$101,3,FALSE))</f>
        <v/>
      </c>
      <c r="E2191" s="10" t="str">
        <f>IF(A2191="","",VLOOKUP(A2191,'Cadastro Membros'!$A$3:$H$101,4,FALSE))</f>
        <v/>
      </c>
      <c r="F2191" s="10" t="str">
        <f>IF(A2191="","",VLOOKUP(A2191,'Cadastro Membros'!$A$3:$H$101,5,FALSE))</f>
        <v/>
      </c>
      <c r="G2191" s="36"/>
      <c r="H2191" s="36"/>
      <c r="I2191" s="36"/>
      <c r="J2191" s="36"/>
    </row>
    <row r="2192" spans="1:10" x14ac:dyDescent="0.25">
      <c r="A2192" s="37"/>
      <c r="B2192" s="81"/>
      <c r="C2192" s="9" t="str">
        <f>IF(A2192="","",VLOOKUP(A2192,'Cadastro Membros'!$A$3:$H$101,2,FALSE))</f>
        <v/>
      </c>
      <c r="D2192" s="10" t="str">
        <f>IF(A2192="","",VLOOKUP(A2192,'Cadastro Membros'!$A$3:$H$101,3,FALSE))</f>
        <v/>
      </c>
      <c r="E2192" s="10" t="str">
        <f>IF(A2192="","",VLOOKUP(A2192,'Cadastro Membros'!$A$3:$H$101,4,FALSE))</f>
        <v/>
      </c>
      <c r="F2192" s="10" t="str">
        <f>IF(A2192="","",VLOOKUP(A2192,'Cadastro Membros'!$A$3:$H$101,5,FALSE))</f>
        <v/>
      </c>
      <c r="G2192" s="36"/>
      <c r="H2192" s="36"/>
      <c r="I2192" s="36"/>
      <c r="J2192" s="36"/>
    </row>
    <row r="2193" spans="1:10" x14ac:dyDescent="0.25">
      <c r="A2193" s="37"/>
      <c r="B2193" s="81"/>
      <c r="C2193" s="9" t="str">
        <f>IF(A2193="","",VLOOKUP(A2193,'Cadastro Membros'!$A$3:$H$101,2,FALSE))</f>
        <v/>
      </c>
      <c r="D2193" s="10" t="str">
        <f>IF(A2193="","",VLOOKUP(A2193,'Cadastro Membros'!$A$3:$H$101,3,FALSE))</f>
        <v/>
      </c>
      <c r="E2193" s="10" t="str">
        <f>IF(A2193="","",VLOOKUP(A2193,'Cadastro Membros'!$A$3:$H$101,4,FALSE))</f>
        <v/>
      </c>
      <c r="F2193" s="10" t="str">
        <f>IF(A2193="","",VLOOKUP(A2193,'Cadastro Membros'!$A$3:$H$101,5,FALSE))</f>
        <v/>
      </c>
      <c r="G2193" s="36"/>
      <c r="H2193" s="36"/>
      <c r="I2193" s="36"/>
      <c r="J2193" s="36"/>
    </row>
    <row r="2194" spans="1:10" x14ac:dyDescent="0.25">
      <c r="A2194" s="37"/>
      <c r="B2194" s="81"/>
      <c r="C2194" s="9" t="str">
        <f>IF(A2194="","",VLOOKUP(A2194,'Cadastro Membros'!$A$3:$H$101,2,FALSE))</f>
        <v/>
      </c>
      <c r="D2194" s="10" t="str">
        <f>IF(A2194="","",VLOOKUP(A2194,'Cadastro Membros'!$A$3:$H$101,3,FALSE))</f>
        <v/>
      </c>
      <c r="E2194" s="10" t="str">
        <f>IF(A2194="","",VLOOKUP(A2194,'Cadastro Membros'!$A$3:$H$101,4,FALSE))</f>
        <v/>
      </c>
      <c r="F2194" s="10" t="str">
        <f>IF(A2194="","",VLOOKUP(A2194,'Cadastro Membros'!$A$3:$H$101,5,FALSE))</f>
        <v/>
      </c>
      <c r="G2194" s="36"/>
      <c r="H2194" s="36"/>
      <c r="I2194" s="36"/>
      <c r="J2194" s="36"/>
    </row>
    <row r="2195" spans="1:10" x14ac:dyDescent="0.25">
      <c r="A2195" s="37"/>
      <c r="B2195" s="81"/>
      <c r="C2195" s="9" t="str">
        <f>IF(A2195="","",VLOOKUP(A2195,'Cadastro Membros'!$A$3:$H$101,2,FALSE))</f>
        <v/>
      </c>
      <c r="D2195" s="10" t="str">
        <f>IF(A2195="","",VLOOKUP(A2195,'Cadastro Membros'!$A$3:$H$101,3,FALSE))</f>
        <v/>
      </c>
      <c r="E2195" s="10" t="str">
        <f>IF(A2195="","",VLOOKUP(A2195,'Cadastro Membros'!$A$3:$H$101,4,FALSE))</f>
        <v/>
      </c>
      <c r="F2195" s="10" t="str">
        <f>IF(A2195="","",VLOOKUP(A2195,'Cadastro Membros'!$A$3:$H$101,5,FALSE))</f>
        <v/>
      </c>
      <c r="G2195" s="36"/>
      <c r="H2195" s="36"/>
      <c r="I2195" s="36"/>
      <c r="J2195" s="36"/>
    </row>
    <row r="2196" spans="1:10" x14ac:dyDescent="0.25">
      <c r="A2196" s="37"/>
      <c r="B2196" s="81"/>
      <c r="C2196" s="9" t="str">
        <f>IF(A2196="","",VLOOKUP(A2196,'Cadastro Membros'!$A$3:$H$101,2,FALSE))</f>
        <v/>
      </c>
      <c r="D2196" s="10" t="str">
        <f>IF(A2196="","",VLOOKUP(A2196,'Cadastro Membros'!$A$3:$H$101,3,FALSE))</f>
        <v/>
      </c>
      <c r="E2196" s="10" t="str">
        <f>IF(A2196="","",VLOOKUP(A2196,'Cadastro Membros'!$A$3:$H$101,4,FALSE))</f>
        <v/>
      </c>
      <c r="F2196" s="10" t="str">
        <f>IF(A2196="","",VLOOKUP(A2196,'Cadastro Membros'!$A$3:$H$101,5,FALSE))</f>
        <v/>
      </c>
      <c r="G2196" s="36"/>
      <c r="H2196" s="36"/>
      <c r="I2196" s="36"/>
      <c r="J2196" s="36"/>
    </row>
    <row r="2197" spans="1:10" x14ac:dyDescent="0.25">
      <c r="A2197" s="37"/>
      <c r="B2197" s="81"/>
      <c r="C2197" s="9" t="str">
        <f>IF(A2197="","",VLOOKUP(A2197,'Cadastro Membros'!$A$3:$H$101,2,FALSE))</f>
        <v/>
      </c>
      <c r="D2197" s="10" t="str">
        <f>IF(A2197="","",VLOOKUP(A2197,'Cadastro Membros'!$A$3:$H$101,3,FALSE))</f>
        <v/>
      </c>
      <c r="E2197" s="10" t="str">
        <f>IF(A2197="","",VLOOKUP(A2197,'Cadastro Membros'!$A$3:$H$101,4,FALSE))</f>
        <v/>
      </c>
      <c r="F2197" s="10" t="str">
        <f>IF(A2197="","",VLOOKUP(A2197,'Cadastro Membros'!$A$3:$H$101,5,FALSE))</f>
        <v/>
      </c>
      <c r="G2197" s="36"/>
      <c r="H2197" s="36"/>
      <c r="I2197" s="36"/>
      <c r="J2197" s="36"/>
    </row>
    <row r="2198" spans="1:10" x14ac:dyDescent="0.25">
      <c r="A2198" s="37"/>
      <c r="B2198" s="81"/>
      <c r="C2198" s="9" t="str">
        <f>IF(A2198="","",VLOOKUP(A2198,'Cadastro Membros'!$A$3:$H$101,2,FALSE))</f>
        <v/>
      </c>
      <c r="D2198" s="10" t="str">
        <f>IF(A2198="","",VLOOKUP(A2198,'Cadastro Membros'!$A$3:$H$101,3,FALSE))</f>
        <v/>
      </c>
      <c r="E2198" s="10" t="str">
        <f>IF(A2198="","",VLOOKUP(A2198,'Cadastro Membros'!$A$3:$H$101,4,FALSE))</f>
        <v/>
      </c>
      <c r="F2198" s="10" t="str">
        <f>IF(A2198="","",VLOOKUP(A2198,'Cadastro Membros'!$A$3:$H$101,5,FALSE))</f>
        <v/>
      </c>
      <c r="G2198" s="36"/>
      <c r="H2198" s="36"/>
      <c r="I2198" s="36"/>
      <c r="J2198" s="36"/>
    </row>
    <row r="2199" spans="1:10" x14ac:dyDescent="0.25">
      <c r="A2199" s="37"/>
      <c r="B2199" s="81"/>
      <c r="C2199" s="9" t="str">
        <f>IF(A2199="","",VLOOKUP(A2199,'Cadastro Membros'!$A$3:$H$101,2,FALSE))</f>
        <v/>
      </c>
      <c r="D2199" s="10" t="str">
        <f>IF(A2199="","",VLOOKUP(A2199,'Cadastro Membros'!$A$3:$H$101,3,FALSE))</f>
        <v/>
      </c>
      <c r="E2199" s="10" t="str">
        <f>IF(A2199="","",VLOOKUP(A2199,'Cadastro Membros'!$A$3:$H$101,4,FALSE))</f>
        <v/>
      </c>
      <c r="F2199" s="10" t="str">
        <f>IF(A2199="","",VLOOKUP(A2199,'Cadastro Membros'!$A$3:$H$101,5,FALSE))</f>
        <v/>
      </c>
      <c r="G2199" s="36"/>
      <c r="H2199" s="36"/>
      <c r="I2199" s="36"/>
      <c r="J2199" s="36"/>
    </row>
    <row r="2200" spans="1:10" x14ac:dyDescent="0.25">
      <c r="A2200" s="37"/>
      <c r="B2200" s="81"/>
      <c r="C2200" s="9" t="str">
        <f>IF(A2200="","",VLOOKUP(A2200,'Cadastro Membros'!$A$3:$H$101,2,FALSE))</f>
        <v/>
      </c>
      <c r="D2200" s="10" t="str">
        <f>IF(A2200="","",VLOOKUP(A2200,'Cadastro Membros'!$A$3:$H$101,3,FALSE))</f>
        <v/>
      </c>
      <c r="E2200" s="10" t="str">
        <f>IF(A2200="","",VLOOKUP(A2200,'Cadastro Membros'!$A$3:$H$101,4,FALSE))</f>
        <v/>
      </c>
      <c r="F2200" s="10" t="str">
        <f>IF(A2200="","",VLOOKUP(A2200,'Cadastro Membros'!$A$3:$H$101,5,FALSE))</f>
        <v/>
      </c>
      <c r="G2200" s="36"/>
      <c r="H2200" s="36"/>
      <c r="I2200" s="36"/>
      <c r="J2200" s="36"/>
    </row>
    <row r="2201" spans="1:10" x14ac:dyDescent="0.25">
      <c r="A2201" s="37"/>
      <c r="B2201" s="81"/>
      <c r="C2201" s="9" t="str">
        <f>IF(A2201="","",VLOOKUP(A2201,'Cadastro Membros'!$A$3:$H$101,2,FALSE))</f>
        <v/>
      </c>
      <c r="D2201" s="10" t="str">
        <f>IF(A2201="","",VLOOKUP(A2201,'Cadastro Membros'!$A$3:$H$101,3,FALSE))</f>
        <v/>
      </c>
      <c r="E2201" s="10" t="str">
        <f>IF(A2201="","",VLOOKUP(A2201,'Cadastro Membros'!$A$3:$H$101,4,FALSE))</f>
        <v/>
      </c>
      <c r="F2201" s="10" t="str">
        <f>IF(A2201="","",VLOOKUP(A2201,'Cadastro Membros'!$A$3:$H$101,5,FALSE))</f>
        <v/>
      </c>
      <c r="G2201" s="36"/>
      <c r="H2201" s="36"/>
      <c r="I2201" s="36"/>
      <c r="J2201" s="36"/>
    </row>
    <row r="2202" spans="1:10" x14ac:dyDescent="0.25">
      <c r="A2202" s="37"/>
      <c r="B2202" s="81"/>
      <c r="C2202" s="9" t="str">
        <f>IF(A2202="","",VLOOKUP(A2202,'Cadastro Membros'!$A$3:$H$101,2,FALSE))</f>
        <v/>
      </c>
      <c r="D2202" s="10" t="str">
        <f>IF(A2202="","",VLOOKUP(A2202,'Cadastro Membros'!$A$3:$H$101,3,FALSE))</f>
        <v/>
      </c>
      <c r="E2202" s="10" t="str">
        <f>IF(A2202="","",VLOOKUP(A2202,'Cadastro Membros'!$A$3:$H$101,4,FALSE))</f>
        <v/>
      </c>
      <c r="F2202" s="10" t="str">
        <f>IF(A2202="","",VLOOKUP(A2202,'Cadastro Membros'!$A$3:$H$101,5,FALSE))</f>
        <v/>
      </c>
      <c r="G2202" s="36"/>
      <c r="H2202" s="36"/>
      <c r="I2202" s="36"/>
      <c r="J2202" s="36"/>
    </row>
    <row r="2203" spans="1:10" x14ac:dyDescent="0.25">
      <c r="A2203" s="37"/>
      <c r="B2203" s="81"/>
      <c r="C2203" s="9" t="str">
        <f>IF(A2203="","",VLOOKUP(A2203,'Cadastro Membros'!$A$3:$H$101,2,FALSE))</f>
        <v/>
      </c>
      <c r="D2203" s="10" t="str">
        <f>IF(A2203="","",VLOOKUP(A2203,'Cadastro Membros'!$A$3:$H$101,3,FALSE))</f>
        <v/>
      </c>
      <c r="E2203" s="10" t="str">
        <f>IF(A2203="","",VLOOKUP(A2203,'Cadastro Membros'!$A$3:$H$101,4,FALSE))</f>
        <v/>
      </c>
      <c r="F2203" s="10" t="str">
        <f>IF(A2203="","",VLOOKUP(A2203,'Cadastro Membros'!$A$3:$H$101,5,FALSE))</f>
        <v/>
      </c>
      <c r="G2203" s="36"/>
      <c r="H2203" s="36"/>
      <c r="I2203" s="36"/>
      <c r="J2203" s="36"/>
    </row>
    <row r="2204" spans="1:10" x14ac:dyDescent="0.25">
      <c r="A2204" s="37"/>
      <c r="B2204" s="81"/>
      <c r="C2204" s="9" t="str">
        <f>IF(A2204="","",VLOOKUP(A2204,'Cadastro Membros'!$A$3:$H$101,2,FALSE))</f>
        <v/>
      </c>
      <c r="D2204" s="10" t="str">
        <f>IF(A2204="","",VLOOKUP(A2204,'Cadastro Membros'!$A$3:$H$101,3,FALSE))</f>
        <v/>
      </c>
      <c r="E2204" s="10" t="str">
        <f>IF(A2204="","",VLOOKUP(A2204,'Cadastro Membros'!$A$3:$H$101,4,FALSE))</f>
        <v/>
      </c>
      <c r="F2204" s="10" t="str">
        <f>IF(A2204="","",VLOOKUP(A2204,'Cadastro Membros'!$A$3:$H$101,5,FALSE))</f>
        <v/>
      </c>
      <c r="G2204" s="36"/>
      <c r="H2204" s="36"/>
      <c r="I2204" s="36"/>
      <c r="J2204" s="36"/>
    </row>
    <row r="2205" spans="1:10" x14ac:dyDescent="0.25">
      <c r="A2205" s="37"/>
      <c r="B2205" s="81"/>
      <c r="C2205" s="9" t="str">
        <f>IF(A2205="","",VLOOKUP(A2205,'Cadastro Membros'!$A$3:$H$101,2,FALSE))</f>
        <v/>
      </c>
      <c r="D2205" s="10" t="str">
        <f>IF(A2205="","",VLOOKUP(A2205,'Cadastro Membros'!$A$3:$H$101,3,FALSE))</f>
        <v/>
      </c>
      <c r="E2205" s="10" t="str">
        <f>IF(A2205="","",VLOOKUP(A2205,'Cadastro Membros'!$A$3:$H$101,4,FALSE))</f>
        <v/>
      </c>
      <c r="F2205" s="10" t="str">
        <f>IF(A2205="","",VLOOKUP(A2205,'Cadastro Membros'!$A$3:$H$101,5,FALSE))</f>
        <v/>
      </c>
      <c r="G2205" s="36"/>
      <c r="H2205" s="36"/>
      <c r="I2205" s="36"/>
      <c r="J2205" s="36"/>
    </row>
    <row r="2206" spans="1:10" x14ac:dyDescent="0.25">
      <c r="A2206" s="37"/>
      <c r="B2206" s="81"/>
      <c r="C2206" s="9" t="str">
        <f>IF(A2206="","",VLOOKUP(A2206,'Cadastro Membros'!$A$3:$H$101,2,FALSE))</f>
        <v/>
      </c>
      <c r="D2206" s="10" t="str">
        <f>IF(A2206="","",VLOOKUP(A2206,'Cadastro Membros'!$A$3:$H$101,3,FALSE))</f>
        <v/>
      </c>
      <c r="E2206" s="10" t="str">
        <f>IF(A2206="","",VLOOKUP(A2206,'Cadastro Membros'!$A$3:$H$101,4,FALSE))</f>
        <v/>
      </c>
      <c r="F2206" s="10" t="str">
        <f>IF(A2206="","",VLOOKUP(A2206,'Cadastro Membros'!$A$3:$H$101,5,FALSE))</f>
        <v/>
      </c>
      <c r="G2206" s="36"/>
      <c r="H2206" s="36"/>
      <c r="I2206" s="36"/>
      <c r="J2206" s="36"/>
    </row>
    <row r="2207" spans="1:10" x14ac:dyDescent="0.25">
      <c r="A2207" s="37"/>
      <c r="B2207" s="81"/>
      <c r="C2207" s="9" t="str">
        <f>IF(A2207="","",VLOOKUP(A2207,'Cadastro Membros'!$A$3:$H$101,2,FALSE))</f>
        <v/>
      </c>
      <c r="D2207" s="10" t="str">
        <f>IF(A2207="","",VLOOKUP(A2207,'Cadastro Membros'!$A$3:$H$101,3,FALSE))</f>
        <v/>
      </c>
      <c r="E2207" s="10" t="str">
        <f>IF(A2207="","",VLOOKUP(A2207,'Cadastro Membros'!$A$3:$H$101,4,FALSE))</f>
        <v/>
      </c>
      <c r="F2207" s="10" t="str">
        <f>IF(A2207="","",VLOOKUP(A2207,'Cadastro Membros'!$A$3:$H$101,5,FALSE))</f>
        <v/>
      </c>
      <c r="G2207" s="36"/>
      <c r="H2207" s="36"/>
      <c r="I2207" s="36"/>
      <c r="J2207" s="36"/>
    </row>
    <row r="2208" spans="1:10" x14ac:dyDescent="0.25">
      <c r="A2208" s="37"/>
      <c r="B2208" s="81"/>
      <c r="C2208" s="9" t="str">
        <f>IF(A2208="","",VLOOKUP(A2208,'Cadastro Membros'!$A$3:$H$101,2,FALSE))</f>
        <v/>
      </c>
      <c r="D2208" s="10" t="str">
        <f>IF(A2208="","",VLOOKUP(A2208,'Cadastro Membros'!$A$3:$H$101,3,FALSE))</f>
        <v/>
      </c>
      <c r="E2208" s="10" t="str">
        <f>IF(A2208="","",VLOOKUP(A2208,'Cadastro Membros'!$A$3:$H$101,4,FALSE))</f>
        <v/>
      </c>
      <c r="F2208" s="10" t="str">
        <f>IF(A2208="","",VLOOKUP(A2208,'Cadastro Membros'!$A$3:$H$101,5,FALSE))</f>
        <v/>
      </c>
      <c r="G2208" s="36"/>
      <c r="H2208" s="36"/>
      <c r="I2208" s="36"/>
      <c r="J2208" s="36"/>
    </row>
    <row r="2209" spans="1:10" x14ac:dyDescent="0.25">
      <c r="A2209" s="37"/>
      <c r="B2209" s="81"/>
      <c r="C2209" s="9" t="str">
        <f>IF(A2209="","",VLOOKUP(A2209,'Cadastro Membros'!$A$3:$H$101,2,FALSE))</f>
        <v/>
      </c>
      <c r="D2209" s="10" t="str">
        <f>IF(A2209="","",VLOOKUP(A2209,'Cadastro Membros'!$A$3:$H$101,3,FALSE))</f>
        <v/>
      </c>
      <c r="E2209" s="10" t="str">
        <f>IF(A2209="","",VLOOKUP(A2209,'Cadastro Membros'!$A$3:$H$101,4,FALSE))</f>
        <v/>
      </c>
      <c r="F2209" s="10" t="str">
        <f>IF(A2209="","",VLOOKUP(A2209,'Cadastro Membros'!$A$3:$H$101,5,FALSE))</f>
        <v/>
      </c>
      <c r="G2209" s="36"/>
      <c r="H2209" s="36"/>
      <c r="I2209" s="36"/>
      <c r="J2209" s="36"/>
    </row>
    <row r="2210" spans="1:10" x14ac:dyDescent="0.25">
      <c r="A2210" s="37"/>
      <c r="B2210" s="81"/>
      <c r="C2210" s="9" t="str">
        <f>IF(A2210="","",VLOOKUP(A2210,'Cadastro Membros'!$A$3:$H$101,2,FALSE))</f>
        <v/>
      </c>
      <c r="D2210" s="10" t="str">
        <f>IF(A2210="","",VLOOKUP(A2210,'Cadastro Membros'!$A$3:$H$101,3,FALSE))</f>
        <v/>
      </c>
      <c r="E2210" s="10" t="str">
        <f>IF(A2210="","",VLOOKUP(A2210,'Cadastro Membros'!$A$3:$H$101,4,FALSE))</f>
        <v/>
      </c>
      <c r="F2210" s="10" t="str">
        <f>IF(A2210="","",VLOOKUP(A2210,'Cadastro Membros'!$A$3:$H$101,5,FALSE))</f>
        <v/>
      </c>
      <c r="G2210" s="36"/>
      <c r="H2210" s="36"/>
      <c r="I2210" s="36"/>
      <c r="J2210" s="36"/>
    </row>
    <row r="2211" spans="1:10" x14ac:dyDescent="0.25">
      <c r="A2211" s="37"/>
      <c r="B2211" s="81"/>
      <c r="C2211" s="9" t="str">
        <f>IF(A2211="","",VLOOKUP(A2211,'Cadastro Membros'!$A$3:$H$101,2,FALSE))</f>
        <v/>
      </c>
      <c r="D2211" s="10" t="str">
        <f>IF(A2211="","",VLOOKUP(A2211,'Cadastro Membros'!$A$3:$H$101,3,FALSE))</f>
        <v/>
      </c>
      <c r="E2211" s="10" t="str">
        <f>IF(A2211="","",VLOOKUP(A2211,'Cadastro Membros'!$A$3:$H$101,4,FALSE))</f>
        <v/>
      </c>
      <c r="F2211" s="10" t="str">
        <f>IF(A2211="","",VLOOKUP(A2211,'Cadastro Membros'!$A$3:$H$101,5,FALSE))</f>
        <v/>
      </c>
      <c r="G2211" s="36"/>
      <c r="H2211" s="36"/>
      <c r="I2211" s="36"/>
      <c r="J2211" s="36"/>
    </row>
    <row r="2212" spans="1:10" x14ac:dyDescent="0.25">
      <c r="A2212" s="37"/>
      <c r="B2212" s="81"/>
      <c r="C2212" s="9" t="str">
        <f>IF(A2212="","",VLOOKUP(A2212,'Cadastro Membros'!$A$3:$H$101,2,FALSE))</f>
        <v/>
      </c>
      <c r="D2212" s="10" t="str">
        <f>IF(A2212="","",VLOOKUP(A2212,'Cadastro Membros'!$A$3:$H$101,3,FALSE))</f>
        <v/>
      </c>
      <c r="E2212" s="10" t="str">
        <f>IF(A2212="","",VLOOKUP(A2212,'Cadastro Membros'!$A$3:$H$101,4,FALSE))</f>
        <v/>
      </c>
      <c r="F2212" s="10" t="str">
        <f>IF(A2212="","",VLOOKUP(A2212,'Cadastro Membros'!$A$3:$H$101,5,FALSE))</f>
        <v/>
      </c>
      <c r="G2212" s="36"/>
      <c r="H2212" s="36"/>
      <c r="I2212" s="36"/>
      <c r="J2212" s="36"/>
    </row>
    <row r="2213" spans="1:10" x14ac:dyDescent="0.25">
      <c r="A2213" s="37"/>
      <c r="B2213" s="81"/>
      <c r="C2213" s="9" t="str">
        <f>IF(A2213="","",VLOOKUP(A2213,'Cadastro Membros'!$A$3:$H$101,2,FALSE))</f>
        <v/>
      </c>
      <c r="D2213" s="10" t="str">
        <f>IF(A2213="","",VLOOKUP(A2213,'Cadastro Membros'!$A$3:$H$101,3,FALSE))</f>
        <v/>
      </c>
      <c r="E2213" s="10" t="str">
        <f>IF(A2213="","",VLOOKUP(A2213,'Cadastro Membros'!$A$3:$H$101,4,FALSE))</f>
        <v/>
      </c>
      <c r="F2213" s="10" t="str">
        <f>IF(A2213="","",VLOOKUP(A2213,'Cadastro Membros'!$A$3:$H$101,5,FALSE))</f>
        <v/>
      </c>
      <c r="G2213" s="36"/>
      <c r="H2213" s="36"/>
      <c r="I2213" s="36"/>
      <c r="J2213" s="36"/>
    </row>
    <row r="2214" spans="1:10" x14ac:dyDescent="0.25">
      <c r="A2214" s="37"/>
      <c r="B2214" s="81"/>
      <c r="C2214" s="9" t="str">
        <f>IF(A2214="","",VLOOKUP(A2214,'Cadastro Membros'!$A$3:$H$101,2,FALSE))</f>
        <v/>
      </c>
      <c r="D2214" s="10" t="str">
        <f>IF(A2214="","",VLOOKUP(A2214,'Cadastro Membros'!$A$3:$H$101,3,FALSE))</f>
        <v/>
      </c>
      <c r="E2214" s="10" t="str">
        <f>IF(A2214="","",VLOOKUP(A2214,'Cadastro Membros'!$A$3:$H$101,4,FALSE))</f>
        <v/>
      </c>
      <c r="F2214" s="10" t="str">
        <f>IF(A2214="","",VLOOKUP(A2214,'Cadastro Membros'!$A$3:$H$101,5,FALSE))</f>
        <v/>
      </c>
      <c r="G2214" s="36"/>
      <c r="H2214" s="36"/>
      <c r="I2214" s="36"/>
      <c r="J2214" s="36"/>
    </row>
    <row r="2215" spans="1:10" x14ac:dyDescent="0.25">
      <c r="A2215" s="37"/>
      <c r="B2215" s="81"/>
      <c r="C2215" s="9" t="str">
        <f>IF(A2215="","",VLOOKUP(A2215,'Cadastro Membros'!$A$3:$H$101,2,FALSE))</f>
        <v/>
      </c>
      <c r="D2215" s="10" t="str">
        <f>IF(A2215="","",VLOOKUP(A2215,'Cadastro Membros'!$A$3:$H$101,3,FALSE))</f>
        <v/>
      </c>
      <c r="E2215" s="10" t="str">
        <f>IF(A2215="","",VLOOKUP(A2215,'Cadastro Membros'!$A$3:$H$101,4,FALSE))</f>
        <v/>
      </c>
      <c r="F2215" s="10" t="str">
        <f>IF(A2215="","",VLOOKUP(A2215,'Cadastro Membros'!$A$3:$H$101,5,FALSE))</f>
        <v/>
      </c>
      <c r="G2215" s="36"/>
      <c r="H2215" s="36"/>
      <c r="I2215" s="36"/>
      <c r="J2215" s="36"/>
    </row>
    <row r="2216" spans="1:10" x14ac:dyDescent="0.25">
      <c r="A2216" s="37"/>
      <c r="B2216" s="81"/>
      <c r="C2216" s="9" t="str">
        <f>IF(A2216="","",VLOOKUP(A2216,'Cadastro Membros'!$A$3:$H$101,2,FALSE))</f>
        <v/>
      </c>
      <c r="D2216" s="10" t="str">
        <f>IF(A2216="","",VLOOKUP(A2216,'Cadastro Membros'!$A$3:$H$101,3,FALSE))</f>
        <v/>
      </c>
      <c r="E2216" s="10" t="str">
        <f>IF(A2216="","",VLOOKUP(A2216,'Cadastro Membros'!$A$3:$H$101,4,FALSE))</f>
        <v/>
      </c>
      <c r="F2216" s="10" t="str">
        <f>IF(A2216="","",VLOOKUP(A2216,'Cadastro Membros'!$A$3:$H$101,5,FALSE))</f>
        <v/>
      </c>
      <c r="G2216" s="36"/>
      <c r="H2216" s="36"/>
      <c r="I2216" s="36"/>
      <c r="J2216" s="36"/>
    </row>
    <row r="2217" spans="1:10" x14ac:dyDescent="0.25">
      <c r="A2217" s="37"/>
      <c r="B2217" s="81"/>
      <c r="C2217" s="9" t="str">
        <f>IF(A2217="","",VLOOKUP(A2217,'Cadastro Membros'!$A$3:$H$101,2,FALSE))</f>
        <v/>
      </c>
      <c r="D2217" s="10" t="str">
        <f>IF(A2217="","",VLOOKUP(A2217,'Cadastro Membros'!$A$3:$H$101,3,FALSE))</f>
        <v/>
      </c>
      <c r="E2217" s="10" t="str">
        <f>IF(A2217="","",VLOOKUP(A2217,'Cadastro Membros'!$A$3:$H$101,4,FALSE))</f>
        <v/>
      </c>
      <c r="F2217" s="10" t="str">
        <f>IF(A2217="","",VLOOKUP(A2217,'Cadastro Membros'!$A$3:$H$101,5,FALSE))</f>
        <v/>
      </c>
      <c r="G2217" s="36"/>
      <c r="H2217" s="36"/>
      <c r="I2217" s="36"/>
      <c r="J2217" s="36"/>
    </row>
    <row r="2218" spans="1:10" x14ac:dyDescent="0.25">
      <c r="A2218" s="37"/>
      <c r="B2218" s="81"/>
      <c r="C2218" s="9" t="str">
        <f>IF(A2218="","",VLOOKUP(A2218,'Cadastro Membros'!$A$3:$H$101,2,FALSE))</f>
        <v/>
      </c>
      <c r="D2218" s="10" t="str">
        <f>IF(A2218="","",VLOOKUP(A2218,'Cadastro Membros'!$A$3:$H$101,3,FALSE))</f>
        <v/>
      </c>
      <c r="E2218" s="10" t="str">
        <f>IF(A2218="","",VLOOKUP(A2218,'Cadastro Membros'!$A$3:$H$101,4,FALSE))</f>
        <v/>
      </c>
      <c r="F2218" s="10" t="str">
        <f>IF(A2218="","",VLOOKUP(A2218,'Cadastro Membros'!$A$3:$H$101,5,FALSE))</f>
        <v/>
      </c>
      <c r="G2218" s="36"/>
      <c r="H2218" s="36"/>
      <c r="I2218" s="36"/>
      <c r="J2218" s="36"/>
    </row>
    <row r="2219" spans="1:10" x14ac:dyDescent="0.25">
      <c r="A2219" s="37"/>
      <c r="B2219" s="81"/>
      <c r="C2219" s="9" t="str">
        <f>IF(A2219="","",VLOOKUP(A2219,'Cadastro Membros'!$A$3:$H$101,2,FALSE))</f>
        <v/>
      </c>
      <c r="D2219" s="10" t="str">
        <f>IF(A2219="","",VLOOKUP(A2219,'Cadastro Membros'!$A$3:$H$101,3,FALSE))</f>
        <v/>
      </c>
      <c r="E2219" s="10" t="str">
        <f>IF(A2219="","",VLOOKUP(A2219,'Cadastro Membros'!$A$3:$H$101,4,FALSE))</f>
        <v/>
      </c>
      <c r="F2219" s="10" t="str">
        <f>IF(A2219="","",VLOOKUP(A2219,'Cadastro Membros'!$A$3:$H$101,5,FALSE))</f>
        <v/>
      </c>
      <c r="G2219" s="36"/>
      <c r="H2219" s="36"/>
      <c r="I2219" s="36"/>
      <c r="J2219" s="36"/>
    </row>
    <row r="2220" spans="1:10" x14ac:dyDescent="0.25">
      <c r="A2220" s="37"/>
      <c r="B2220" s="81"/>
      <c r="C2220" s="9" t="str">
        <f>IF(A2220="","",VLOOKUP(A2220,'Cadastro Membros'!$A$3:$H$101,2,FALSE))</f>
        <v/>
      </c>
      <c r="D2220" s="10" t="str">
        <f>IF(A2220="","",VLOOKUP(A2220,'Cadastro Membros'!$A$3:$H$101,3,FALSE))</f>
        <v/>
      </c>
      <c r="E2220" s="10" t="str">
        <f>IF(A2220="","",VLOOKUP(A2220,'Cadastro Membros'!$A$3:$H$101,4,FALSE))</f>
        <v/>
      </c>
      <c r="F2220" s="10" t="str">
        <f>IF(A2220="","",VLOOKUP(A2220,'Cadastro Membros'!$A$3:$H$101,5,FALSE))</f>
        <v/>
      </c>
      <c r="G2220" s="36"/>
      <c r="H2220" s="36"/>
      <c r="I2220" s="36"/>
      <c r="J2220" s="36"/>
    </row>
    <row r="2221" spans="1:10" x14ac:dyDescent="0.25">
      <c r="A2221" s="37"/>
      <c r="B2221" s="81"/>
      <c r="C2221" s="9" t="str">
        <f>IF(A2221="","",VLOOKUP(A2221,'Cadastro Membros'!$A$3:$H$101,2,FALSE))</f>
        <v/>
      </c>
      <c r="D2221" s="10" t="str">
        <f>IF(A2221="","",VLOOKUP(A2221,'Cadastro Membros'!$A$3:$H$101,3,FALSE))</f>
        <v/>
      </c>
      <c r="E2221" s="10" t="str">
        <f>IF(A2221="","",VLOOKUP(A2221,'Cadastro Membros'!$A$3:$H$101,4,FALSE))</f>
        <v/>
      </c>
      <c r="F2221" s="10" t="str">
        <f>IF(A2221="","",VLOOKUP(A2221,'Cadastro Membros'!$A$3:$H$101,5,FALSE))</f>
        <v/>
      </c>
      <c r="G2221" s="36"/>
      <c r="H2221" s="36"/>
      <c r="I2221" s="36"/>
      <c r="J2221" s="36"/>
    </row>
    <row r="2222" spans="1:10" x14ac:dyDescent="0.25">
      <c r="A2222" s="37"/>
      <c r="B2222" s="81"/>
      <c r="C2222" s="9" t="str">
        <f>IF(A2222="","",VLOOKUP(A2222,'Cadastro Membros'!$A$3:$H$101,2,FALSE))</f>
        <v/>
      </c>
      <c r="D2222" s="10" t="str">
        <f>IF(A2222="","",VLOOKUP(A2222,'Cadastro Membros'!$A$3:$H$101,3,FALSE))</f>
        <v/>
      </c>
      <c r="E2222" s="10" t="str">
        <f>IF(A2222="","",VLOOKUP(A2222,'Cadastro Membros'!$A$3:$H$101,4,FALSE))</f>
        <v/>
      </c>
      <c r="F2222" s="10" t="str">
        <f>IF(A2222="","",VLOOKUP(A2222,'Cadastro Membros'!$A$3:$H$101,5,FALSE))</f>
        <v/>
      </c>
      <c r="G2222" s="36"/>
      <c r="H2222" s="36"/>
      <c r="I2222" s="36"/>
      <c r="J2222" s="36"/>
    </row>
    <row r="2223" spans="1:10" x14ac:dyDescent="0.25">
      <c r="A2223" s="37"/>
      <c r="B2223" s="81"/>
      <c r="C2223" s="9" t="str">
        <f>IF(A2223="","",VLOOKUP(A2223,'Cadastro Membros'!$A$3:$H$101,2,FALSE))</f>
        <v/>
      </c>
      <c r="D2223" s="10" t="str">
        <f>IF(A2223="","",VLOOKUP(A2223,'Cadastro Membros'!$A$3:$H$101,3,FALSE))</f>
        <v/>
      </c>
      <c r="E2223" s="10" t="str">
        <f>IF(A2223="","",VLOOKUP(A2223,'Cadastro Membros'!$A$3:$H$101,4,FALSE))</f>
        <v/>
      </c>
      <c r="F2223" s="10" t="str">
        <f>IF(A2223="","",VLOOKUP(A2223,'Cadastro Membros'!$A$3:$H$101,5,FALSE))</f>
        <v/>
      </c>
      <c r="G2223" s="36"/>
      <c r="H2223" s="36"/>
      <c r="I2223" s="36"/>
      <c r="J2223" s="36"/>
    </row>
    <row r="2224" spans="1:10" x14ac:dyDescent="0.25">
      <c r="A2224" s="37"/>
      <c r="B2224" s="81"/>
      <c r="C2224" s="9" t="str">
        <f>IF(A2224="","",VLOOKUP(A2224,'Cadastro Membros'!$A$3:$H$101,2,FALSE))</f>
        <v/>
      </c>
      <c r="D2224" s="10" t="str">
        <f>IF(A2224="","",VLOOKUP(A2224,'Cadastro Membros'!$A$3:$H$101,3,FALSE))</f>
        <v/>
      </c>
      <c r="E2224" s="10" t="str">
        <f>IF(A2224="","",VLOOKUP(A2224,'Cadastro Membros'!$A$3:$H$101,4,FALSE))</f>
        <v/>
      </c>
      <c r="F2224" s="10" t="str">
        <f>IF(A2224="","",VLOOKUP(A2224,'Cadastro Membros'!$A$3:$H$101,5,FALSE))</f>
        <v/>
      </c>
      <c r="G2224" s="36"/>
      <c r="H2224" s="36"/>
      <c r="I2224" s="36"/>
      <c r="J2224" s="36"/>
    </row>
    <row r="2225" spans="1:10" x14ac:dyDescent="0.25">
      <c r="A2225" s="37"/>
      <c r="B2225" s="81"/>
      <c r="C2225" s="9" t="str">
        <f>IF(A2225="","",VLOOKUP(A2225,'Cadastro Membros'!$A$3:$H$101,2,FALSE))</f>
        <v/>
      </c>
      <c r="D2225" s="10" t="str">
        <f>IF(A2225="","",VLOOKUP(A2225,'Cadastro Membros'!$A$3:$H$101,3,FALSE))</f>
        <v/>
      </c>
      <c r="E2225" s="10" t="str">
        <f>IF(A2225="","",VLOOKUP(A2225,'Cadastro Membros'!$A$3:$H$101,4,FALSE))</f>
        <v/>
      </c>
      <c r="F2225" s="10" t="str">
        <f>IF(A2225="","",VLOOKUP(A2225,'Cadastro Membros'!$A$3:$H$101,5,FALSE))</f>
        <v/>
      </c>
      <c r="G2225" s="36"/>
      <c r="H2225" s="36"/>
      <c r="I2225" s="36"/>
      <c r="J2225" s="36"/>
    </row>
    <row r="2226" spans="1:10" x14ac:dyDescent="0.25">
      <c r="A2226" s="37"/>
      <c r="B2226" s="81"/>
      <c r="C2226" s="9" t="str">
        <f>IF(A2226="","",VLOOKUP(A2226,'Cadastro Membros'!$A$3:$H$101,2,FALSE))</f>
        <v/>
      </c>
      <c r="D2226" s="10" t="str">
        <f>IF(A2226="","",VLOOKUP(A2226,'Cadastro Membros'!$A$3:$H$101,3,FALSE))</f>
        <v/>
      </c>
      <c r="E2226" s="10" t="str">
        <f>IF(A2226="","",VLOOKUP(A2226,'Cadastro Membros'!$A$3:$H$101,4,FALSE))</f>
        <v/>
      </c>
      <c r="F2226" s="10" t="str">
        <f>IF(A2226="","",VLOOKUP(A2226,'Cadastro Membros'!$A$3:$H$101,5,FALSE))</f>
        <v/>
      </c>
      <c r="G2226" s="36"/>
      <c r="H2226" s="36"/>
      <c r="I2226" s="36"/>
      <c r="J2226" s="36"/>
    </row>
    <row r="2227" spans="1:10" x14ac:dyDescent="0.25">
      <c r="A2227" s="37"/>
      <c r="B2227" s="81"/>
      <c r="C2227" s="9" t="str">
        <f>IF(A2227="","",VLOOKUP(A2227,'Cadastro Membros'!$A$3:$H$101,2,FALSE))</f>
        <v/>
      </c>
      <c r="D2227" s="10" t="str">
        <f>IF(A2227="","",VLOOKUP(A2227,'Cadastro Membros'!$A$3:$H$101,3,FALSE))</f>
        <v/>
      </c>
      <c r="E2227" s="10" t="str">
        <f>IF(A2227="","",VLOOKUP(A2227,'Cadastro Membros'!$A$3:$H$101,4,FALSE))</f>
        <v/>
      </c>
      <c r="F2227" s="10" t="str">
        <f>IF(A2227="","",VLOOKUP(A2227,'Cadastro Membros'!$A$3:$H$101,5,FALSE))</f>
        <v/>
      </c>
      <c r="G2227" s="36"/>
      <c r="H2227" s="36"/>
      <c r="I2227" s="36"/>
      <c r="J2227" s="36"/>
    </row>
    <row r="2228" spans="1:10" x14ac:dyDescent="0.25">
      <c r="A2228" s="37"/>
      <c r="B2228" s="81"/>
      <c r="C2228" s="9" t="str">
        <f>IF(A2228="","",VLOOKUP(A2228,'Cadastro Membros'!$A$3:$H$101,2,FALSE))</f>
        <v/>
      </c>
      <c r="D2228" s="10" t="str">
        <f>IF(A2228="","",VLOOKUP(A2228,'Cadastro Membros'!$A$3:$H$101,3,FALSE))</f>
        <v/>
      </c>
      <c r="E2228" s="10" t="str">
        <f>IF(A2228="","",VLOOKUP(A2228,'Cadastro Membros'!$A$3:$H$101,4,FALSE))</f>
        <v/>
      </c>
      <c r="F2228" s="10" t="str">
        <f>IF(A2228="","",VLOOKUP(A2228,'Cadastro Membros'!$A$3:$H$101,5,FALSE))</f>
        <v/>
      </c>
      <c r="G2228" s="36"/>
      <c r="H2228" s="36"/>
      <c r="I2228" s="36"/>
      <c r="J2228" s="36"/>
    </row>
    <row r="2229" spans="1:10" x14ac:dyDescent="0.25">
      <c r="A2229" s="37"/>
      <c r="B2229" s="81"/>
      <c r="C2229" s="9" t="str">
        <f>IF(A2229="","",VLOOKUP(A2229,'Cadastro Membros'!$A$3:$H$101,2,FALSE))</f>
        <v/>
      </c>
      <c r="D2229" s="10" t="str">
        <f>IF(A2229="","",VLOOKUP(A2229,'Cadastro Membros'!$A$3:$H$101,3,FALSE))</f>
        <v/>
      </c>
      <c r="E2229" s="10" t="str">
        <f>IF(A2229="","",VLOOKUP(A2229,'Cadastro Membros'!$A$3:$H$101,4,FALSE))</f>
        <v/>
      </c>
      <c r="F2229" s="10" t="str">
        <f>IF(A2229="","",VLOOKUP(A2229,'Cadastro Membros'!$A$3:$H$101,5,FALSE))</f>
        <v/>
      </c>
      <c r="G2229" s="36"/>
      <c r="H2229" s="36"/>
      <c r="I2229" s="36"/>
      <c r="J2229" s="36"/>
    </row>
    <row r="2230" spans="1:10" x14ac:dyDescent="0.25">
      <c r="A2230" s="37"/>
      <c r="B2230" s="81"/>
      <c r="C2230" s="9" t="str">
        <f>IF(A2230="","",VLOOKUP(A2230,'Cadastro Membros'!$A$3:$H$101,2,FALSE))</f>
        <v/>
      </c>
      <c r="D2230" s="10" t="str">
        <f>IF(A2230="","",VLOOKUP(A2230,'Cadastro Membros'!$A$3:$H$101,3,FALSE))</f>
        <v/>
      </c>
      <c r="E2230" s="10" t="str">
        <f>IF(A2230="","",VLOOKUP(A2230,'Cadastro Membros'!$A$3:$H$101,4,FALSE))</f>
        <v/>
      </c>
      <c r="F2230" s="10" t="str">
        <f>IF(A2230="","",VLOOKUP(A2230,'Cadastro Membros'!$A$3:$H$101,5,FALSE))</f>
        <v/>
      </c>
      <c r="G2230" s="36"/>
      <c r="H2230" s="36"/>
      <c r="I2230" s="36"/>
      <c r="J2230" s="36"/>
    </row>
    <row r="2231" spans="1:10" x14ac:dyDescent="0.25">
      <c r="A2231" s="37"/>
      <c r="B2231" s="81"/>
      <c r="C2231" s="9" t="str">
        <f>IF(A2231="","",VLOOKUP(A2231,'Cadastro Membros'!$A$3:$H$101,2,FALSE))</f>
        <v/>
      </c>
      <c r="D2231" s="10" t="str">
        <f>IF(A2231="","",VLOOKUP(A2231,'Cadastro Membros'!$A$3:$H$101,3,FALSE))</f>
        <v/>
      </c>
      <c r="E2231" s="10" t="str">
        <f>IF(A2231="","",VLOOKUP(A2231,'Cadastro Membros'!$A$3:$H$101,4,FALSE))</f>
        <v/>
      </c>
      <c r="F2231" s="10" t="str">
        <f>IF(A2231="","",VLOOKUP(A2231,'Cadastro Membros'!$A$3:$H$101,5,FALSE))</f>
        <v/>
      </c>
      <c r="G2231" s="36"/>
      <c r="H2231" s="36"/>
      <c r="I2231" s="36"/>
      <c r="J2231" s="36"/>
    </row>
    <row r="2232" spans="1:10" x14ac:dyDescent="0.25">
      <c r="A2232" s="37"/>
      <c r="B2232" s="81"/>
      <c r="C2232" s="9" t="str">
        <f>IF(A2232="","",VLOOKUP(A2232,'Cadastro Membros'!$A$3:$H$101,2,FALSE))</f>
        <v/>
      </c>
      <c r="D2232" s="10" t="str">
        <f>IF(A2232="","",VLOOKUP(A2232,'Cadastro Membros'!$A$3:$H$101,3,FALSE))</f>
        <v/>
      </c>
      <c r="E2232" s="10" t="str">
        <f>IF(A2232="","",VLOOKUP(A2232,'Cadastro Membros'!$A$3:$H$101,4,FALSE))</f>
        <v/>
      </c>
      <c r="F2232" s="10" t="str">
        <f>IF(A2232="","",VLOOKUP(A2232,'Cadastro Membros'!$A$3:$H$101,5,FALSE))</f>
        <v/>
      </c>
      <c r="G2232" s="36"/>
      <c r="H2232" s="36"/>
      <c r="I2232" s="36"/>
      <c r="J2232" s="36"/>
    </row>
    <row r="2233" spans="1:10" x14ac:dyDescent="0.25">
      <c r="A2233" s="37"/>
      <c r="B2233" s="81"/>
      <c r="C2233" s="9" t="str">
        <f>IF(A2233="","",VLOOKUP(A2233,'Cadastro Membros'!$A$3:$H$101,2,FALSE))</f>
        <v/>
      </c>
      <c r="D2233" s="10" t="str">
        <f>IF(A2233="","",VLOOKUP(A2233,'Cadastro Membros'!$A$3:$H$101,3,FALSE))</f>
        <v/>
      </c>
      <c r="E2233" s="10" t="str">
        <f>IF(A2233="","",VLOOKUP(A2233,'Cadastro Membros'!$A$3:$H$101,4,FALSE))</f>
        <v/>
      </c>
      <c r="F2233" s="10" t="str">
        <f>IF(A2233="","",VLOOKUP(A2233,'Cadastro Membros'!$A$3:$H$101,5,FALSE))</f>
        <v/>
      </c>
      <c r="G2233" s="36"/>
      <c r="H2233" s="36"/>
      <c r="I2233" s="36"/>
      <c r="J2233" s="36"/>
    </row>
    <row r="2234" spans="1:10" x14ac:dyDescent="0.25">
      <c r="A2234" s="37"/>
      <c r="B2234" s="81"/>
      <c r="C2234" s="9" t="str">
        <f>IF(A2234="","",VLOOKUP(A2234,'Cadastro Membros'!$A$3:$H$101,2,FALSE))</f>
        <v/>
      </c>
      <c r="D2234" s="10" t="str">
        <f>IF(A2234="","",VLOOKUP(A2234,'Cadastro Membros'!$A$3:$H$101,3,FALSE))</f>
        <v/>
      </c>
      <c r="E2234" s="10" t="str">
        <f>IF(A2234="","",VLOOKUP(A2234,'Cadastro Membros'!$A$3:$H$101,4,FALSE))</f>
        <v/>
      </c>
      <c r="F2234" s="10" t="str">
        <f>IF(A2234="","",VLOOKUP(A2234,'Cadastro Membros'!$A$3:$H$101,5,FALSE))</f>
        <v/>
      </c>
      <c r="G2234" s="36"/>
      <c r="H2234" s="36"/>
      <c r="I2234" s="36"/>
      <c r="J2234" s="36"/>
    </row>
    <row r="2235" spans="1:10" x14ac:dyDescent="0.25">
      <c r="A2235" s="37"/>
      <c r="B2235" s="81"/>
      <c r="C2235" s="9" t="str">
        <f>IF(A2235="","",VLOOKUP(A2235,'Cadastro Membros'!$A$3:$H$101,2,FALSE))</f>
        <v/>
      </c>
      <c r="D2235" s="10" t="str">
        <f>IF(A2235="","",VLOOKUP(A2235,'Cadastro Membros'!$A$3:$H$101,3,FALSE))</f>
        <v/>
      </c>
      <c r="E2235" s="10" t="str">
        <f>IF(A2235="","",VLOOKUP(A2235,'Cadastro Membros'!$A$3:$H$101,4,FALSE))</f>
        <v/>
      </c>
      <c r="F2235" s="10" t="str">
        <f>IF(A2235="","",VLOOKUP(A2235,'Cadastro Membros'!$A$3:$H$101,5,FALSE))</f>
        <v/>
      </c>
      <c r="G2235" s="36"/>
      <c r="H2235" s="36"/>
      <c r="I2235" s="36"/>
      <c r="J2235" s="36"/>
    </row>
    <row r="2236" spans="1:10" x14ac:dyDescent="0.25">
      <c r="A2236" s="37"/>
      <c r="B2236" s="81"/>
      <c r="C2236" s="9" t="str">
        <f>IF(A2236="","",VLOOKUP(A2236,'Cadastro Membros'!$A$3:$H$101,2,FALSE))</f>
        <v/>
      </c>
      <c r="D2236" s="10" t="str">
        <f>IF(A2236="","",VLOOKUP(A2236,'Cadastro Membros'!$A$3:$H$101,3,FALSE))</f>
        <v/>
      </c>
      <c r="E2236" s="10" t="str">
        <f>IF(A2236="","",VLOOKUP(A2236,'Cadastro Membros'!$A$3:$H$101,4,FALSE))</f>
        <v/>
      </c>
      <c r="F2236" s="10" t="str">
        <f>IF(A2236="","",VLOOKUP(A2236,'Cadastro Membros'!$A$3:$H$101,5,FALSE))</f>
        <v/>
      </c>
      <c r="G2236" s="36"/>
      <c r="H2236" s="36"/>
      <c r="I2236" s="36"/>
      <c r="J2236" s="36"/>
    </row>
    <row r="2237" spans="1:10" x14ac:dyDescent="0.25">
      <c r="A2237" s="37"/>
      <c r="B2237" s="81"/>
      <c r="C2237" s="9" t="str">
        <f>IF(A2237="","",VLOOKUP(A2237,'Cadastro Membros'!$A$3:$H$101,2,FALSE))</f>
        <v/>
      </c>
      <c r="D2237" s="10" t="str">
        <f>IF(A2237="","",VLOOKUP(A2237,'Cadastro Membros'!$A$3:$H$101,3,FALSE))</f>
        <v/>
      </c>
      <c r="E2237" s="10" t="str">
        <f>IF(A2237="","",VLOOKUP(A2237,'Cadastro Membros'!$A$3:$H$101,4,FALSE))</f>
        <v/>
      </c>
      <c r="F2237" s="10" t="str">
        <f>IF(A2237="","",VLOOKUP(A2237,'Cadastro Membros'!$A$3:$H$101,5,FALSE))</f>
        <v/>
      </c>
      <c r="G2237" s="36"/>
      <c r="H2237" s="36"/>
      <c r="I2237" s="36"/>
      <c r="J2237" s="36"/>
    </row>
    <row r="2238" spans="1:10" x14ac:dyDescent="0.25">
      <c r="A2238" s="37"/>
      <c r="B2238" s="81"/>
      <c r="C2238" s="9" t="str">
        <f>IF(A2238="","",VLOOKUP(A2238,'Cadastro Membros'!$A$3:$H$101,2,FALSE))</f>
        <v/>
      </c>
      <c r="D2238" s="10" t="str">
        <f>IF(A2238="","",VLOOKUP(A2238,'Cadastro Membros'!$A$3:$H$101,3,FALSE))</f>
        <v/>
      </c>
      <c r="E2238" s="10" t="str">
        <f>IF(A2238="","",VLOOKUP(A2238,'Cadastro Membros'!$A$3:$H$101,4,FALSE))</f>
        <v/>
      </c>
      <c r="F2238" s="10" t="str">
        <f>IF(A2238="","",VLOOKUP(A2238,'Cadastro Membros'!$A$3:$H$101,5,FALSE))</f>
        <v/>
      </c>
      <c r="G2238" s="36"/>
      <c r="H2238" s="36"/>
      <c r="I2238" s="36"/>
      <c r="J2238" s="36"/>
    </row>
    <row r="2239" spans="1:10" x14ac:dyDescent="0.25">
      <c r="A2239" s="37"/>
      <c r="B2239" s="81"/>
      <c r="C2239" s="9" t="str">
        <f>IF(A2239="","",VLOOKUP(A2239,'Cadastro Membros'!$A$3:$H$101,2,FALSE))</f>
        <v/>
      </c>
      <c r="D2239" s="10" t="str">
        <f>IF(A2239="","",VLOOKUP(A2239,'Cadastro Membros'!$A$3:$H$101,3,FALSE))</f>
        <v/>
      </c>
      <c r="E2239" s="10" t="str">
        <f>IF(A2239="","",VLOOKUP(A2239,'Cadastro Membros'!$A$3:$H$101,4,FALSE))</f>
        <v/>
      </c>
      <c r="F2239" s="10" t="str">
        <f>IF(A2239="","",VLOOKUP(A2239,'Cadastro Membros'!$A$3:$H$101,5,FALSE))</f>
        <v/>
      </c>
      <c r="G2239" s="36"/>
      <c r="H2239" s="36"/>
      <c r="I2239" s="36"/>
      <c r="J2239" s="36"/>
    </row>
    <row r="2240" spans="1:10" x14ac:dyDescent="0.25">
      <c r="A2240" s="37"/>
      <c r="B2240" s="81"/>
      <c r="C2240" s="9" t="str">
        <f>IF(A2240="","",VLOOKUP(A2240,'Cadastro Membros'!$A$3:$H$101,2,FALSE))</f>
        <v/>
      </c>
      <c r="D2240" s="10" t="str">
        <f>IF(A2240="","",VLOOKUP(A2240,'Cadastro Membros'!$A$3:$H$101,3,FALSE))</f>
        <v/>
      </c>
      <c r="E2240" s="10" t="str">
        <f>IF(A2240="","",VLOOKUP(A2240,'Cadastro Membros'!$A$3:$H$101,4,FALSE))</f>
        <v/>
      </c>
      <c r="F2240" s="10" t="str">
        <f>IF(A2240="","",VLOOKUP(A2240,'Cadastro Membros'!$A$3:$H$101,5,FALSE))</f>
        <v/>
      </c>
      <c r="G2240" s="36"/>
      <c r="H2240" s="36"/>
      <c r="I2240" s="36"/>
      <c r="J2240" s="36"/>
    </row>
    <row r="2241" spans="1:10" x14ac:dyDescent="0.25">
      <c r="A2241" s="37"/>
      <c r="B2241" s="81"/>
      <c r="C2241" s="9" t="str">
        <f>IF(A2241="","",VLOOKUP(A2241,'Cadastro Membros'!$A$3:$H$101,2,FALSE))</f>
        <v/>
      </c>
      <c r="D2241" s="10" t="str">
        <f>IF(A2241="","",VLOOKUP(A2241,'Cadastro Membros'!$A$3:$H$101,3,FALSE))</f>
        <v/>
      </c>
      <c r="E2241" s="10" t="str">
        <f>IF(A2241="","",VLOOKUP(A2241,'Cadastro Membros'!$A$3:$H$101,4,FALSE))</f>
        <v/>
      </c>
      <c r="F2241" s="10" t="str">
        <f>IF(A2241="","",VLOOKUP(A2241,'Cadastro Membros'!$A$3:$H$101,5,FALSE))</f>
        <v/>
      </c>
      <c r="G2241" s="36"/>
      <c r="H2241" s="36"/>
      <c r="I2241" s="36"/>
      <c r="J2241" s="36"/>
    </row>
    <row r="2242" spans="1:10" x14ac:dyDescent="0.25">
      <c r="A2242" s="37"/>
      <c r="B2242" s="81"/>
      <c r="C2242" s="9" t="str">
        <f>IF(A2242="","",VLOOKUP(A2242,'Cadastro Membros'!$A$3:$H$101,2,FALSE))</f>
        <v/>
      </c>
      <c r="D2242" s="10" t="str">
        <f>IF(A2242="","",VLOOKUP(A2242,'Cadastro Membros'!$A$3:$H$101,3,FALSE))</f>
        <v/>
      </c>
      <c r="E2242" s="10" t="str">
        <f>IF(A2242="","",VLOOKUP(A2242,'Cadastro Membros'!$A$3:$H$101,4,FALSE))</f>
        <v/>
      </c>
      <c r="F2242" s="10" t="str">
        <f>IF(A2242="","",VLOOKUP(A2242,'Cadastro Membros'!$A$3:$H$101,5,FALSE))</f>
        <v/>
      </c>
      <c r="G2242" s="36"/>
      <c r="H2242" s="36"/>
      <c r="I2242" s="36"/>
      <c r="J2242" s="36"/>
    </row>
    <row r="2243" spans="1:10" x14ac:dyDescent="0.25">
      <c r="A2243" s="37"/>
      <c r="B2243" s="81"/>
      <c r="C2243" s="9" t="str">
        <f>IF(A2243="","",VLOOKUP(A2243,'Cadastro Membros'!$A$3:$H$101,2,FALSE))</f>
        <v/>
      </c>
      <c r="D2243" s="10" t="str">
        <f>IF(A2243="","",VLOOKUP(A2243,'Cadastro Membros'!$A$3:$H$101,3,FALSE))</f>
        <v/>
      </c>
      <c r="E2243" s="10" t="str">
        <f>IF(A2243="","",VLOOKUP(A2243,'Cadastro Membros'!$A$3:$H$101,4,FALSE))</f>
        <v/>
      </c>
      <c r="F2243" s="10" t="str">
        <f>IF(A2243="","",VLOOKUP(A2243,'Cadastro Membros'!$A$3:$H$101,5,FALSE))</f>
        <v/>
      </c>
      <c r="G2243" s="36"/>
      <c r="H2243" s="36"/>
      <c r="I2243" s="36"/>
      <c r="J2243" s="36"/>
    </row>
    <row r="2244" spans="1:10" x14ac:dyDescent="0.25">
      <c r="A2244" s="37"/>
      <c r="B2244" s="81"/>
      <c r="C2244" s="9" t="str">
        <f>IF(A2244="","",VLOOKUP(A2244,'Cadastro Membros'!$A$3:$H$101,2,FALSE))</f>
        <v/>
      </c>
      <c r="D2244" s="10" t="str">
        <f>IF(A2244="","",VLOOKUP(A2244,'Cadastro Membros'!$A$3:$H$101,3,FALSE))</f>
        <v/>
      </c>
      <c r="E2244" s="10" t="str">
        <f>IF(A2244="","",VLOOKUP(A2244,'Cadastro Membros'!$A$3:$H$101,4,FALSE))</f>
        <v/>
      </c>
      <c r="F2244" s="10" t="str">
        <f>IF(A2244="","",VLOOKUP(A2244,'Cadastro Membros'!$A$3:$H$101,5,FALSE))</f>
        <v/>
      </c>
      <c r="G2244" s="36"/>
      <c r="H2244" s="36"/>
      <c r="I2244" s="36"/>
      <c r="J2244" s="36"/>
    </row>
    <row r="2245" spans="1:10" x14ac:dyDescent="0.25">
      <c r="A2245" s="37"/>
      <c r="B2245" s="81"/>
      <c r="C2245" s="9" t="str">
        <f>IF(A2245="","",VLOOKUP(A2245,'Cadastro Membros'!$A$3:$H$101,2,FALSE))</f>
        <v/>
      </c>
      <c r="D2245" s="10" t="str">
        <f>IF(A2245="","",VLOOKUP(A2245,'Cadastro Membros'!$A$3:$H$101,3,FALSE))</f>
        <v/>
      </c>
      <c r="E2245" s="10" t="str">
        <f>IF(A2245="","",VLOOKUP(A2245,'Cadastro Membros'!$A$3:$H$101,4,FALSE))</f>
        <v/>
      </c>
      <c r="F2245" s="10" t="str">
        <f>IF(A2245="","",VLOOKUP(A2245,'Cadastro Membros'!$A$3:$H$101,5,FALSE))</f>
        <v/>
      </c>
      <c r="G2245" s="36"/>
      <c r="H2245" s="36"/>
      <c r="I2245" s="36"/>
      <c r="J2245" s="36"/>
    </row>
    <row r="2246" spans="1:10" x14ac:dyDescent="0.25">
      <c r="A2246" s="37"/>
      <c r="B2246" s="81"/>
      <c r="C2246" s="9" t="str">
        <f>IF(A2246="","",VLOOKUP(A2246,'Cadastro Membros'!$A$3:$H$101,2,FALSE))</f>
        <v/>
      </c>
      <c r="D2246" s="10" t="str">
        <f>IF(A2246="","",VLOOKUP(A2246,'Cadastro Membros'!$A$3:$H$101,3,FALSE))</f>
        <v/>
      </c>
      <c r="E2246" s="10" t="str">
        <f>IF(A2246="","",VLOOKUP(A2246,'Cadastro Membros'!$A$3:$H$101,4,FALSE))</f>
        <v/>
      </c>
      <c r="F2246" s="10" t="str">
        <f>IF(A2246="","",VLOOKUP(A2246,'Cadastro Membros'!$A$3:$H$101,5,FALSE))</f>
        <v/>
      </c>
      <c r="G2246" s="36"/>
      <c r="H2246" s="36"/>
      <c r="I2246" s="36"/>
      <c r="J2246" s="36"/>
    </row>
    <row r="2247" spans="1:10" x14ac:dyDescent="0.25">
      <c r="A2247" s="37"/>
      <c r="B2247" s="81"/>
      <c r="C2247" s="9" t="str">
        <f>IF(A2247="","",VLOOKUP(A2247,'Cadastro Membros'!$A$3:$H$101,2,FALSE))</f>
        <v/>
      </c>
      <c r="D2247" s="10" t="str">
        <f>IF(A2247="","",VLOOKUP(A2247,'Cadastro Membros'!$A$3:$H$101,3,FALSE))</f>
        <v/>
      </c>
      <c r="E2247" s="10" t="str">
        <f>IF(A2247="","",VLOOKUP(A2247,'Cadastro Membros'!$A$3:$H$101,4,FALSE))</f>
        <v/>
      </c>
      <c r="F2247" s="10" t="str">
        <f>IF(A2247="","",VLOOKUP(A2247,'Cadastro Membros'!$A$3:$H$101,5,FALSE))</f>
        <v/>
      </c>
      <c r="G2247" s="36"/>
      <c r="H2247" s="36"/>
      <c r="I2247" s="36"/>
      <c r="J2247" s="36"/>
    </row>
    <row r="2248" spans="1:10" x14ac:dyDescent="0.25">
      <c r="A2248" s="37"/>
      <c r="B2248" s="81"/>
      <c r="C2248" s="9" t="str">
        <f>IF(A2248="","",VLOOKUP(A2248,'Cadastro Membros'!$A$3:$H$101,2,FALSE))</f>
        <v/>
      </c>
      <c r="D2248" s="10" t="str">
        <f>IF(A2248="","",VLOOKUP(A2248,'Cadastro Membros'!$A$3:$H$101,3,FALSE))</f>
        <v/>
      </c>
      <c r="E2248" s="10" t="str">
        <f>IF(A2248="","",VLOOKUP(A2248,'Cadastro Membros'!$A$3:$H$101,4,FALSE))</f>
        <v/>
      </c>
      <c r="F2248" s="10" t="str">
        <f>IF(A2248="","",VLOOKUP(A2248,'Cadastro Membros'!$A$3:$H$101,5,FALSE))</f>
        <v/>
      </c>
      <c r="G2248" s="36"/>
      <c r="H2248" s="36"/>
      <c r="I2248" s="36"/>
      <c r="J2248" s="36"/>
    </row>
    <row r="2249" spans="1:10" x14ac:dyDescent="0.25">
      <c r="A2249" s="37"/>
      <c r="B2249" s="81"/>
      <c r="C2249" s="9" t="str">
        <f>IF(A2249="","",VLOOKUP(A2249,'Cadastro Membros'!$A$3:$H$101,2,FALSE))</f>
        <v/>
      </c>
      <c r="D2249" s="10" t="str">
        <f>IF(A2249="","",VLOOKUP(A2249,'Cadastro Membros'!$A$3:$H$101,3,FALSE))</f>
        <v/>
      </c>
      <c r="E2249" s="10" t="str">
        <f>IF(A2249="","",VLOOKUP(A2249,'Cadastro Membros'!$A$3:$H$101,4,FALSE))</f>
        <v/>
      </c>
      <c r="F2249" s="10" t="str">
        <f>IF(A2249="","",VLOOKUP(A2249,'Cadastro Membros'!$A$3:$H$101,5,FALSE))</f>
        <v/>
      </c>
      <c r="G2249" s="36"/>
      <c r="H2249" s="36"/>
      <c r="I2249" s="36"/>
      <c r="J2249" s="36"/>
    </row>
    <row r="2250" spans="1:10" x14ac:dyDescent="0.25">
      <c r="A2250" s="37"/>
      <c r="B2250" s="81"/>
      <c r="C2250" s="9" t="str">
        <f>IF(A2250="","",VLOOKUP(A2250,'Cadastro Membros'!$A$3:$H$101,2,FALSE))</f>
        <v/>
      </c>
      <c r="D2250" s="10" t="str">
        <f>IF(A2250="","",VLOOKUP(A2250,'Cadastro Membros'!$A$3:$H$101,3,FALSE))</f>
        <v/>
      </c>
      <c r="E2250" s="10" t="str">
        <f>IF(A2250="","",VLOOKUP(A2250,'Cadastro Membros'!$A$3:$H$101,4,FALSE))</f>
        <v/>
      </c>
      <c r="F2250" s="10" t="str">
        <f>IF(A2250="","",VLOOKUP(A2250,'Cadastro Membros'!$A$3:$H$101,5,FALSE))</f>
        <v/>
      </c>
      <c r="G2250" s="36"/>
      <c r="H2250" s="36"/>
      <c r="I2250" s="36"/>
      <c r="J2250" s="36"/>
    </row>
    <row r="2251" spans="1:10" x14ac:dyDescent="0.25">
      <c r="A2251" s="37"/>
      <c r="B2251" s="81"/>
      <c r="C2251" s="9" t="str">
        <f>IF(A2251="","",VLOOKUP(A2251,'Cadastro Membros'!$A$3:$H$101,2,FALSE))</f>
        <v/>
      </c>
      <c r="D2251" s="10" t="str">
        <f>IF(A2251="","",VLOOKUP(A2251,'Cadastro Membros'!$A$3:$H$101,3,FALSE))</f>
        <v/>
      </c>
      <c r="E2251" s="10" t="str">
        <f>IF(A2251="","",VLOOKUP(A2251,'Cadastro Membros'!$A$3:$H$101,4,FALSE))</f>
        <v/>
      </c>
      <c r="F2251" s="10" t="str">
        <f>IF(A2251="","",VLOOKUP(A2251,'Cadastro Membros'!$A$3:$H$101,5,FALSE))</f>
        <v/>
      </c>
      <c r="G2251" s="36"/>
      <c r="H2251" s="36"/>
      <c r="I2251" s="36"/>
      <c r="J2251" s="36"/>
    </row>
    <row r="2252" spans="1:10" x14ac:dyDescent="0.25">
      <c r="A2252" s="37"/>
      <c r="B2252" s="81"/>
      <c r="C2252" s="9" t="str">
        <f>IF(A2252="","",VLOOKUP(A2252,'Cadastro Membros'!$A$3:$H$101,2,FALSE))</f>
        <v/>
      </c>
      <c r="D2252" s="10" t="str">
        <f>IF(A2252="","",VLOOKUP(A2252,'Cadastro Membros'!$A$3:$H$101,3,FALSE))</f>
        <v/>
      </c>
      <c r="E2252" s="10" t="str">
        <f>IF(A2252="","",VLOOKUP(A2252,'Cadastro Membros'!$A$3:$H$101,4,FALSE))</f>
        <v/>
      </c>
      <c r="F2252" s="10" t="str">
        <f>IF(A2252="","",VLOOKUP(A2252,'Cadastro Membros'!$A$3:$H$101,5,FALSE))</f>
        <v/>
      </c>
      <c r="G2252" s="36"/>
      <c r="H2252" s="36"/>
      <c r="I2252" s="36"/>
      <c r="J2252" s="36"/>
    </row>
    <row r="2253" spans="1:10" x14ac:dyDescent="0.25">
      <c r="A2253" s="37"/>
      <c r="B2253" s="81"/>
      <c r="C2253" s="9" t="str">
        <f>IF(A2253="","",VLOOKUP(A2253,'Cadastro Membros'!$A$3:$H$101,2,FALSE))</f>
        <v/>
      </c>
      <c r="D2253" s="10" t="str">
        <f>IF(A2253="","",VLOOKUP(A2253,'Cadastro Membros'!$A$3:$H$101,3,FALSE))</f>
        <v/>
      </c>
      <c r="E2253" s="10" t="str">
        <f>IF(A2253="","",VLOOKUP(A2253,'Cadastro Membros'!$A$3:$H$101,4,FALSE))</f>
        <v/>
      </c>
      <c r="F2253" s="10" t="str">
        <f>IF(A2253="","",VLOOKUP(A2253,'Cadastro Membros'!$A$3:$H$101,5,FALSE))</f>
        <v/>
      </c>
      <c r="G2253" s="36"/>
      <c r="H2253" s="36"/>
      <c r="I2253" s="36"/>
      <c r="J2253" s="36"/>
    </row>
    <row r="2254" spans="1:10" x14ac:dyDescent="0.25">
      <c r="A2254" s="37"/>
      <c r="B2254" s="81"/>
      <c r="C2254" s="9" t="str">
        <f>IF(A2254="","",VLOOKUP(A2254,'Cadastro Membros'!$A$3:$H$101,2,FALSE))</f>
        <v/>
      </c>
      <c r="D2254" s="10" t="str">
        <f>IF(A2254="","",VLOOKUP(A2254,'Cadastro Membros'!$A$3:$H$101,3,FALSE))</f>
        <v/>
      </c>
      <c r="E2254" s="10" t="str">
        <f>IF(A2254="","",VLOOKUP(A2254,'Cadastro Membros'!$A$3:$H$101,4,FALSE))</f>
        <v/>
      </c>
      <c r="F2254" s="10" t="str">
        <f>IF(A2254="","",VLOOKUP(A2254,'Cadastro Membros'!$A$3:$H$101,5,FALSE))</f>
        <v/>
      </c>
      <c r="G2254" s="36"/>
      <c r="H2254" s="36"/>
      <c r="I2254" s="36"/>
      <c r="J2254" s="36"/>
    </row>
    <row r="2255" spans="1:10" x14ac:dyDescent="0.25">
      <c r="A2255" s="37"/>
      <c r="B2255" s="81"/>
      <c r="C2255" s="9" t="str">
        <f>IF(A2255="","",VLOOKUP(A2255,'Cadastro Membros'!$A$3:$H$101,2,FALSE))</f>
        <v/>
      </c>
      <c r="D2255" s="10" t="str">
        <f>IF(A2255="","",VLOOKUP(A2255,'Cadastro Membros'!$A$3:$H$101,3,FALSE))</f>
        <v/>
      </c>
      <c r="E2255" s="10" t="str">
        <f>IF(A2255="","",VLOOKUP(A2255,'Cadastro Membros'!$A$3:$H$101,4,FALSE))</f>
        <v/>
      </c>
      <c r="F2255" s="10" t="str">
        <f>IF(A2255="","",VLOOKUP(A2255,'Cadastro Membros'!$A$3:$H$101,5,FALSE))</f>
        <v/>
      </c>
      <c r="G2255" s="36"/>
      <c r="H2255" s="36"/>
      <c r="I2255" s="36"/>
      <c r="J2255" s="36"/>
    </row>
    <row r="2256" spans="1:10" x14ac:dyDescent="0.25">
      <c r="A2256" s="37"/>
      <c r="B2256" s="81"/>
      <c r="C2256" s="9" t="str">
        <f>IF(A2256="","",VLOOKUP(A2256,'Cadastro Membros'!$A$3:$H$101,2,FALSE))</f>
        <v/>
      </c>
      <c r="D2256" s="10" t="str">
        <f>IF(A2256="","",VLOOKUP(A2256,'Cadastro Membros'!$A$3:$H$101,3,FALSE))</f>
        <v/>
      </c>
      <c r="E2256" s="10" t="str">
        <f>IF(A2256="","",VLOOKUP(A2256,'Cadastro Membros'!$A$3:$H$101,4,FALSE))</f>
        <v/>
      </c>
      <c r="F2256" s="10" t="str">
        <f>IF(A2256="","",VLOOKUP(A2256,'Cadastro Membros'!$A$3:$H$101,5,FALSE))</f>
        <v/>
      </c>
      <c r="G2256" s="36"/>
      <c r="H2256" s="36"/>
      <c r="I2256" s="36"/>
      <c r="J2256" s="36"/>
    </row>
    <row r="2257" spans="1:10" x14ac:dyDescent="0.25">
      <c r="A2257" s="37"/>
      <c r="B2257" s="81"/>
      <c r="C2257" s="9" t="str">
        <f>IF(A2257="","",VLOOKUP(A2257,'Cadastro Membros'!$A$3:$H$101,2,FALSE))</f>
        <v/>
      </c>
      <c r="D2257" s="10" t="str">
        <f>IF(A2257="","",VLOOKUP(A2257,'Cadastro Membros'!$A$3:$H$101,3,FALSE))</f>
        <v/>
      </c>
      <c r="E2257" s="10" t="str">
        <f>IF(A2257="","",VLOOKUP(A2257,'Cadastro Membros'!$A$3:$H$101,4,FALSE))</f>
        <v/>
      </c>
      <c r="F2257" s="10" t="str">
        <f>IF(A2257="","",VLOOKUP(A2257,'Cadastro Membros'!$A$3:$H$101,5,FALSE))</f>
        <v/>
      </c>
      <c r="G2257" s="36"/>
      <c r="H2257" s="36"/>
      <c r="I2257" s="36"/>
      <c r="J2257" s="36"/>
    </row>
    <row r="2258" spans="1:10" x14ac:dyDescent="0.25">
      <c r="A2258" s="37"/>
      <c r="B2258" s="81"/>
      <c r="C2258" s="9" t="str">
        <f>IF(A2258="","",VLOOKUP(A2258,'Cadastro Membros'!$A$3:$H$101,2,FALSE))</f>
        <v/>
      </c>
      <c r="D2258" s="10" t="str">
        <f>IF(A2258="","",VLOOKUP(A2258,'Cadastro Membros'!$A$3:$H$101,3,FALSE))</f>
        <v/>
      </c>
      <c r="E2258" s="10" t="str">
        <f>IF(A2258="","",VLOOKUP(A2258,'Cadastro Membros'!$A$3:$H$101,4,FALSE))</f>
        <v/>
      </c>
      <c r="F2258" s="10" t="str">
        <f>IF(A2258="","",VLOOKUP(A2258,'Cadastro Membros'!$A$3:$H$101,5,FALSE))</f>
        <v/>
      </c>
      <c r="G2258" s="36"/>
      <c r="H2258" s="36"/>
      <c r="I2258" s="36"/>
      <c r="J2258" s="36"/>
    </row>
    <row r="2259" spans="1:10" x14ac:dyDescent="0.25">
      <c r="A2259" s="37"/>
      <c r="B2259" s="81"/>
      <c r="C2259" s="9" t="str">
        <f>IF(A2259="","",VLOOKUP(A2259,'Cadastro Membros'!$A$3:$H$101,2,FALSE))</f>
        <v/>
      </c>
      <c r="D2259" s="10" t="str">
        <f>IF(A2259="","",VLOOKUP(A2259,'Cadastro Membros'!$A$3:$H$101,3,FALSE))</f>
        <v/>
      </c>
      <c r="E2259" s="10" t="str">
        <f>IF(A2259="","",VLOOKUP(A2259,'Cadastro Membros'!$A$3:$H$101,4,FALSE))</f>
        <v/>
      </c>
      <c r="F2259" s="10" t="str">
        <f>IF(A2259="","",VLOOKUP(A2259,'Cadastro Membros'!$A$3:$H$101,5,FALSE))</f>
        <v/>
      </c>
      <c r="G2259" s="36"/>
      <c r="H2259" s="36"/>
      <c r="I2259" s="36"/>
      <c r="J2259" s="36"/>
    </row>
    <row r="2260" spans="1:10" x14ac:dyDescent="0.25">
      <c r="A2260" s="37"/>
      <c r="B2260" s="81"/>
      <c r="C2260" s="9" t="str">
        <f>IF(A2260="","",VLOOKUP(A2260,'Cadastro Membros'!$A$3:$H$101,2,FALSE))</f>
        <v/>
      </c>
      <c r="D2260" s="10" t="str">
        <f>IF(A2260="","",VLOOKUP(A2260,'Cadastro Membros'!$A$3:$H$101,3,FALSE))</f>
        <v/>
      </c>
      <c r="E2260" s="10" t="str">
        <f>IF(A2260="","",VLOOKUP(A2260,'Cadastro Membros'!$A$3:$H$101,4,FALSE))</f>
        <v/>
      </c>
      <c r="F2260" s="10" t="str">
        <f>IF(A2260="","",VLOOKUP(A2260,'Cadastro Membros'!$A$3:$H$101,5,FALSE))</f>
        <v/>
      </c>
      <c r="G2260" s="36"/>
      <c r="H2260" s="36"/>
      <c r="I2260" s="36"/>
      <c r="J2260" s="36"/>
    </row>
    <row r="2261" spans="1:10" x14ac:dyDescent="0.25">
      <c r="A2261" s="37"/>
      <c r="B2261" s="81"/>
      <c r="C2261" s="9" t="str">
        <f>IF(A2261="","",VLOOKUP(A2261,'Cadastro Membros'!$A$3:$H$101,2,FALSE))</f>
        <v/>
      </c>
      <c r="D2261" s="10" t="str">
        <f>IF(A2261="","",VLOOKUP(A2261,'Cadastro Membros'!$A$3:$H$101,3,FALSE))</f>
        <v/>
      </c>
      <c r="E2261" s="10" t="str">
        <f>IF(A2261="","",VLOOKUP(A2261,'Cadastro Membros'!$A$3:$H$101,4,FALSE))</f>
        <v/>
      </c>
      <c r="F2261" s="10" t="str">
        <f>IF(A2261="","",VLOOKUP(A2261,'Cadastro Membros'!$A$3:$H$101,5,FALSE))</f>
        <v/>
      </c>
      <c r="G2261" s="36"/>
      <c r="H2261" s="36"/>
      <c r="I2261" s="36"/>
      <c r="J2261" s="36"/>
    </row>
    <row r="2262" spans="1:10" x14ac:dyDescent="0.25">
      <c r="A2262" s="37"/>
      <c r="B2262" s="81"/>
      <c r="C2262" s="9" t="str">
        <f>IF(A2262="","",VLOOKUP(A2262,'Cadastro Membros'!$A$3:$H$101,2,FALSE))</f>
        <v/>
      </c>
      <c r="D2262" s="10" t="str">
        <f>IF(A2262="","",VLOOKUP(A2262,'Cadastro Membros'!$A$3:$H$101,3,FALSE))</f>
        <v/>
      </c>
      <c r="E2262" s="10" t="str">
        <f>IF(A2262="","",VLOOKUP(A2262,'Cadastro Membros'!$A$3:$H$101,4,FALSE))</f>
        <v/>
      </c>
      <c r="F2262" s="10" t="str">
        <f>IF(A2262="","",VLOOKUP(A2262,'Cadastro Membros'!$A$3:$H$101,5,FALSE))</f>
        <v/>
      </c>
      <c r="G2262" s="36"/>
      <c r="H2262" s="36"/>
      <c r="I2262" s="36"/>
      <c r="J2262" s="36"/>
    </row>
    <row r="2263" spans="1:10" x14ac:dyDescent="0.25">
      <c r="A2263" s="37"/>
      <c r="B2263" s="81"/>
      <c r="C2263" s="9" t="str">
        <f>IF(A2263="","",VLOOKUP(A2263,'Cadastro Membros'!$A$3:$H$101,2,FALSE))</f>
        <v/>
      </c>
      <c r="D2263" s="10" t="str">
        <f>IF(A2263="","",VLOOKUP(A2263,'Cadastro Membros'!$A$3:$H$101,3,FALSE))</f>
        <v/>
      </c>
      <c r="E2263" s="10" t="str">
        <f>IF(A2263="","",VLOOKUP(A2263,'Cadastro Membros'!$A$3:$H$101,4,FALSE))</f>
        <v/>
      </c>
      <c r="F2263" s="10" t="str">
        <f>IF(A2263="","",VLOOKUP(A2263,'Cadastro Membros'!$A$3:$H$101,5,FALSE))</f>
        <v/>
      </c>
      <c r="G2263" s="36"/>
      <c r="H2263" s="36"/>
      <c r="I2263" s="36"/>
      <c r="J2263" s="36"/>
    </row>
    <row r="2264" spans="1:10" x14ac:dyDescent="0.25">
      <c r="A2264" s="37"/>
      <c r="B2264" s="81"/>
      <c r="C2264" s="9" t="str">
        <f>IF(A2264="","",VLOOKUP(A2264,'Cadastro Membros'!$A$3:$H$101,2,FALSE))</f>
        <v/>
      </c>
      <c r="D2264" s="10" t="str">
        <f>IF(A2264="","",VLOOKUP(A2264,'Cadastro Membros'!$A$3:$H$101,3,FALSE))</f>
        <v/>
      </c>
      <c r="E2264" s="10" t="str">
        <f>IF(A2264="","",VLOOKUP(A2264,'Cadastro Membros'!$A$3:$H$101,4,FALSE))</f>
        <v/>
      </c>
      <c r="F2264" s="10" t="str">
        <f>IF(A2264="","",VLOOKUP(A2264,'Cadastro Membros'!$A$3:$H$101,5,FALSE))</f>
        <v/>
      </c>
      <c r="G2264" s="36"/>
      <c r="H2264" s="36"/>
      <c r="I2264" s="36"/>
      <c r="J2264" s="36"/>
    </row>
    <row r="2265" spans="1:10" x14ac:dyDescent="0.25">
      <c r="A2265" s="37"/>
      <c r="B2265" s="81"/>
      <c r="C2265" s="9" t="str">
        <f>IF(A2265="","",VLOOKUP(A2265,'Cadastro Membros'!$A$3:$H$101,2,FALSE))</f>
        <v/>
      </c>
      <c r="D2265" s="10" t="str">
        <f>IF(A2265="","",VLOOKUP(A2265,'Cadastro Membros'!$A$3:$H$101,3,FALSE))</f>
        <v/>
      </c>
      <c r="E2265" s="10" t="str">
        <f>IF(A2265="","",VLOOKUP(A2265,'Cadastro Membros'!$A$3:$H$101,4,FALSE))</f>
        <v/>
      </c>
      <c r="F2265" s="10" t="str">
        <f>IF(A2265="","",VLOOKUP(A2265,'Cadastro Membros'!$A$3:$H$101,5,FALSE))</f>
        <v/>
      </c>
      <c r="G2265" s="36"/>
      <c r="H2265" s="36"/>
      <c r="I2265" s="36"/>
      <c r="J2265" s="36"/>
    </row>
    <row r="2266" spans="1:10" x14ac:dyDescent="0.25">
      <c r="A2266" s="37"/>
      <c r="B2266" s="81"/>
      <c r="C2266" s="9" t="str">
        <f>IF(A2266="","",VLOOKUP(A2266,'Cadastro Membros'!$A$3:$H$101,2,FALSE))</f>
        <v/>
      </c>
      <c r="D2266" s="10" t="str">
        <f>IF(A2266="","",VLOOKUP(A2266,'Cadastro Membros'!$A$3:$H$101,3,FALSE))</f>
        <v/>
      </c>
      <c r="E2266" s="10" t="str">
        <f>IF(A2266="","",VLOOKUP(A2266,'Cadastro Membros'!$A$3:$H$101,4,FALSE))</f>
        <v/>
      </c>
      <c r="F2266" s="10" t="str">
        <f>IF(A2266="","",VLOOKUP(A2266,'Cadastro Membros'!$A$3:$H$101,5,FALSE))</f>
        <v/>
      </c>
      <c r="G2266" s="36"/>
      <c r="H2266" s="36"/>
      <c r="I2266" s="36"/>
      <c r="J2266" s="36"/>
    </row>
    <row r="2267" spans="1:10" x14ac:dyDescent="0.25">
      <c r="A2267" s="37"/>
      <c r="B2267" s="81"/>
      <c r="C2267" s="9" t="str">
        <f>IF(A2267="","",VLOOKUP(A2267,'Cadastro Membros'!$A$3:$H$101,2,FALSE))</f>
        <v/>
      </c>
      <c r="D2267" s="10" t="str">
        <f>IF(A2267="","",VLOOKUP(A2267,'Cadastro Membros'!$A$3:$H$101,3,FALSE))</f>
        <v/>
      </c>
      <c r="E2267" s="10" t="str">
        <f>IF(A2267="","",VLOOKUP(A2267,'Cadastro Membros'!$A$3:$H$101,4,FALSE))</f>
        <v/>
      </c>
      <c r="F2267" s="10" t="str">
        <f>IF(A2267="","",VLOOKUP(A2267,'Cadastro Membros'!$A$3:$H$101,5,FALSE))</f>
        <v/>
      </c>
      <c r="G2267" s="36"/>
      <c r="H2267" s="36"/>
      <c r="I2267" s="36"/>
      <c r="J2267" s="36"/>
    </row>
    <row r="2268" spans="1:10" x14ac:dyDescent="0.25">
      <c r="A2268" s="37"/>
      <c r="B2268" s="81"/>
      <c r="C2268" s="9" t="str">
        <f>IF(A2268="","",VLOOKUP(A2268,'Cadastro Membros'!$A$3:$H$101,2,FALSE))</f>
        <v/>
      </c>
      <c r="D2268" s="10" t="str">
        <f>IF(A2268="","",VLOOKUP(A2268,'Cadastro Membros'!$A$3:$H$101,3,FALSE))</f>
        <v/>
      </c>
      <c r="E2268" s="10" t="str">
        <f>IF(A2268="","",VLOOKUP(A2268,'Cadastro Membros'!$A$3:$H$101,4,FALSE))</f>
        <v/>
      </c>
      <c r="F2268" s="10" t="str">
        <f>IF(A2268="","",VLOOKUP(A2268,'Cadastro Membros'!$A$3:$H$101,5,FALSE))</f>
        <v/>
      </c>
      <c r="G2268" s="36"/>
      <c r="H2268" s="36"/>
      <c r="I2268" s="36"/>
      <c r="J2268" s="36"/>
    </row>
    <row r="2269" spans="1:10" x14ac:dyDescent="0.25">
      <c r="A2269" s="37"/>
      <c r="B2269" s="81"/>
      <c r="C2269" s="9" t="str">
        <f>IF(A2269="","",VLOOKUP(A2269,'Cadastro Membros'!$A$3:$H$101,2,FALSE))</f>
        <v/>
      </c>
      <c r="D2269" s="10" t="str">
        <f>IF(A2269="","",VLOOKUP(A2269,'Cadastro Membros'!$A$3:$H$101,3,FALSE))</f>
        <v/>
      </c>
      <c r="E2269" s="10" t="str">
        <f>IF(A2269="","",VLOOKUP(A2269,'Cadastro Membros'!$A$3:$H$101,4,FALSE))</f>
        <v/>
      </c>
      <c r="F2269" s="10" t="str">
        <f>IF(A2269="","",VLOOKUP(A2269,'Cadastro Membros'!$A$3:$H$101,5,FALSE))</f>
        <v/>
      </c>
      <c r="G2269" s="36"/>
      <c r="H2269" s="36"/>
      <c r="I2269" s="36"/>
      <c r="J2269" s="36"/>
    </row>
    <row r="2270" spans="1:10" x14ac:dyDescent="0.25">
      <c r="A2270" s="37"/>
      <c r="B2270" s="81"/>
      <c r="C2270" s="9" t="str">
        <f>IF(A2270="","",VLOOKUP(A2270,'Cadastro Membros'!$A$3:$H$101,2,FALSE))</f>
        <v/>
      </c>
      <c r="D2270" s="10" t="str">
        <f>IF(A2270="","",VLOOKUP(A2270,'Cadastro Membros'!$A$3:$H$101,3,FALSE))</f>
        <v/>
      </c>
      <c r="E2270" s="10" t="str">
        <f>IF(A2270="","",VLOOKUP(A2270,'Cadastro Membros'!$A$3:$H$101,4,FALSE))</f>
        <v/>
      </c>
      <c r="F2270" s="10" t="str">
        <f>IF(A2270="","",VLOOKUP(A2270,'Cadastro Membros'!$A$3:$H$101,5,FALSE))</f>
        <v/>
      </c>
      <c r="G2270" s="36"/>
      <c r="H2270" s="36"/>
      <c r="I2270" s="36"/>
      <c r="J2270" s="36"/>
    </row>
    <row r="2271" spans="1:10" x14ac:dyDescent="0.25">
      <c r="A2271" s="37"/>
      <c r="B2271" s="81"/>
      <c r="C2271" s="9" t="str">
        <f>IF(A2271="","",VLOOKUP(A2271,'Cadastro Membros'!$A$3:$H$101,2,FALSE))</f>
        <v/>
      </c>
      <c r="D2271" s="10" t="str">
        <f>IF(A2271="","",VLOOKUP(A2271,'Cadastro Membros'!$A$3:$H$101,3,FALSE))</f>
        <v/>
      </c>
      <c r="E2271" s="10" t="str">
        <f>IF(A2271="","",VLOOKUP(A2271,'Cadastro Membros'!$A$3:$H$101,4,FALSE))</f>
        <v/>
      </c>
      <c r="F2271" s="10" t="str">
        <f>IF(A2271="","",VLOOKUP(A2271,'Cadastro Membros'!$A$3:$H$101,5,FALSE))</f>
        <v/>
      </c>
      <c r="G2271" s="36"/>
      <c r="H2271" s="36"/>
      <c r="I2271" s="36"/>
      <c r="J2271" s="36"/>
    </row>
    <row r="2272" spans="1:10" x14ac:dyDescent="0.25">
      <c r="A2272" s="37"/>
      <c r="B2272" s="81"/>
      <c r="C2272" s="9" t="str">
        <f>IF(A2272="","",VLOOKUP(A2272,'Cadastro Membros'!$A$3:$H$101,2,FALSE))</f>
        <v/>
      </c>
      <c r="D2272" s="10" t="str">
        <f>IF(A2272="","",VLOOKUP(A2272,'Cadastro Membros'!$A$3:$H$101,3,FALSE))</f>
        <v/>
      </c>
      <c r="E2272" s="10" t="str">
        <f>IF(A2272="","",VLOOKUP(A2272,'Cadastro Membros'!$A$3:$H$101,4,FALSE))</f>
        <v/>
      </c>
      <c r="F2272" s="10" t="str">
        <f>IF(A2272="","",VLOOKUP(A2272,'Cadastro Membros'!$A$3:$H$101,5,FALSE))</f>
        <v/>
      </c>
      <c r="G2272" s="36"/>
      <c r="H2272" s="36"/>
      <c r="I2272" s="36"/>
      <c r="J2272" s="36"/>
    </row>
    <row r="2273" spans="1:10" x14ac:dyDescent="0.25">
      <c r="A2273" s="37"/>
      <c r="B2273" s="81"/>
      <c r="C2273" s="9" t="str">
        <f>IF(A2273="","",VLOOKUP(A2273,'Cadastro Membros'!$A$3:$H$101,2,FALSE))</f>
        <v/>
      </c>
      <c r="D2273" s="10" t="str">
        <f>IF(A2273="","",VLOOKUP(A2273,'Cadastro Membros'!$A$3:$H$101,3,FALSE))</f>
        <v/>
      </c>
      <c r="E2273" s="10" t="str">
        <f>IF(A2273="","",VLOOKUP(A2273,'Cadastro Membros'!$A$3:$H$101,4,FALSE))</f>
        <v/>
      </c>
      <c r="F2273" s="10" t="str">
        <f>IF(A2273="","",VLOOKUP(A2273,'Cadastro Membros'!$A$3:$H$101,5,FALSE))</f>
        <v/>
      </c>
      <c r="G2273" s="36"/>
      <c r="H2273" s="36"/>
      <c r="I2273" s="36"/>
      <c r="J2273" s="36"/>
    </row>
    <row r="2274" spans="1:10" x14ac:dyDescent="0.25">
      <c r="A2274" s="37"/>
      <c r="B2274" s="81"/>
      <c r="C2274" s="9" t="str">
        <f>IF(A2274="","",VLOOKUP(A2274,'Cadastro Membros'!$A$3:$H$101,2,FALSE))</f>
        <v/>
      </c>
      <c r="D2274" s="10" t="str">
        <f>IF(A2274="","",VLOOKUP(A2274,'Cadastro Membros'!$A$3:$H$101,3,FALSE))</f>
        <v/>
      </c>
      <c r="E2274" s="10" t="str">
        <f>IF(A2274="","",VLOOKUP(A2274,'Cadastro Membros'!$A$3:$H$101,4,FALSE))</f>
        <v/>
      </c>
      <c r="F2274" s="10" t="str">
        <f>IF(A2274="","",VLOOKUP(A2274,'Cadastro Membros'!$A$3:$H$101,5,FALSE))</f>
        <v/>
      </c>
      <c r="G2274" s="36"/>
      <c r="H2274" s="36"/>
      <c r="I2274" s="36"/>
      <c r="J2274" s="36"/>
    </row>
    <row r="2275" spans="1:10" x14ac:dyDescent="0.25">
      <c r="A2275" s="37"/>
      <c r="B2275" s="81"/>
      <c r="C2275" s="9" t="str">
        <f>IF(A2275="","",VLOOKUP(A2275,'Cadastro Membros'!$A$3:$H$101,2,FALSE))</f>
        <v/>
      </c>
      <c r="D2275" s="10" t="str">
        <f>IF(A2275="","",VLOOKUP(A2275,'Cadastro Membros'!$A$3:$H$101,3,FALSE))</f>
        <v/>
      </c>
      <c r="E2275" s="10" t="str">
        <f>IF(A2275="","",VLOOKUP(A2275,'Cadastro Membros'!$A$3:$H$101,4,FALSE))</f>
        <v/>
      </c>
      <c r="F2275" s="10" t="str">
        <f>IF(A2275="","",VLOOKUP(A2275,'Cadastro Membros'!$A$3:$H$101,5,FALSE))</f>
        <v/>
      </c>
      <c r="G2275" s="36"/>
      <c r="H2275" s="36"/>
      <c r="I2275" s="36"/>
      <c r="J2275" s="36"/>
    </row>
    <row r="2276" spans="1:10" x14ac:dyDescent="0.25">
      <c r="A2276" s="37"/>
      <c r="B2276" s="81"/>
      <c r="C2276" s="9" t="str">
        <f>IF(A2276="","",VLOOKUP(A2276,'Cadastro Membros'!$A$3:$H$101,2,FALSE))</f>
        <v/>
      </c>
      <c r="D2276" s="10" t="str">
        <f>IF(A2276="","",VLOOKUP(A2276,'Cadastro Membros'!$A$3:$H$101,3,FALSE))</f>
        <v/>
      </c>
      <c r="E2276" s="10" t="str">
        <f>IF(A2276="","",VLOOKUP(A2276,'Cadastro Membros'!$A$3:$H$101,4,FALSE))</f>
        <v/>
      </c>
      <c r="F2276" s="10" t="str">
        <f>IF(A2276="","",VLOOKUP(A2276,'Cadastro Membros'!$A$3:$H$101,5,FALSE))</f>
        <v/>
      </c>
      <c r="G2276" s="36"/>
      <c r="H2276" s="36"/>
      <c r="I2276" s="36"/>
      <c r="J2276" s="36"/>
    </row>
    <row r="2277" spans="1:10" x14ac:dyDescent="0.25">
      <c r="A2277" s="37"/>
      <c r="B2277" s="81"/>
      <c r="C2277" s="9" t="str">
        <f>IF(A2277="","",VLOOKUP(A2277,'Cadastro Membros'!$A$3:$H$101,2,FALSE))</f>
        <v/>
      </c>
      <c r="D2277" s="10" t="str">
        <f>IF(A2277="","",VLOOKUP(A2277,'Cadastro Membros'!$A$3:$H$101,3,FALSE))</f>
        <v/>
      </c>
      <c r="E2277" s="10" t="str">
        <f>IF(A2277="","",VLOOKUP(A2277,'Cadastro Membros'!$A$3:$H$101,4,FALSE))</f>
        <v/>
      </c>
      <c r="F2277" s="10" t="str">
        <f>IF(A2277="","",VLOOKUP(A2277,'Cadastro Membros'!$A$3:$H$101,5,FALSE))</f>
        <v/>
      </c>
      <c r="G2277" s="36"/>
      <c r="H2277" s="36"/>
      <c r="I2277" s="36"/>
      <c r="J2277" s="36"/>
    </row>
    <row r="2278" spans="1:10" x14ac:dyDescent="0.25">
      <c r="A2278" s="37"/>
      <c r="B2278" s="81"/>
      <c r="C2278" s="9" t="str">
        <f>IF(A2278="","",VLOOKUP(A2278,'Cadastro Membros'!$A$3:$H$101,2,FALSE))</f>
        <v/>
      </c>
      <c r="D2278" s="10" t="str">
        <f>IF(A2278="","",VLOOKUP(A2278,'Cadastro Membros'!$A$3:$H$101,3,FALSE))</f>
        <v/>
      </c>
      <c r="E2278" s="10" t="str">
        <f>IF(A2278="","",VLOOKUP(A2278,'Cadastro Membros'!$A$3:$H$101,4,FALSE))</f>
        <v/>
      </c>
      <c r="F2278" s="10" t="str">
        <f>IF(A2278="","",VLOOKUP(A2278,'Cadastro Membros'!$A$3:$H$101,5,FALSE))</f>
        <v/>
      </c>
      <c r="G2278" s="36"/>
      <c r="H2278" s="36"/>
      <c r="I2278" s="36"/>
      <c r="J2278" s="36"/>
    </row>
    <row r="2279" spans="1:10" x14ac:dyDescent="0.25">
      <c r="A2279" s="37"/>
      <c r="B2279" s="81"/>
      <c r="C2279" s="9" t="str">
        <f>IF(A2279="","",VLOOKUP(A2279,'Cadastro Membros'!$A$3:$H$101,2,FALSE))</f>
        <v/>
      </c>
      <c r="D2279" s="10" t="str">
        <f>IF(A2279="","",VLOOKUP(A2279,'Cadastro Membros'!$A$3:$H$101,3,FALSE))</f>
        <v/>
      </c>
      <c r="E2279" s="10" t="str">
        <f>IF(A2279="","",VLOOKUP(A2279,'Cadastro Membros'!$A$3:$H$101,4,FALSE))</f>
        <v/>
      </c>
      <c r="F2279" s="10" t="str">
        <f>IF(A2279="","",VLOOKUP(A2279,'Cadastro Membros'!$A$3:$H$101,5,FALSE))</f>
        <v/>
      </c>
      <c r="G2279" s="36"/>
      <c r="H2279" s="36"/>
      <c r="I2279" s="36"/>
      <c r="J2279" s="36"/>
    </row>
    <row r="2280" spans="1:10" x14ac:dyDescent="0.25">
      <c r="A2280" s="37"/>
      <c r="B2280" s="81"/>
      <c r="C2280" s="9" t="str">
        <f>IF(A2280="","",VLOOKUP(A2280,'Cadastro Membros'!$A$3:$H$101,2,FALSE))</f>
        <v/>
      </c>
      <c r="D2280" s="10" t="str">
        <f>IF(A2280="","",VLOOKUP(A2280,'Cadastro Membros'!$A$3:$H$101,3,FALSE))</f>
        <v/>
      </c>
      <c r="E2280" s="10" t="str">
        <f>IF(A2280="","",VLOOKUP(A2280,'Cadastro Membros'!$A$3:$H$101,4,FALSE))</f>
        <v/>
      </c>
      <c r="F2280" s="10" t="str">
        <f>IF(A2280="","",VLOOKUP(A2280,'Cadastro Membros'!$A$3:$H$101,5,FALSE))</f>
        <v/>
      </c>
      <c r="G2280" s="36"/>
      <c r="H2280" s="36"/>
      <c r="I2280" s="36"/>
      <c r="J2280" s="36"/>
    </row>
    <row r="2281" spans="1:10" x14ac:dyDescent="0.25">
      <c r="A2281" s="37"/>
      <c r="B2281" s="81"/>
      <c r="C2281" s="9" t="str">
        <f>IF(A2281="","",VLOOKUP(A2281,'Cadastro Membros'!$A$3:$H$101,2,FALSE))</f>
        <v/>
      </c>
      <c r="D2281" s="10" t="str">
        <f>IF(A2281="","",VLOOKUP(A2281,'Cadastro Membros'!$A$3:$H$101,3,FALSE))</f>
        <v/>
      </c>
      <c r="E2281" s="10" t="str">
        <f>IF(A2281="","",VLOOKUP(A2281,'Cadastro Membros'!$A$3:$H$101,4,FALSE))</f>
        <v/>
      </c>
      <c r="F2281" s="10" t="str">
        <f>IF(A2281="","",VLOOKUP(A2281,'Cadastro Membros'!$A$3:$H$101,5,FALSE))</f>
        <v/>
      </c>
      <c r="G2281" s="36"/>
      <c r="H2281" s="36"/>
      <c r="I2281" s="36"/>
      <c r="J2281" s="36"/>
    </row>
    <row r="2282" spans="1:10" x14ac:dyDescent="0.25">
      <c r="A2282" s="37"/>
      <c r="B2282" s="81"/>
      <c r="C2282" s="9" t="str">
        <f>IF(A2282="","",VLOOKUP(A2282,'Cadastro Membros'!$A$3:$H$101,2,FALSE))</f>
        <v/>
      </c>
      <c r="D2282" s="10" t="str">
        <f>IF(A2282="","",VLOOKUP(A2282,'Cadastro Membros'!$A$3:$H$101,3,FALSE))</f>
        <v/>
      </c>
      <c r="E2282" s="10" t="str">
        <f>IF(A2282="","",VLOOKUP(A2282,'Cadastro Membros'!$A$3:$H$101,4,FALSE))</f>
        <v/>
      </c>
      <c r="F2282" s="10" t="str">
        <f>IF(A2282="","",VLOOKUP(A2282,'Cadastro Membros'!$A$3:$H$101,5,FALSE))</f>
        <v/>
      </c>
      <c r="G2282" s="36"/>
      <c r="H2282" s="36"/>
      <c r="I2282" s="36"/>
      <c r="J2282" s="36"/>
    </row>
    <row r="2283" spans="1:10" x14ac:dyDescent="0.25">
      <c r="A2283" s="37"/>
      <c r="B2283" s="81"/>
      <c r="C2283" s="9" t="str">
        <f>IF(A2283="","",VLOOKUP(A2283,'Cadastro Membros'!$A$3:$H$101,2,FALSE))</f>
        <v/>
      </c>
      <c r="D2283" s="10" t="str">
        <f>IF(A2283="","",VLOOKUP(A2283,'Cadastro Membros'!$A$3:$H$101,3,FALSE))</f>
        <v/>
      </c>
      <c r="E2283" s="10" t="str">
        <f>IF(A2283="","",VLOOKUP(A2283,'Cadastro Membros'!$A$3:$H$101,4,FALSE))</f>
        <v/>
      </c>
      <c r="F2283" s="10" t="str">
        <f>IF(A2283="","",VLOOKUP(A2283,'Cadastro Membros'!$A$3:$H$101,5,FALSE))</f>
        <v/>
      </c>
      <c r="G2283" s="36"/>
      <c r="H2283" s="36"/>
      <c r="I2283" s="36"/>
      <c r="J2283" s="36"/>
    </row>
    <row r="2284" spans="1:10" x14ac:dyDescent="0.25">
      <c r="A2284" s="37"/>
      <c r="B2284" s="81"/>
      <c r="C2284" s="9" t="str">
        <f>IF(A2284="","",VLOOKUP(A2284,'Cadastro Membros'!$A$3:$H$101,2,FALSE))</f>
        <v/>
      </c>
      <c r="D2284" s="10" t="str">
        <f>IF(A2284="","",VLOOKUP(A2284,'Cadastro Membros'!$A$3:$H$101,3,FALSE))</f>
        <v/>
      </c>
      <c r="E2284" s="10" t="str">
        <f>IF(A2284="","",VLOOKUP(A2284,'Cadastro Membros'!$A$3:$H$101,4,FALSE))</f>
        <v/>
      </c>
      <c r="F2284" s="10" t="str">
        <f>IF(A2284="","",VLOOKUP(A2284,'Cadastro Membros'!$A$3:$H$101,5,FALSE))</f>
        <v/>
      </c>
      <c r="G2284" s="36"/>
      <c r="H2284" s="36"/>
      <c r="I2284" s="36"/>
      <c r="J2284" s="36"/>
    </row>
    <row r="2285" spans="1:10" x14ac:dyDescent="0.25">
      <c r="A2285" s="37"/>
      <c r="B2285" s="81"/>
      <c r="C2285" s="9" t="str">
        <f>IF(A2285="","",VLOOKUP(A2285,'Cadastro Membros'!$A$3:$H$101,2,FALSE))</f>
        <v/>
      </c>
      <c r="D2285" s="10" t="str">
        <f>IF(A2285="","",VLOOKUP(A2285,'Cadastro Membros'!$A$3:$H$101,3,FALSE))</f>
        <v/>
      </c>
      <c r="E2285" s="10" t="str">
        <f>IF(A2285="","",VLOOKUP(A2285,'Cadastro Membros'!$A$3:$H$101,4,FALSE))</f>
        <v/>
      </c>
      <c r="F2285" s="10" t="str">
        <f>IF(A2285="","",VLOOKUP(A2285,'Cadastro Membros'!$A$3:$H$101,5,FALSE))</f>
        <v/>
      </c>
      <c r="G2285" s="36"/>
      <c r="H2285" s="36"/>
      <c r="I2285" s="36"/>
      <c r="J2285" s="36"/>
    </row>
    <row r="2286" spans="1:10" x14ac:dyDescent="0.25">
      <c r="A2286" s="37"/>
      <c r="B2286" s="81"/>
      <c r="C2286" s="9" t="str">
        <f>IF(A2286="","",VLOOKUP(A2286,'Cadastro Membros'!$A$3:$H$101,2,FALSE))</f>
        <v/>
      </c>
      <c r="D2286" s="10" t="str">
        <f>IF(A2286="","",VLOOKUP(A2286,'Cadastro Membros'!$A$3:$H$101,3,FALSE))</f>
        <v/>
      </c>
      <c r="E2286" s="10" t="str">
        <f>IF(A2286="","",VLOOKUP(A2286,'Cadastro Membros'!$A$3:$H$101,4,FALSE))</f>
        <v/>
      </c>
      <c r="F2286" s="10" t="str">
        <f>IF(A2286="","",VLOOKUP(A2286,'Cadastro Membros'!$A$3:$H$101,5,FALSE))</f>
        <v/>
      </c>
      <c r="G2286" s="36"/>
      <c r="H2286" s="36"/>
      <c r="I2286" s="36"/>
      <c r="J2286" s="36"/>
    </row>
    <row r="2287" spans="1:10" x14ac:dyDescent="0.25">
      <c r="A2287" s="37"/>
      <c r="B2287" s="81"/>
      <c r="C2287" s="9" t="str">
        <f>IF(A2287="","",VLOOKUP(A2287,'Cadastro Membros'!$A$3:$H$101,2,FALSE))</f>
        <v/>
      </c>
      <c r="D2287" s="10" t="str">
        <f>IF(A2287="","",VLOOKUP(A2287,'Cadastro Membros'!$A$3:$H$101,3,FALSE))</f>
        <v/>
      </c>
      <c r="E2287" s="10" t="str">
        <f>IF(A2287="","",VLOOKUP(A2287,'Cadastro Membros'!$A$3:$H$101,4,FALSE))</f>
        <v/>
      </c>
      <c r="F2287" s="10" t="str">
        <f>IF(A2287="","",VLOOKUP(A2287,'Cadastro Membros'!$A$3:$H$101,5,FALSE))</f>
        <v/>
      </c>
      <c r="G2287" s="36"/>
      <c r="H2287" s="36"/>
      <c r="I2287" s="36"/>
      <c r="J2287" s="36"/>
    </row>
    <row r="2288" spans="1:10" x14ac:dyDescent="0.25">
      <c r="A2288" s="37"/>
      <c r="B2288" s="81"/>
      <c r="C2288" s="9" t="str">
        <f>IF(A2288="","",VLOOKUP(A2288,'Cadastro Membros'!$A$3:$H$101,2,FALSE))</f>
        <v/>
      </c>
      <c r="D2288" s="10" t="str">
        <f>IF(A2288="","",VLOOKUP(A2288,'Cadastro Membros'!$A$3:$H$101,3,FALSE))</f>
        <v/>
      </c>
      <c r="E2288" s="10" t="str">
        <f>IF(A2288="","",VLOOKUP(A2288,'Cadastro Membros'!$A$3:$H$101,4,FALSE))</f>
        <v/>
      </c>
      <c r="F2288" s="10" t="str">
        <f>IF(A2288="","",VLOOKUP(A2288,'Cadastro Membros'!$A$3:$H$101,5,FALSE))</f>
        <v/>
      </c>
      <c r="G2288" s="36"/>
      <c r="H2288" s="36"/>
      <c r="I2288" s="36"/>
      <c r="J2288" s="36"/>
    </row>
    <row r="2289" spans="1:10" x14ac:dyDescent="0.25">
      <c r="A2289" s="37"/>
      <c r="B2289" s="81"/>
      <c r="C2289" s="9" t="str">
        <f>IF(A2289="","",VLOOKUP(A2289,'Cadastro Membros'!$A$3:$H$101,2,FALSE))</f>
        <v/>
      </c>
      <c r="D2289" s="10" t="str">
        <f>IF(A2289="","",VLOOKUP(A2289,'Cadastro Membros'!$A$3:$H$101,3,FALSE))</f>
        <v/>
      </c>
      <c r="E2289" s="10" t="str">
        <f>IF(A2289="","",VLOOKUP(A2289,'Cadastro Membros'!$A$3:$H$101,4,FALSE))</f>
        <v/>
      </c>
      <c r="F2289" s="10" t="str">
        <f>IF(A2289="","",VLOOKUP(A2289,'Cadastro Membros'!$A$3:$H$101,5,FALSE))</f>
        <v/>
      </c>
      <c r="G2289" s="36"/>
      <c r="H2289" s="36"/>
      <c r="I2289" s="36"/>
      <c r="J2289" s="36"/>
    </row>
    <row r="2290" spans="1:10" x14ac:dyDescent="0.25">
      <c r="A2290" s="37"/>
      <c r="B2290" s="81"/>
      <c r="C2290" s="9" t="str">
        <f>IF(A2290="","",VLOOKUP(A2290,'Cadastro Membros'!$A$3:$H$101,2,FALSE))</f>
        <v/>
      </c>
      <c r="D2290" s="10" t="str">
        <f>IF(A2290="","",VLOOKUP(A2290,'Cadastro Membros'!$A$3:$H$101,3,FALSE))</f>
        <v/>
      </c>
      <c r="E2290" s="10" t="str">
        <f>IF(A2290="","",VLOOKUP(A2290,'Cadastro Membros'!$A$3:$H$101,4,FALSE))</f>
        <v/>
      </c>
      <c r="F2290" s="10" t="str">
        <f>IF(A2290="","",VLOOKUP(A2290,'Cadastro Membros'!$A$3:$H$101,5,FALSE))</f>
        <v/>
      </c>
      <c r="G2290" s="36"/>
      <c r="H2290" s="36"/>
      <c r="I2290" s="36"/>
      <c r="J2290" s="36"/>
    </row>
    <row r="2291" spans="1:10" x14ac:dyDescent="0.25">
      <c r="A2291" s="37"/>
      <c r="B2291" s="81"/>
      <c r="C2291" s="9" t="str">
        <f>IF(A2291="","",VLOOKUP(A2291,'Cadastro Membros'!$A$3:$H$101,2,FALSE))</f>
        <v/>
      </c>
      <c r="D2291" s="10" t="str">
        <f>IF(A2291="","",VLOOKUP(A2291,'Cadastro Membros'!$A$3:$H$101,3,FALSE))</f>
        <v/>
      </c>
      <c r="E2291" s="10" t="str">
        <f>IF(A2291="","",VLOOKUP(A2291,'Cadastro Membros'!$A$3:$H$101,4,FALSE))</f>
        <v/>
      </c>
      <c r="F2291" s="10" t="str">
        <f>IF(A2291="","",VLOOKUP(A2291,'Cadastro Membros'!$A$3:$H$101,5,FALSE))</f>
        <v/>
      </c>
      <c r="G2291" s="36"/>
      <c r="H2291" s="36"/>
      <c r="I2291" s="36"/>
      <c r="J2291" s="36"/>
    </row>
    <row r="2292" spans="1:10" x14ac:dyDescent="0.25">
      <c r="A2292" s="37"/>
      <c r="B2292" s="81"/>
      <c r="C2292" s="9" t="str">
        <f>IF(A2292="","",VLOOKUP(A2292,'Cadastro Membros'!$A$3:$H$101,2,FALSE))</f>
        <v/>
      </c>
      <c r="D2292" s="10" t="str">
        <f>IF(A2292="","",VLOOKUP(A2292,'Cadastro Membros'!$A$3:$H$101,3,FALSE))</f>
        <v/>
      </c>
      <c r="E2292" s="10" t="str">
        <f>IF(A2292="","",VLOOKUP(A2292,'Cadastro Membros'!$A$3:$H$101,4,FALSE))</f>
        <v/>
      </c>
      <c r="F2292" s="10" t="str">
        <f>IF(A2292="","",VLOOKUP(A2292,'Cadastro Membros'!$A$3:$H$101,5,FALSE))</f>
        <v/>
      </c>
      <c r="G2292" s="36"/>
      <c r="H2292" s="36"/>
      <c r="I2292" s="36"/>
      <c r="J2292" s="36"/>
    </row>
    <row r="2293" spans="1:10" x14ac:dyDescent="0.25">
      <c r="A2293" s="37"/>
      <c r="B2293" s="81"/>
      <c r="C2293" s="9" t="str">
        <f>IF(A2293="","",VLOOKUP(A2293,'Cadastro Membros'!$A$3:$H$101,2,FALSE))</f>
        <v/>
      </c>
      <c r="D2293" s="10" t="str">
        <f>IF(A2293="","",VLOOKUP(A2293,'Cadastro Membros'!$A$3:$H$101,3,FALSE))</f>
        <v/>
      </c>
      <c r="E2293" s="10" t="str">
        <f>IF(A2293="","",VLOOKUP(A2293,'Cadastro Membros'!$A$3:$H$101,4,FALSE))</f>
        <v/>
      </c>
      <c r="F2293" s="10" t="str">
        <f>IF(A2293="","",VLOOKUP(A2293,'Cadastro Membros'!$A$3:$H$101,5,FALSE))</f>
        <v/>
      </c>
      <c r="G2293" s="36"/>
      <c r="H2293" s="36"/>
      <c r="I2293" s="36"/>
      <c r="J2293" s="36"/>
    </row>
    <row r="2294" spans="1:10" x14ac:dyDescent="0.25">
      <c r="A2294" s="37"/>
      <c r="B2294" s="81"/>
      <c r="C2294" s="9" t="str">
        <f>IF(A2294="","",VLOOKUP(A2294,'Cadastro Membros'!$A$3:$H$101,2,FALSE))</f>
        <v/>
      </c>
      <c r="D2294" s="10" t="str">
        <f>IF(A2294="","",VLOOKUP(A2294,'Cadastro Membros'!$A$3:$H$101,3,FALSE))</f>
        <v/>
      </c>
      <c r="E2294" s="10" t="str">
        <f>IF(A2294="","",VLOOKUP(A2294,'Cadastro Membros'!$A$3:$H$101,4,FALSE))</f>
        <v/>
      </c>
      <c r="F2294" s="10" t="str">
        <f>IF(A2294="","",VLOOKUP(A2294,'Cadastro Membros'!$A$3:$H$101,5,FALSE))</f>
        <v/>
      </c>
      <c r="G2294" s="36"/>
      <c r="H2294" s="36"/>
      <c r="I2294" s="36"/>
      <c r="J2294" s="36"/>
    </row>
    <row r="2295" spans="1:10" x14ac:dyDescent="0.25">
      <c r="A2295" s="37"/>
      <c r="B2295" s="81"/>
      <c r="C2295" s="9" t="str">
        <f>IF(A2295="","",VLOOKUP(A2295,'Cadastro Membros'!$A$3:$H$101,2,FALSE))</f>
        <v/>
      </c>
      <c r="D2295" s="10" t="str">
        <f>IF(A2295="","",VLOOKUP(A2295,'Cadastro Membros'!$A$3:$H$101,3,FALSE))</f>
        <v/>
      </c>
      <c r="E2295" s="10" t="str">
        <f>IF(A2295="","",VLOOKUP(A2295,'Cadastro Membros'!$A$3:$H$101,4,FALSE))</f>
        <v/>
      </c>
      <c r="F2295" s="10" t="str">
        <f>IF(A2295="","",VLOOKUP(A2295,'Cadastro Membros'!$A$3:$H$101,5,FALSE))</f>
        <v/>
      </c>
      <c r="G2295" s="36"/>
      <c r="H2295" s="36"/>
      <c r="I2295" s="36"/>
      <c r="J2295" s="36"/>
    </row>
    <row r="2296" spans="1:10" x14ac:dyDescent="0.25">
      <c r="A2296" s="37"/>
      <c r="B2296" s="81"/>
      <c r="C2296" s="9" t="str">
        <f>IF(A2296="","",VLOOKUP(A2296,'Cadastro Membros'!$A$3:$H$101,2,FALSE))</f>
        <v/>
      </c>
      <c r="D2296" s="10" t="str">
        <f>IF(A2296="","",VLOOKUP(A2296,'Cadastro Membros'!$A$3:$H$101,3,FALSE))</f>
        <v/>
      </c>
      <c r="E2296" s="10" t="str">
        <f>IF(A2296="","",VLOOKUP(A2296,'Cadastro Membros'!$A$3:$H$101,4,FALSE))</f>
        <v/>
      </c>
      <c r="F2296" s="10" t="str">
        <f>IF(A2296="","",VLOOKUP(A2296,'Cadastro Membros'!$A$3:$H$101,5,FALSE))</f>
        <v/>
      </c>
      <c r="G2296" s="36"/>
      <c r="H2296" s="36"/>
      <c r="I2296" s="36"/>
      <c r="J2296" s="36"/>
    </row>
    <row r="2297" spans="1:10" x14ac:dyDescent="0.25">
      <c r="A2297" s="37"/>
      <c r="B2297" s="81"/>
      <c r="C2297" s="9" t="str">
        <f>IF(A2297="","",VLOOKUP(A2297,'Cadastro Membros'!$A$3:$H$101,2,FALSE))</f>
        <v/>
      </c>
      <c r="D2297" s="10" t="str">
        <f>IF(A2297="","",VLOOKUP(A2297,'Cadastro Membros'!$A$3:$H$101,3,FALSE))</f>
        <v/>
      </c>
      <c r="E2297" s="10" t="str">
        <f>IF(A2297="","",VLOOKUP(A2297,'Cadastro Membros'!$A$3:$H$101,4,FALSE))</f>
        <v/>
      </c>
      <c r="F2297" s="10" t="str">
        <f>IF(A2297="","",VLOOKUP(A2297,'Cadastro Membros'!$A$3:$H$101,5,FALSE))</f>
        <v/>
      </c>
      <c r="G2297" s="36"/>
      <c r="H2297" s="36"/>
      <c r="I2297" s="36"/>
      <c r="J2297" s="36"/>
    </row>
    <row r="2298" spans="1:10" x14ac:dyDescent="0.25">
      <c r="A2298" s="37"/>
      <c r="B2298" s="81"/>
      <c r="C2298" s="9" t="str">
        <f>IF(A2298="","",VLOOKUP(A2298,'Cadastro Membros'!$A$3:$H$101,2,FALSE))</f>
        <v/>
      </c>
      <c r="D2298" s="10" t="str">
        <f>IF(A2298="","",VLOOKUP(A2298,'Cadastro Membros'!$A$3:$H$101,3,FALSE))</f>
        <v/>
      </c>
      <c r="E2298" s="10" t="str">
        <f>IF(A2298="","",VLOOKUP(A2298,'Cadastro Membros'!$A$3:$H$101,4,FALSE))</f>
        <v/>
      </c>
      <c r="F2298" s="10" t="str">
        <f>IF(A2298="","",VLOOKUP(A2298,'Cadastro Membros'!$A$3:$H$101,5,FALSE))</f>
        <v/>
      </c>
      <c r="G2298" s="36"/>
      <c r="H2298" s="36"/>
      <c r="I2298" s="36"/>
      <c r="J2298" s="36"/>
    </row>
    <row r="2299" spans="1:10" x14ac:dyDescent="0.25">
      <c r="A2299" s="37"/>
      <c r="B2299" s="81"/>
      <c r="C2299" s="9" t="str">
        <f>IF(A2299="","",VLOOKUP(A2299,'Cadastro Membros'!$A$3:$H$101,2,FALSE))</f>
        <v/>
      </c>
      <c r="D2299" s="10" t="str">
        <f>IF(A2299="","",VLOOKUP(A2299,'Cadastro Membros'!$A$3:$H$101,3,FALSE))</f>
        <v/>
      </c>
      <c r="E2299" s="10" t="str">
        <f>IF(A2299="","",VLOOKUP(A2299,'Cadastro Membros'!$A$3:$H$101,4,FALSE))</f>
        <v/>
      </c>
      <c r="F2299" s="10" t="str">
        <f>IF(A2299="","",VLOOKUP(A2299,'Cadastro Membros'!$A$3:$H$101,5,FALSE))</f>
        <v/>
      </c>
      <c r="G2299" s="36"/>
      <c r="H2299" s="36"/>
      <c r="I2299" s="36"/>
      <c r="J2299" s="36"/>
    </row>
    <row r="2300" spans="1:10" x14ac:dyDescent="0.25">
      <c r="A2300" s="37"/>
      <c r="B2300" s="81"/>
      <c r="C2300" s="9" t="str">
        <f>IF(A2300="","",VLOOKUP(A2300,'Cadastro Membros'!$A$3:$H$101,2,FALSE))</f>
        <v/>
      </c>
      <c r="D2300" s="10" t="str">
        <f>IF(A2300="","",VLOOKUP(A2300,'Cadastro Membros'!$A$3:$H$101,3,FALSE))</f>
        <v/>
      </c>
      <c r="E2300" s="10" t="str">
        <f>IF(A2300="","",VLOOKUP(A2300,'Cadastro Membros'!$A$3:$H$101,4,FALSE))</f>
        <v/>
      </c>
      <c r="F2300" s="10" t="str">
        <f>IF(A2300="","",VLOOKUP(A2300,'Cadastro Membros'!$A$3:$H$101,5,FALSE))</f>
        <v/>
      </c>
      <c r="G2300" s="36"/>
      <c r="H2300" s="36"/>
      <c r="I2300" s="36"/>
      <c r="J2300" s="36"/>
    </row>
    <row r="2301" spans="1:10" x14ac:dyDescent="0.25">
      <c r="A2301" s="37"/>
      <c r="B2301" s="81"/>
      <c r="C2301" s="9" t="str">
        <f>IF(A2301="","",VLOOKUP(A2301,'Cadastro Membros'!$A$3:$H$101,2,FALSE))</f>
        <v/>
      </c>
      <c r="D2301" s="10" t="str">
        <f>IF(A2301="","",VLOOKUP(A2301,'Cadastro Membros'!$A$3:$H$101,3,FALSE))</f>
        <v/>
      </c>
      <c r="E2301" s="10" t="str">
        <f>IF(A2301="","",VLOOKUP(A2301,'Cadastro Membros'!$A$3:$H$101,4,FALSE))</f>
        <v/>
      </c>
      <c r="F2301" s="10" t="str">
        <f>IF(A2301="","",VLOOKUP(A2301,'Cadastro Membros'!$A$3:$H$101,5,FALSE))</f>
        <v/>
      </c>
      <c r="G2301" s="36"/>
      <c r="H2301" s="36"/>
      <c r="I2301" s="36"/>
      <c r="J2301" s="36"/>
    </row>
    <row r="2302" spans="1:10" x14ac:dyDescent="0.25">
      <c r="A2302" s="37"/>
      <c r="B2302" s="81"/>
      <c r="C2302" s="9" t="str">
        <f>IF(A2302="","",VLOOKUP(A2302,'Cadastro Membros'!$A$3:$H$101,2,FALSE))</f>
        <v/>
      </c>
      <c r="D2302" s="10" t="str">
        <f>IF(A2302="","",VLOOKUP(A2302,'Cadastro Membros'!$A$3:$H$101,3,FALSE))</f>
        <v/>
      </c>
      <c r="E2302" s="10" t="str">
        <f>IF(A2302="","",VLOOKUP(A2302,'Cadastro Membros'!$A$3:$H$101,4,FALSE))</f>
        <v/>
      </c>
      <c r="F2302" s="10" t="str">
        <f>IF(A2302="","",VLOOKUP(A2302,'Cadastro Membros'!$A$3:$H$101,5,FALSE))</f>
        <v/>
      </c>
      <c r="G2302" s="36"/>
      <c r="H2302" s="36"/>
      <c r="I2302" s="36"/>
      <c r="J2302" s="36"/>
    </row>
    <row r="2303" spans="1:10" x14ac:dyDescent="0.25">
      <c r="A2303" s="37"/>
      <c r="B2303" s="81"/>
      <c r="C2303" s="9" t="str">
        <f>IF(A2303="","",VLOOKUP(A2303,'Cadastro Membros'!$A$3:$H$101,2,FALSE))</f>
        <v/>
      </c>
      <c r="D2303" s="10" t="str">
        <f>IF(A2303="","",VLOOKUP(A2303,'Cadastro Membros'!$A$3:$H$101,3,FALSE))</f>
        <v/>
      </c>
      <c r="E2303" s="10" t="str">
        <f>IF(A2303="","",VLOOKUP(A2303,'Cadastro Membros'!$A$3:$H$101,4,FALSE))</f>
        <v/>
      </c>
      <c r="F2303" s="10" t="str">
        <f>IF(A2303="","",VLOOKUP(A2303,'Cadastro Membros'!$A$3:$H$101,5,FALSE))</f>
        <v/>
      </c>
      <c r="G2303" s="36"/>
      <c r="H2303" s="36"/>
      <c r="I2303" s="36"/>
      <c r="J2303" s="36"/>
    </row>
    <row r="2304" spans="1:10" x14ac:dyDescent="0.25">
      <c r="A2304" s="37"/>
      <c r="B2304" s="81"/>
      <c r="C2304" s="9" t="str">
        <f>IF(A2304="","",VLOOKUP(A2304,'Cadastro Membros'!$A$3:$H$101,2,FALSE))</f>
        <v/>
      </c>
      <c r="D2304" s="10" t="str">
        <f>IF(A2304="","",VLOOKUP(A2304,'Cadastro Membros'!$A$3:$H$101,3,FALSE))</f>
        <v/>
      </c>
      <c r="E2304" s="10" t="str">
        <f>IF(A2304="","",VLOOKUP(A2304,'Cadastro Membros'!$A$3:$H$101,4,FALSE))</f>
        <v/>
      </c>
      <c r="F2304" s="10" t="str">
        <f>IF(A2304="","",VLOOKUP(A2304,'Cadastro Membros'!$A$3:$H$101,5,FALSE))</f>
        <v/>
      </c>
      <c r="G2304" s="36"/>
      <c r="H2304" s="36"/>
      <c r="I2304" s="36"/>
      <c r="J2304" s="36"/>
    </row>
    <row r="2305" spans="1:10" x14ac:dyDescent="0.25">
      <c r="A2305" s="37"/>
      <c r="B2305" s="81"/>
      <c r="C2305" s="9" t="str">
        <f>IF(A2305="","",VLOOKUP(A2305,'Cadastro Membros'!$A$3:$H$101,2,FALSE))</f>
        <v/>
      </c>
      <c r="D2305" s="10" t="str">
        <f>IF(A2305="","",VLOOKUP(A2305,'Cadastro Membros'!$A$3:$H$101,3,FALSE))</f>
        <v/>
      </c>
      <c r="E2305" s="10" t="str">
        <f>IF(A2305="","",VLOOKUP(A2305,'Cadastro Membros'!$A$3:$H$101,4,FALSE))</f>
        <v/>
      </c>
      <c r="F2305" s="10" t="str">
        <f>IF(A2305="","",VLOOKUP(A2305,'Cadastro Membros'!$A$3:$H$101,5,FALSE))</f>
        <v/>
      </c>
      <c r="G2305" s="36"/>
      <c r="H2305" s="36"/>
      <c r="I2305" s="36"/>
      <c r="J2305" s="36"/>
    </row>
    <row r="2306" spans="1:10" x14ac:dyDescent="0.25">
      <c r="A2306" s="37"/>
      <c r="B2306" s="81"/>
      <c r="C2306" s="9" t="str">
        <f>IF(A2306="","",VLOOKUP(A2306,'Cadastro Membros'!$A$3:$H$101,2,FALSE))</f>
        <v/>
      </c>
      <c r="D2306" s="10" t="str">
        <f>IF(A2306="","",VLOOKUP(A2306,'Cadastro Membros'!$A$3:$H$101,3,FALSE))</f>
        <v/>
      </c>
      <c r="E2306" s="10" t="str">
        <f>IF(A2306="","",VLOOKUP(A2306,'Cadastro Membros'!$A$3:$H$101,4,FALSE))</f>
        <v/>
      </c>
      <c r="F2306" s="10" t="str">
        <f>IF(A2306="","",VLOOKUP(A2306,'Cadastro Membros'!$A$3:$H$101,5,FALSE))</f>
        <v/>
      </c>
      <c r="G2306" s="36"/>
      <c r="H2306" s="36"/>
      <c r="I2306" s="36"/>
      <c r="J2306" s="36"/>
    </row>
    <row r="2307" spans="1:10" x14ac:dyDescent="0.25">
      <c r="A2307" s="37"/>
      <c r="B2307" s="81"/>
      <c r="C2307" s="9" t="str">
        <f>IF(A2307="","",VLOOKUP(A2307,'Cadastro Membros'!$A$3:$H$101,2,FALSE))</f>
        <v/>
      </c>
      <c r="D2307" s="10" t="str">
        <f>IF(A2307="","",VLOOKUP(A2307,'Cadastro Membros'!$A$3:$H$101,3,FALSE))</f>
        <v/>
      </c>
      <c r="E2307" s="10" t="str">
        <f>IF(A2307="","",VLOOKUP(A2307,'Cadastro Membros'!$A$3:$H$101,4,FALSE))</f>
        <v/>
      </c>
      <c r="F2307" s="10" t="str">
        <f>IF(A2307="","",VLOOKUP(A2307,'Cadastro Membros'!$A$3:$H$101,5,FALSE))</f>
        <v/>
      </c>
      <c r="G2307" s="36"/>
      <c r="H2307" s="36"/>
      <c r="I2307" s="36"/>
      <c r="J2307" s="36"/>
    </row>
    <row r="2308" spans="1:10" x14ac:dyDescent="0.25">
      <c r="A2308" s="37"/>
      <c r="B2308" s="81"/>
      <c r="C2308" s="9" t="str">
        <f>IF(A2308="","",VLOOKUP(A2308,'Cadastro Membros'!$A$3:$H$101,2,FALSE))</f>
        <v/>
      </c>
      <c r="D2308" s="10" t="str">
        <f>IF(A2308="","",VLOOKUP(A2308,'Cadastro Membros'!$A$3:$H$101,3,FALSE))</f>
        <v/>
      </c>
      <c r="E2308" s="10" t="str">
        <f>IF(A2308="","",VLOOKUP(A2308,'Cadastro Membros'!$A$3:$H$101,4,FALSE))</f>
        <v/>
      </c>
      <c r="F2308" s="10" t="str">
        <f>IF(A2308="","",VLOOKUP(A2308,'Cadastro Membros'!$A$3:$H$101,5,FALSE))</f>
        <v/>
      </c>
      <c r="G2308" s="36"/>
      <c r="H2308" s="36"/>
      <c r="I2308" s="36"/>
      <c r="J2308" s="36"/>
    </row>
    <row r="2309" spans="1:10" x14ac:dyDescent="0.25">
      <c r="A2309" s="37"/>
      <c r="B2309" s="81"/>
      <c r="C2309" s="9" t="str">
        <f>IF(A2309="","",VLOOKUP(A2309,'Cadastro Membros'!$A$3:$H$101,2,FALSE))</f>
        <v/>
      </c>
      <c r="D2309" s="10" t="str">
        <f>IF(A2309="","",VLOOKUP(A2309,'Cadastro Membros'!$A$3:$H$101,3,FALSE))</f>
        <v/>
      </c>
      <c r="E2309" s="10" t="str">
        <f>IF(A2309="","",VLOOKUP(A2309,'Cadastro Membros'!$A$3:$H$101,4,FALSE))</f>
        <v/>
      </c>
      <c r="F2309" s="10" t="str">
        <f>IF(A2309="","",VLOOKUP(A2309,'Cadastro Membros'!$A$3:$H$101,5,FALSE))</f>
        <v/>
      </c>
      <c r="G2309" s="36"/>
      <c r="H2309" s="36"/>
      <c r="I2309" s="36"/>
      <c r="J2309" s="36"/>
    </row>
    <row r="2310" spans="1:10" x14ac:dyDescent="0.25">
      <c r="A2310" s="37"/>
      <c r="B2310" s="81"/>
      <c r="C2310" s="9" t="str">
        <f>IF(A2310="","",VLOOKUP(A2310,'Cadastro Membros'!$A$3:$H$101,2,FALSE))</f>
        <v/>
      </c>
      <c r="D2310" s="10" t="str">
        <f>IF(A2310="","",VLOOKUP(A2310,'Cadastro Membros'!$A$3:$H$101,3,FALSE))</f>
        <v/>
      </c>
      <c r="E2310" s="10" t="str">
        <f>IF(A2310="","",VLOOKUP(A2310,'Cadastro Membros'!$A$3:$H$101,4,FALSE))</f>
        <v/>
      </c>
      <c r="F2310" s="10" t="str">
        <f>IF(A2310="","",VLOOKUP(A2310,'Cadastro Membros'!$A$3:$H$101,5,FALSE))</f>
        <v/>
      </c>
      <c r="G2310" s="36"/>
      <c r="H2310" s="36"/>
      <c r="I2310" s="36"/>
      <c r="J2310" s="36"/>
    </row>
    <row r="2311" spans="1:10" x14ac:dyDescent="0.25">
      <c r="A2311" s="37"/>
      <c r="B2311" s="81"/>
      <c r="C2311" s="9" t="str">
        <f>IF(A2311="","",VLOOKUP(A2311,'Cadastro Membros'!$A$3:$H$101,2,FALSE))</f>
        <v/>
      </c>
      <c r="D2311" s="10" t="str">
        <f>IF(A2311="","",VLOOKUP(A2311,'Cadastro Membros'!$A$3:$H$101,3,FALSE))</f>
        <v/>
      </c>
      <c r="E2311" s="10" t="str">
        <f>IF(A2311="","",VLOOKUP(A2311,'Cadastro Membros'!$A$3:$H$101,4,FALSE))</f>
        <v/>
      </c>
      <c r="F2311" s="10" t="str">
        <f>IF(A2311="","",VLOOKUP(A2311,'Cadastro Membros'!$A$3:$H$101,5,FALSE))</f>
        <v/>
      </c>
      <c r="G2311" s="36"/>
      <c r="H2311" s="36"/>
      <c r="I2311" s="36"/>
      <c r="J2311" s="36"/>
    </row>
    <row r="2312" spans="1:10" x14ac:dyDescent="0.25">
      <c r="A2312" s="37"/>
      <c r="B2312" s="81"/>
      <c r="C2312" s="9" t="str">
        <f>IF(A2312="","",VLOOKUP(A2312,'Cadastro Membros'!$A$3:$H$101,2,FALSE))</f>
        <v/>
      </c>
      <c r="D2312" s="10" t="str">
        <f>IF(A2312="","",VLOOKUP(A2312,'Cadastro Membros'!$A$3:$H$101,3,FALSE))</f>
        <v/>
      </c>
      <c r="E2312" s="10" t="str">
        <f>IF(A2312="","",VLOOKUP(A2312,'Cadastro Membros'!$A$3:$H$101,4,FALSE))</f>
        <v/>
      </c>
      <c r="F2312" s="10" t="str">
        <f>IF(A2312="","",VLOOKUP(A2312,'Cadastro Membros'!$A$3:$H$101,5,FALSE))</f>
        <v/>
      </c>
      <c r="G2312" s="36"/>
      <c r="H2312" s="36"/>
      <c r="I2312" s="36"/>
      <c r="J2312" s="36"/>
    </row>
    <row r="2313" spans="1:10" x14ac:dyDescent="0.25">
      <c r="A2313" s="37"/>
      <c r="B2313" s="81"/>
      <c r="C2313" s="9" t="str">
        <f>IF(A2313="","",VLOOKUP(A2313,'Cadastro Membros'!$A$3:$H$101,2,FALSE))</f>
        <v/>
      </c>
      <c r="D2313" s="10" t="str">
        <f>IF(A2313="","",VLOOKUP(A2313,'Cadastro Membros'!$A$3:$H$101,3,FALSE))</f>
        <v/>
      </c>
      <c r="E2313" s="10" t="str">
        <f>IF(A2313="","",VLOOKUP(A2313,'Cadastro Membros'!$A$3:$H$101,4,FALSE))</f>
        <v/>
      </c>
      <c r="F2313" s="10" t="str">
        <f>IF(A2313="","",VLOOKUP(A2313,'Cadastro Membros'!$A$3:$H$101,5,FALSE))</f>
        <v/>
      </c>
      <c r="G2313" s="36"/>
      <c r="H2313" s="36"/>
      <c r="I2313" s="36"/>
      <c r="J2313" s="36"/>
    </row>
    <row r="2314" spans="1:10" x14ac:dyDescent="0.25">
      <c r="A2314" s="37"/>
      <c r="B2314" s="81"/>
      <c r="C2314" s="9" t="str">
        <f>IF(A2314="","",VLOOKUP(A2314,'Cadastro Membros'!$A$3:$H$101,2,FALSE))</f>
        <v/>
      </c>
      <c r="D2314" s="10" t="str">
        <f>IF(A2314="","",VLOOKUP(A2314,'Cadastro Membros'!$A$3:$H$101,3,FALSE))</f>
        <v/>
      </c>
      <c r="E2314" s="10" t="str">
        <f>IF(A2314="","",VLOOKUP(A2314,'Cadastro Membros'!$A$3:$H$101,4,FALSE))</f>
        <v/>
      </c>
      <c r="F2314" s="10" t="str">
        <f>IF(A2314="","",VLOOKUP(A2314,'Cadastro Membros'!$A$3:$H$101,5,FALSE))</f>
        <v/>
      </c>
      <c r="G2314" s="36"/>
      <c r="H2314" s="36"/>
      <c r="I2314" s="36"/>
      <c r="J2314" s="36"/>
    </row>
    <row r="2315" spans="1:10" x14ac:dyDescent="0.25">
      <c r="A2315" s="37"/>
      <c r="B2315" s="81"/>
      <c r="C2315" s="9" t="str">
        <f>IF(A2315="","",VLOOKUP(A2315,'Cadastro Membros'!$A$3:$H$101,2,FALSE))</f>
        <v/>
      </c>
      <c r="D2315" s="10" t="str">
        <f>IF(A2315="","",VLOOKUP(A2315,'Cadastro Membros'!$A$3:$H$101,3,FALSE))</f>
        <v/>
      </c>
      <c r="E2315" s="10" t="str">
        <f>IF(A2315="","",VLOOKUP(A2315,'Cadastro Membros'!$A$3:$H$101,4,FALSE))</f>
        <v/>
      </c>
      <c r="F2315" s="10" t="str">
        <f>IF(A2315="","",VLOOKUP(A2315,'Cadastro Membros'!$A$3:$H$101,5,FALSE))</f>
        <v/>
      </c>
      <c r="G2315" s="36"/>
      <c r="H2315" s="36"/>
      <c r="I2315" s="36"/>
      <c r="J2315" s="36"/>
    </row>
    <row r="2316" spans="1:10" x14ac:dyDescent="0.25">
      <c r="A2316" s="37"/>
      <c r="B2316" s="81"/>
      <c r="C2316" s="9" t="str">
        <f>IF(A2316="","",VLOOKUP(A2316,'Cadastro Membros'!$A$3:$H$101,2,FALSE))</f>
        <v/>
      </c>
      <c r="D2316" s="10" t="str">
        <f>IF(A2316="","",VLOOKUP(A2316,'Cadastro Membros'!$A$3:$H$101,3,FALSE))</f>
        <v/>
      </c>
      <c r="E2316" s="10" t="str">
        <f>IF(A2316="","",VLOOKUP(A2316,'Cadastro Membros'!$A$3:$H$101,4,FALSE))</f>
        <v/>
      </c>
      <c r="F2316" s="10" t="str">
        <f>IF(A2316="","",VLOOKUP(A2316,'Cadastro Membros'!$A$3:$H$101,5,FALSE))</f>
        <v/>
      </c>
      <c r="G2316" s="36"/>
      <c r="H2316" s="36"/>
      <c r="I2316" s="36"/>
      <c r="J2316" s="36"/>
    </row>
    <row r="2317" spans="1:10" x14ac:dyDescent="0.25">
      <c r="A2317" s="37"/>
      <c r="B2317" s="81"/>
      <c r="C2317" s="9" t="str">
        <f>IF(A2317="","",VLOOKUP(A2317,'Cadastro Membros'!$A$3:$H$101,2,FALSE))</f>
        <v/>
      </c>
      <c r="D2317" s="10" t="str">
        <f>IF(A2317="","",VLOOKUP(A2317,'Cadastro Membros'!$A$3:$H$101,3,FALSE))</f>
        <v/>
      </c>
      <c r="E2317" s="10" t="str">
        <f>IF(A2317="","",VLOOKUP(A2317,'Cadastro Membros'!$A$3:$H$101,4,FALSE))</f>
        <v/>
      </c>
      <c r="F2317" s="10" t="str">
        <f>IF(A2317="","",VLOOKUP(A2317,'Cadastro Membros'!$A$3:$H$101,5,FALSE))</f>
        <v/>
      </c>
      <c r="G2317" s="36"/>
      <c r="H2317" s="36"/>
      <c r="I2317" s="36"/>
      <c r="J2317" s="36"/>
    </row>
    <row r="2318" spans="1:10" x14ac:dyDescent="0.25">
      <c r="A2318" s="37"/>
      <c r="B2318" s="81"/>
      <c r="C2318" s="9" t="str">
        <f>IF(A2318="","",VLOOKUP(A2318,'Cadastro Membros'!$A$3:$H$101,2,FALSE))</f>
        <v/>
      </c>
      <c r="D2318" s="10" t="str">
        <f>IF(A2318="","",VLOOKUP(A2318,'Cadastro Membros'!$A$3:$H$101,3,FALSE))</f>
        <v/>
      </c>
      <c r="E2318" s="10" t="str">
        <f>IF(A2318="","",VLOOKUP(A2318,'Cadastro Membros'!$A$3:$H$101,4,FALSE))</f>
        <v/>
      </c>
      <c r="F2318" s="10" t="str">
        <f>IF(A2318="","",VLOOKUP(A2318,'Cadastro Membros'!$A$3:$H$101,5,FALSE))</f>
        <v/>
      </c>
      <c r="G2318" s="36"/>
      <c r="H2318" s="36"/>
      <c r="I2318" s="36"/>
      <c r="J2318" s="36"/>
    </row>
    <row r="2319" spans="1:10" x14ac:dyDescent="0.25">
      <c r="A2319" s="37"/>
      <c r="B2319" s="81"/>
      <c r="C2319" s="9" t="str">
        <f>IF(A2319="","",VLOOKUP(A2319,'Cadastro Membros'!$A$3:$H$101,2,FALSE))</f>
        <v/>
      </c>
      <c r="D2319" s="10" t="str">
        <f>IF(A2319="","",VLOOKUP(A2319,'Cadastro Membros'!$A$3:$H$101,3,FALSE))</f>
        <v/>
      </c>
      <c r="E2319" s="10" t="str">
        <f>IF(A2319="","",VLOOKUP(A2319,'Cadastro Membros'!$A$3:$H$101,4,FALSE))</f>
        <v/>
      </c>
      <c r="F2319" s="10" t="str">
        <f>IF(A2319="","",VLOOKUP(A2319,'Cadastro Membros'!$A$3:$H$101,5,FALSE))</f>
        <v/>
      </c>
      <c r="G2319" s="36"/>
      <c r="H2319" s="36"/>
      <c r="I2319" s="36"/>
      <c r="J2319" s="36"/>
    </row>
    <row r="2320" spans="1:10" x14ac:dyDescent="0.25">
      <c r="A2320" s="37"/>
      <c r="B2320" s="81"/>
      <c r="C2320" s="9" t="str">
        <f>IF(A2320="","",VLOOKUP(A2320,'Cadastro Membros'!$A$3:$H$101,2,FALSE))</f>
        <v/>
      </c>
      <c r="D2320" s="10" t="str">
        <f>IF(A2320="","",VLOOKUP(A2320,'Cadastro Membros'!$A$3:$H$101,3,FALSE))</f>
        <v/>
      </c>
      <c r="E2320" s="10" t="str">
        <f>IF(A2320="","",VLOOKUP(A2320,'Cadastro Membros'!$A$3:$H$101,4,FALSE))</f>
        <v/>
      </c>
      <c r="F2320" s="10" t="str">
        <f>IF(A2320="","",VLOOKUP(A2320,'Cadastro Membros'!$A$3:$H$101,5,FALSE))</f>
        <v/>
      </c>
      <c r="G2320" s="36"/>
      <c r="H2320" s="36"/>
      <c r="I2320" s="36"/>
      <c r="J2320" s="36"/>
    </row>
    <row r="2321" spans="1:10" x14ac:dyDescent="0.25">
      <c r="A2321" s="37"/>
      <c r="B2321" s="81"/>
      <c r="C2321" s="9" t="str">
        <f>IF(A2321="","",VLOOKUP(A2321,'Cadastro Membros'!$A$3:$H$101,2,FALSE))</f>
        <v/>
      </c>
      <c r="D2321" s="10" t="str">
        <f>IF(A2321="","",VLOOKUP(A2321,'Cadastro Membros'!$A$3:$H$101,3,FALSE))</f>
        <v/>
      </c>
      <c r="E2321" s="10" t="str">
        <f>IF(A2321="","",VLOOKUP(A2321,'Cadastro Membros'!$A$3:$H$101,4,FALSE))</f>
        <v/>
      </c>
      <c r="F2321" s="10" t="str">
        <f>IF(A2321="","",VLOOKUP(A2321,'Cadastro Membros'!$A$3:$H$101,5,FALSE))</f>
        <v/>
      </c>
      <c r="G2321" s="36"/>
      <c r="H2321" s="36"/>
      <c r="I2321" s="36"/>
      <c r="J2321" s="36"/>
    </row>
    <row r="2322" spans="1:10" x14ac:dyDescent="0.25">
      <c r="A2322" s="37"/>
      <c r="B2322" s="81"/>
      <c r="C2322" s="9" t="str">
        <f>IF(A2322="","",VLOOKUP(A2322,'Cadastro Membros'!$A$3:$H$101,2,FALSE))</f>
        <v/>
      </c>
      <c r="D2322" s="10" t="str">
        <f>IF(A2322="","",VLOOKUP(A2322,'Cadastro Membros'!$A$3:$H$101,3,FALSE))</f>
        <v/>
      </c>
      <c r="E2322" s="10" t="str">
        <f>IF(A2322="","",VLOOKUP(A2322,'Cadastro Membros'!$A$3:$H$101,4,FALSE))</f>
        <v/>
      </c>
      <c r="F2322" s="10" t="str">
        <f>IF(A2322="","",VLOOKUP(A2322,'Cadastro Membros'!$A$3:$H$101,5,FALSE))</f>
        <v/>
      </c>
      <c r="G2322" s="36"/>
      <c r="H2322" s="36"/>
      <c r="I2322" s="36"/>
      <c r="J2322" s="36"/>
    </row>
    <row r="2323" spans="1:10" x14ac:dyDescent="0.25">
      <c r="A2323" s="37"/>
      <c r="B2323" s="81"/>
      <c r="C2323" s="9" t="str">
        <f>IF(A2323="","",VLOOKUP(A2323,'Cadastro Membros'!$A$3:$H$101,2,FALSE))</f>
        <v/>
      </c>
      <c r="D2323" s="10" t="str">
        <f>IF(A2323="","",VLOOKUP(A2323,'Cadastro Membros'!$A$3:$H$101,3,FALSE))</f>
        <v/>
      </c>
      <c r="E2323" s="10" t="str">
        <f>IF(A2323="","",VLOOKUP(A2323,'Cadastro Membros'!$A$3:$H$101,4,FALSE))</f>
        <v/>
      </c>
      <c r="F2323" s="10" t="str">
        <f>IF(A2323="","",VLOOKUP(A2323,'Cadastro Membros'!$A$3:$H$101,5,FALSE))</f>
        <v/>
      </c>
      <c r="G2323" s="36"/>
      <c r="H2323" s="36"/>
      <c r="I2323" s="36"/>
      <c r="J2323" s="36"/>
    </row>
    <row r="2324" spans="1:10" x14ac:dyDescent="0.25">
      <c r="A2324" s="37"/>
      <c r="B2324" s="81"/>
      <c r="C2324" s="9" t="str">
        <f>IF(A2324="","",VLOOKUP(A2324,'Cadastro Membros'!$A$3:$H$101,2,FALSE))</f>
        <v/>
      </c>
      <c r="D2324" s="10" t="str">
        <f>IF(A2324="","",VLOOKUP(A2324,'Cadastro Membros'!$A$3:$H$101,3,FALSE))</f>
        <v/>
      </c>
      <c r="E2324" s="10" t="str">
        <f>IF(A2324="","",VLOOKUP(A2324,'Cadastro Membros'!$A$3:$H$101,4,FALSE))</f>
        <v/>
      </c>
      <c r="F2324" s="10" t="str">
        <f>IF(A2324="","",VLOOKUP(A2324,'Cadastro Membros'!$A$3:$H$101,5,FALSE))</f>
        <v/>
      </c>
      <c r="G2324" s="36"/>
      <c r="H2324" s="36"/>
      <c r="I2324" s="36"/>
      <c r="J2324" s="36"/>
    </row>
    <row r="2325" spans="1:10" x14ac:dyDescent="0.25">
      <c r="A2325" s="37"/>
      <c r="B2325" s="81"/>
      <c r="C2325" s="9" t="str">
        <f>IF(A2325="","",VLOOKUP(A2325,'Cadastro Membros'!$A$3:$H$101,2,FALSE))</f>
        <v/>
      </c>
      <c r="D2325" s="10" t="str">
        <f>IF(A2325="","",VLOOKUP(A2325,'Cadastro Membros'!$A$3:$H$101,3,FALSE))</f>
        <v/>
      </c>
      <c r="E2325" s="10" t="str">
        <f>IF(A2325="","",VLOOKUP(A2325,'Cadastro Membros'!$A$3:$H$101,4,FALSE))</f>
        <v/>
      </c>
      <c r="F2325" s="10" t="str">
        <f>IF(A2325="","",VLOOKUP(A2325,'Cadastro Membros'!$A$3:$H$101,5,FALSE))</f>
        <v/>
      </c>
      <c r="G2325" s="36"/>
      <c r="H2325" s="36"/>
      <c r="I2325" s="36"/>
      <c r="J2325" s="36"/>
    </row>
    <row r="2326" spans="1:10" x14ac:dyDescent="0.25">
      <c r="A2326" s="37"/>
      <c r="B2326" s="81"/>
      <c r="C2326" s="9" t="str">
        <f>IF(A2326="","",VLOOKUP(A2326,'Cadastro Membros'!$A$3:$H$101,2,FALSE))</f>
        <v/>
      </c>
      <c r="D2326" s="10" t="str">
        <f>IF(A2326="","",VLOOKUP(A2326,'Cadastro Membros'!$A$3:$H$101,3,FALSE))</f>
        <v/>
      </c>
      <c r="E2326" s="10" t="str">
        <f>IF(A2326="","",VLOOKUP(A2326,'Cadastro Membros'!$A$3:$H$101,4,FALSE))</f>
        <v/>
      </c>
      <c r="F2326" s="10" t="str">
        <f>IF(A2326="","",VLOOKUP(A2326,'Cadastro Membros'!$A$3:$H$101,5,FALSE))</f>
        <v/>
      </c>
      <c r="G2326" s="36"/>
      <c r="H2326" s="36"/>
      <c r="I2326" s="36"/>
      <c r="J2326" s="36"/>
    </row>
    <row r="2327" spans="1:10" x14ac:dyDescent="0.25">
      <c r="A2327" s="37"/>
      <c r="B2327" s="81"/>
      <c r="C2327" s="9" t="str">
        <f>IF(A2327="","",VLOOKUP(A2327,'Cadastro Membros'!$A$3:$H$101,2,FALSE))</f>
        <v/>
      </c>
      <c r="D2327" s="10" t="str">
        <f>IF(A2327="","",VLOOKUP(A2327,'Cadastro Membros'!$A$3:$H$101,3,FALSE))</f>
        <v/>
      </c>
      <c r="E2327" s="10" t="str">
        <f>IF(A2327="","",VLOOKUP(A2327,'Cadastro Membros'!$A$3:$H$101,4,FALSE))</f>
        <v/>
      </c>
      <c r="F2327" s="10" t="str">
        <f>IF(A2327="","",VLOOKUP(A2327,'Cadastro Membros'!$A$3:$H$101,5,FALSE))</f>
        <v/>
      </c>
      <c r="G2327" s="36"/>
      <c r="H2327" s="36"/>
      <c r="I2327" s="36"/>
      <c r="J2327" s="36"/>
    </row>
    <row r="2328" spans="1:10" x14ac:dyDescent="0.25">
      <c r="A2328" s="37"/>
      <c r="B2328" s="81"/>
      <c r="C2328" s="9" t="str">
        <f>IF(A2328="","",VLOOKUP(A2328,'Cadastro Membros'!$A$3:$H$101,2,FALSE))</f>
        <v/>
      </c>
      <c r="D2328" s="10" t="str">
        <f>IF(A2328="","",VLOOKUP(A2328,'Cadastro Membros'!$A$3:$H$101,3,FALSE))</f>
        <v/>
      </c>
      <c r="E2328" s="10" t="str">
        <f>IF(A2328="","",VLOOKUP(A2328,'Cadastro Membros'!$A$3:$H$101,4,FALSE))</f>
        <v/>
      </c>
      <c r="F2328" s="10" t="str">
        <f>IF(A2328="","",VLOOKUP(A2328,'Cadastro Membros'!$A$3:$H$101,5,FALSE))</f>
        <v/>
      </c>
      <c r="G2328" s="36"/>
      <c r="H2328" s="36"/>
      <c r="I2328" s="36"/>
      <c r="J2328" s="36"/>
    </row>
    <row r="2329" spans="1:10" x14ac:dyDescent="0.25">
      <c r="A2329" s="37"/>
      <c r="B2329" s="81"/>
      <c r="C2329" s="9" t="str">
        <f>IF(A2329="","",VLOOKUP(A2329,'Cadastro Membros'!$A$3:$H$101,2,FALSE))</f>
        <v/>
      </c>
      <c r="D2329" s="10" t="str">
        <f>IF(A2329="","",VLOOKUP(A2329,'Cadastro Membros'!$A$3:$H$101,3,FALSE))</f>
        <v/>
      </c>
      <c r="E2329" s="10" t="str">
        <f>IF(A2329="","",VLOOKUP(A2329,'Cadastro Membros'!$A$3:$H$101,4,FALSE))</f>
        <v/>
      </c>
      <c r="F2329" s="10" t="str">
        <f>IF(A2329="","",VLOOKUP(A2329,'Cadastro Membros'!$A$3:$H$101,5,FALSE))</f>
        <v/>
      </c>
      <c r="G2329" s="36"/>
      <c r="H2329" s="36"/>
      <c r="I2329" s="36"/>
      <c r="J2329" s="36"/>
    </row>
    <row r="2330" spans="1:10" x14ac:dyDescent="0.25">
      <c r="A2330" s="37"/>
      <c r="B2330" s="81"/>
      <c r="C2330" s="9" t="str">
        <f>IF(A2330="","",VLOOKUP(A2330,'Cadastro Membros'!$A$3:$H$101,2,FALSE))</f>
        <v/>
      </c>
      <c r="D2330" s="10" t="str">
        <f>IF(A2330="","",VLOOKUP(A2330,'Cadastro Membros'!$A$3:$H$101,3,FALSE))</f>
        <v/>
      </c>
      <c r="E2330" s="10" t="str">
        <f>IF(A2330="","",VLOOKUP(A2330,'Cadastro Membros'!$A$3:$H$101,4,FALSE))</f>
        <v/>
      </c>
      <c r="F2330" s="10" t="str">
        <f>IF(A2330="","",VLOOKUP(A2330,'Cadastro Membros'!$A$3:$H$101,5,FALSE))</f>
        <v/>
      </c>
      <c r="G2330" s="36"/>
      <c r="H2330" s="36"/>
      <c r="I2330" s="36"/>
      <c r="J2330" s="36"/>
    </row>
    <row r="2331" spans="1:10" x14ac:dyDescent="0.25">
      <c r="A2331" s="37"/>
      <c r="B2331" s="81"/>
      <c r="C2331" s="9" t="str">
        <f>IF(A2331="","",VLOOKUP(A2331,'Cadastro Membros'!$A$3:$H$101,2,FALSE))</f>
        <v/>
      </c>
      <c r="D2331" s="10" t="str">
        <f>IF(A2331="","",VLOOKUP(A2331,'Cadastro Membros'!$A$3:$H$101,3,FALSE))</f>
        <v/>
      </c>
      <c r="E2331" s="10" t="str">
        <f>IF(A2331="","",VLOOKUP(A2331,'Cadastro Membros'!$A$3:$H$101,4,FALSE))</f>
        <v/>
      </c>
      <c r="F2331" s="10" t="str">
        <f>IF(A2331="","",VLOOKUP(A2331,'Cadastro Membros'!$A$3:$H$101,5,FALSE))</f>
        <v/>
      </c>
      <c r="G2331" s="36"/>
      <c r="H2331" s="36"/>
      <c r="I2331" s="36"/>
      <c r="J2331" s="36"/>
    </row>
    <row r="2332" spans="1:10" x14ac:dyDescent="0.25">
      <c r="A2332" s="37"/>
      <c r="B2332" s="81"/>
      <c r="C2332" s="9" t="str">
        <f>IF(A2332="","",VLOOKUP(A2332,'Cadastro Membros'!$A$3:$H$101,2,FALSE))</f>
        <v/>
      </c>
      <c r="D2332" s="10" t="str">
        <f>IF(A2332="","",VLOOKUP(A2332,'Cadastro Membros'!$A$3:$H$101,3,FALSE))</f>
        <v/>
      </c>
      <c r="E2332" s="10" t="str">
        <f>IF(A2332="","",VLOOKUP(A2332,'Cadastro Membros'!$A$3:$H$101,4,FALSE))</f>
        <v/>
      </c>
      <c r="F2332" s="10" t="str">
        <f>IF(A2332="","",VLOOKUP(A2332,'Cadastro Membros'!$A$3:$H$101,5,FALSE))</f>
        <v/>
      </c>
      <c r="G2332" s="36"/>
      <c r="H2332" s="36"/>
      <c r="I2332" s="36"/>
      <c r="J2332" s="36"/>
    </row>
    <row r="2333" spans="1:10" x14ac:dyDescent="0.25">
      <c r="A2333" s="37"/>
      <c r="B2333" s="81"/>
      <c r="C2333" s="9" t="str">
        <f>IF(A2333="","",VLOOKUP(A2333,'Cadastro Membros'!$A$3:$H$101,2,FALSE))</f>
        <v/>
      </c>
      <c r="D2333" s="10" t="str">
        <f>IF(A2333="","",VLOOKUP(A2333,'Cadastro Membros'!$A$3:$H$101,3,FALSE))</f>
        <v/>
      </c>
      <c r="E2333" s="10" t="str">
        <f>IF(A2333="","",VLOOKUP(A2333,'Cadastro Membros'!$A$3:$H$101,4,FALSE))</f>
        <v/>
      </c>
      <c r="F2333" s="10" t="str">
        <f>IF(A2333="","",VLOOKUP(A2333,'Cadastro Membros'!$A$3:$H$101,5,FALSE))</f>
        <v/>
      </c>
      <c r="G2333" s="36"/>
      <c r="H2333" s="36"/>
      <c r="I2333" s="36"/>
      <c r="J2333" s="36"/>
    </row>
    <row r="2334" spans="1:10" x14ac:dyDescent="0.25">
      <c r="A2334" s="37"/>
      <c r="B2334" s="81"/>
      <c r="C2334" s="9" t="str">
        <f>IF(A2334="","",VLOOKUP(A2334,'Cadastro Membros'!$A$3:$H$101,2,FALSE))</f>
        <v/>
      </c>
      <c r="D2334" s="10" t="str">
        <f>IF(A2334="","",VLOOKUP(A2334,'Cadastro Membros'!$A$3:$H$101,3,FALSE))</f>
        <v/>
      </c>
      <c r="E2334" s="10" t="str">
        <f>IF(A2334="","",VLOOKUP(A2334,'Cadastro Membros'!$A$3:$H$101,4,FALSE))</f>
        <v/>
      </c>
      <c r="F2334" s="10" t="str">
        <f>IF(A2334="","",VLOOKUP(A2334,'Cadastro Membros'!$A$3:$H$101,5,FALSE))</f>
        <v/>
      </c>
      <c r="G2334" s="36"/>
      <c r="H2334" s="36"/>
      <c r="I2334" s="36"/>
      <c r="J2334" s="36"/>
    </row>
    <row r="2335" spans="1:10" x14ac:dyDescent="0.25">
      <c r="A2335" s="37"/>
      <c r="B2335" s="81"/>
      <c r="C2335" s="9" t="str">
        <f>IF(A2335="","",VLOOKUP(A2335,'Cadastro Membros'!$A$3:$H$101,2,FALSE))</f>
        <v/>
      </c>
      <c r="D2335" s="10" t="str">
        <f>IF(A2335="","",VLOOKUP(A2335,'Cadastro Membros'!$A$3:$H$101,3,FALSE))</f>
        <v/>
      </c>
      <c r="E2335" s="10" t="str">
        <f>IF(A2335="","",VLOOKUP(A2335,'Cadastro Membros'!$A$3:$H$101,4,FALSE))</f>
        <v/>
      </c>
      <c r="F2335" s="10" t="str">
        <f>IF(A2335="","",VLOOKUP(A2335,'Cadastro Membros'!$A$3:$H$101,5,FALSE))</f>
        <v/>
      </c>
      <c r="G2335" s="36"/>
      <c r="H2335" s="36"/>
      <c r="I2335" s="36"/>
      <c r="J2335" s="36"/>
    </row>
    <row r="2336" spans="1:10" x14ac:dyDescent="0.25">
      <c r="A2336" s="37"/>
      <c r="B2336" s="81"/>
      <c r="C2336" s="9" t="str">
        <f>IF(A2336="","",VLOOKUP(A2336,'Cadastro Membros'!$A$3:$H$101,2,FALSE))</f>
        <v/>
      </c>
      <c r="D2336" s="10" t="str">
        <f>IF(A2336="","",VLOOKUP(A2336,'Cadastro Membros'!$A$3:$H$101,3,FALSE))</f>
        <v/>
      </c>
      <c r="E2336" s="10" t="str">
        <f>IF(A2336="","",VLOOKUP(A2336,'Cadastro Membros'!$A$3:$H$101,4,FALSE))</f>
        <v/>
      </c>
      <c r="F2336" s="10" t="str">
        <f>IF(A2336="","",VLOOKUP(A2336,'Cadastro Membros'!$A$3:$H$101,5,FALSE))</f>
        <v/>
      </c>
      <c r="G2336" s="36"/>
      <c r="H2336" s="36"/>
      <c r="I2336" s="36"/>
      <c r="J2336" s="36"/>
    </row>
    <row r="2337" spans="1:10" x14ac:dyDescent="0.25">
      <c r="A2337" s="37"/>
      <c r="B2337" s="81"/>
      <c r="C2337" s="9" t="str">
        <f>IF(A2337="","",VLOOKUP(A2337,'Cadastro Membros'!$A$3:$H$101,2,FALSE))</f>
        <v/>
      </c>
      <c r="D2337" s="10" t="str">
        <f>IF(A2337="","",VLOOKUP(A2337,'Cadastro Membros'!$A$3:$H$101,3,FALSE))</f>
        <v/>
      </c>
      <c r="E2337" s="10" t="str">
        <f>IF(A2337="","",VLOOKUP(A2337,'Cadastro Membros'!$A$3:$H$101,4,FALSE))</f>
        <v/>
      </c>
      <c r="F2337" s="10" t="str">
        <f>IF(A2337="","",VLOOKUP(A2337,'Cadastro Membros'!$A$3:$H$101,5,FALSE))</f>
        <v/>
      </c>
      <c r="G2337" s="36"/>
      <c r="H2337" s="36"/>
      <c r="I2337" s="36"/>
      <c r="J2337" s="36"/>
    </row>
    <row r="2338" spans="1:10" x14ac:dyDescent="0.25">
      <c r="A2338" s="37"/>
      <c r="B2338" s="81"/>
      <c r="C2338" s="9" t="str">
        <f>IF(A2338="","",VLOOKUP(A2338,'Cadastro Membros'!$A$3:$H$101,2,FALSE))</f>
        <v/>
      </c>
      <c r="D2338" s="10" t="str">
        <f>IF(A2338="","",VLOOKUP(A2338,'Cadastro Membros'!$A$3:$H$101,3,FALSE))</f>
        <v/>
      </c>
      <c r="E2338" s="10" t="str">
        <f>IF(A2338="","",VLOOKUP(A2338,'Cadastro Membros'!$A$3:$H$101,4,FALSE))</f>
        <v/>
      </c>
      <c r="F2338" s="10" t="str">
        <f>IF(A2338="","",VLOOKUP(A2338,'Cadastro Membros'!$A$3:$H$101,5,FALSE))</f>
        <v/>
      </c>
      <c r="G2338" s="36"/>
      <c r="H2338" s="36"/>
      <c r="I2338" s="36"/>
      <c r="J2338" s="36"/>
    </row>
    <row r="2339" spans="1:10" x14ac:dyDescent="0.25">
      <c r="A2339" s="37"/>
      <c r="B2339" s="81"/>
      <c r="C2339" s="9" t="str">
        <f>IF(A2339="","",VLOOKUP(A2339,'Cadastro Membros'!$A$3:$H$101,2,FALSE))</f>
        <v/>
      </c>
      <c r="D2339" s="10" t="str">
        <f>IF(A2339="","",VLOOKUP(A2339,'Cadastro Membros'!$A$3:$H$101,3,FALSE))</f>
        <v/>
      </c>
      <c r="E2339" s="10" t="str">
        <f>IF(A2339="","",VLOOKUP(A2339,'Cadastro Membros'!$A$3:$H$101,4,FALSE))</f>
        <v/>
      </c>
      <c r="F2339" s="10" t="str">
        <f>IF(A2339="","",VLOOKUP(A2339,'Cadastro Membros'!$A$3:$H$101,5,FALSE))</f>
        <v/>
      </c>
      <c r="G2339" s="36"/>
      <c r="H2339" s="36"/>
      <c r="I2339" s="36"/>
      <c r="J2339" s="36"/>
    </row>
    <row r="2340" spans="1:10" x14ac:dyDescent="0.25">
      <c r="A2340" s="37"/>
      <c r="B2340" s="81"/>
      <c r="C2340" s="9" t="str">
        <f>IF(A2340="","",VLOOKUP(A2340,'Cadastro Membros'!$A$3:$H$101,2,FALSE))</f>
        <v/>
      </c>
      <c r="D2340" s="10" t="str">
        <f>IF(A2340="","",VLOOKUP(A2340,'Cadastro Membros'!$A$3:$H$101,3,FALSE))</f>
        <v/>
      </c>
      <c r="E2340" s="10" t="str">
        <f>IF(A2340="","",VLOOKUP(A2340,'Cadastro Membros'!$A$3:$H$101,4,FALSE))</f>
        <v/>
      </c>
      <c r="F2340" s="10" t="str">
        <f>IF(A2340="","",VLOOKUP(A2340,'Cadastro Membros'!$A$3:$H$101,5,FALSE))</f>
        <v/>
      </c>
      <c r="G2340" s="36"/>
      <c r="H2340" s="36"/>
      <c r="I2340" s="36"/>
      <c r="J2340" s="36"/>
    </row>
    <row r="2341" spans="1:10" x14ac:dyDescent="0.25">
      <c r="A2341" s="37"/>
      <c r="B2341" s="81"/>
      <c r="C2341" s="9" t="str">
        <f>IF(A2341="","",VLOOKUP(A2341,'Cadastro Membros'!$A$3:$H$101,2,FALSE))</f>
        <v/>
      </c>
      <c r="D2341" s="10" t="str">
        <f>IF(A2341="","",VLOOKUP(A2341,'Cadastro Membros'!$A$3:$H$101,3,FALSE))</f>
        <v/>
      </c>
      <c r="E2341" s="10" t="str">
        <f>IF(A2341="","",VLOOKUP(A2341,'Cadastro Membros'!$A$3:$H$101,4,FALSE))</f>
        <v/>
      </c>
      <c r="F2341" s="10" t="str">
        <f>IF(A2341="","",VLOOKUP(A2341,'Cadastro Membros'!$A$3:$H$101,5,FALSE))</f>
        <v/>
      </c>
      <c r="G2341" s="36"/>
      <c r="H2341" s="36"/>
      <c r="I2341" s="36"/>
      <c r="J2341" s="36"/>
    </row>
    <row r="2342" spans="1:10" x14ac:dyDescent="0.25">
      <c r="A2342" s="37"/>
      <c r="B2342" s="81"/>
      <c r="C2342" s="9" t="str">
        <f>IF(A2342="","",VLOOKUP(A2342,'Cadastro Membros'!$A$3:$H$101,2,FALSE))</f>
        <v/>
      </c>
      <c r="D2342" s="10" t="str">
        <f>IF(A2342="","",VLOOKUP(A2342,'Cadastro Membros'!$A$3:$H$101,3,FALSE))</f>
        <v/>
      </c>
      <c r="E2342" s="10" t="str">
        <f>IF(A2342="","",VLOOKUP(A2342,'Cadastro Membros'!$A$3:$H$101,4,FALSE))</f>
        <v/>
      </c>
      <c r="F2342" s="10" t="str">
        <f>IF(A2342="","",VLOOKUP(A2342,'Cadastro Membros'!$A$3:$H$101,5,FALSE))</f>
        <v/>
      </c>
      <c r="G2342" s="36"/>
      <c r="H2342" s="36"/>
      <c r="I2342" s="36"/>
      <c r="J2342" s="36"/>
    </row>
    <row r="2343" spans="1:10" x14ac:dyDescent="0.25">
      <c r="A2343" s="37"/>
      <c r="B2343" s="81"/>
      <c r="C2343" s="9" t="str">
        <f>IF(A2343="","",VLOOKUP(A2343,'Cadastro Membros'!$A$3:$H$101,2,FALSE))</f>
        <v/>
      </c>
      <c r="D2343" s="10" t="str">
        <f>IF(A2343="","",VLOOKUP(A2343,'Cadastro Membros'!$A$3:$H$101,3,FALSE))</f>
        <v/>
      </c>
      <c r="E2343" s="10" t="str">
        <f>IF(A2343="","",VLOOKUP(A2343,'Cadastro Membros'!$A$3:$H$101,4,FALSE))</f>
        <v/>
      </c>
      <c r="F2343" s="10" t="str">
        <f>IF(A2343="","",VLOOKUP(A2343,'Cadastro Membros'!$A$3:$H$101,5,FALSE))</f>
        <v/>
      </c>
      <c r="G2343" s="36"/>
      <c r="H2343" s="36"/>
      <c r="I2343" s="36"/>
      <c r="J2343" s="36"/>
    </row>
    <row r="2344" spans="1:10" x14ac:dyDescent="0.25">
      <c r="A2344" s="37"/>
      <c r="B2344" s="81"/>
      <c r="C2344" s="9" t="str">
        <f>IF(A2344="","",VLOOKUP(A2344,'Cadastro Membros'!$A$3:$H$101,2,FALSE))</f>
        <v/>
      </c>
      <c r="D2344" s="10" t="str">
        <f>IF(A2344="","",VLOOKUP(A2344,'Cadastro Membros'!$A$3:$H$101,3,FALSE))</f>
        <v/>
      </c>
      <c r="E2344" s="10" t="str">
        <f>IF(A2344="","",VLOOKUP(A2344,'Cadastro Membros'!$A$3:$H$101,4,FALSE))</f>
        <v/>
      </c>
      <c r="F2344" s="10" t="str">
        <f>IF(A2344="","",VLOOKUP(A2344,'Cadastro Membros'!$A$3:$H$101,5,FALSE))</f>
        <v/>
      </c>
      <c r="G2344" s="36"/>
      <c r="H2344" s="36"/>
      <c r="I2344" s="36"/>
      <c r="J2344" s="36"/>
    </row>
    <row r="2345" spans="1:10" x14ac:dyDescent="0.25">
      <c r="A2345" s="37"/>
      <c r="B2345" s="81"/>
      <c r="C2345" s="9" t="str">
        <f>IF(A2345="","",VLOOKUP(A2345,'Cadastro Membros'!$A$3:$H$101,2,FALSE))</f>
        <v/>
      </c>
      <c r="D2345" s="10" t="str">
        <f>IF(A2345="","",VLOOKUP(A2345,'Cadastro Membros'!$A$3:$H$101,3,FALSE))</f>
        <v/>
      </c>
      <c r="E2345" s="10" t="str">
        <f>IF(A2345="","",VLOOKUP(A2345,'Cadastro Membros'!$A$3:$H$101,4,FALSE))</f>
        <v/>
      </c>
      <c r="F2345" s="10" t="str">
        <f>IF(A2345="","",VLOOKUP(A2345,'Cadastro Membros'!$A$3:$H$101,5,FALSE))</f>
        <v/>
      </c>
      <c r="G2345" s="36"/>
      <c r="H2345" s="36"/>
      <c r="I2345" s="36"/>
      <c r="J2345" s="36"/>
    </row>
    <row r="2346" spans="1:10" x14ac:dyDescent="0.25">
      <c r="A2346" s="37"/>
      <c r="B2346" s="81"/>
      <c r="C2346" s="9" t="str">
        <f>IF(A2346="","",VLOOKUP(A2346,'Cadastro Membros'!$A$3:$H$101,2,FALSE))</f>
        <v/>
      </c>
      <c r="D2346" s="10" t="str">
        <f>IF(A2346="","",VLOOKUP(A2346,'Cadastro Membros'!$A$3:$H$101,3,FALSE))</f>
        <v/>
      </c>
      <c r="E2346" s="10" t="str">
        <f>IF(A2346="","",VLOOKUP(A2346,'Cadastro Membros'!$A$3:$H$101,4,FALSE))</f>
        <v/>
      </c>
      <c r="F2346" s="10" t="str">
        <f>IF(A2346="","",VLOOKUP(A2346,'Cadastro Membros'!$A$3:$H$101,5,FALSE))</f>
        <v/>
      </c>
      <c r="G2346" s="36"/>
      <c r="H2346" s="36"/>
      <c r="I2346" s="36"/>
      <c r="J2346" s="36"/>
    </row>
    <row r="2347" spans="1:10" x14ac:dyDescent="0.25">
      <c r="A2347" s="37"/>
      <c r="B2347" s="81"/>
      <c r="C2347" s="9" t="str">
        <f>IF(A2347="","",VLOOKUP(A2347,'Cadastro Membros'!$A$3:$H$101,2,FALSE))</f>
        <v/>
      </c>
      <c r="D2347" s="10" t="str">
        <f>IF(A2347="","",VLOOKUP(A2347,'Cadastro Membros'!$A$3:$H$101,3,FALSE))</f>
        <v/>
      </c>
      <c r="E2347" s="10" t="str">
        <f>IF(A2347="","",VLOOKUP(A2347,'Cadastro Membros'!$A$3:$H$101,4,FALSE))</f>
        <v/>
      </c>
      <c r="F2347" s="10" t="str">
        <f>IF(A2347="","",VLOOKUP(A2347,'Cadastro Membros'!$A$3:$H$101,5,FALSE))</f>
        <v/>
      </c>
      <c r="G2347" s="36"/>
      <c r="H2347" s="36"/>
      <c r="I2347" s="36"/>
      <c r="J2347" s="36"/>
    </row>
    <row r="2348" spans="1:10" x14ac:dyDescent="0.25">
      <c r="A2348" s="37"/>
      <c r="B2348" s="81"/>
      <c r="C2348" s="9" t="str">
        <f>IF(A2348="","",VLOOKUP(A2348,'Cadastro Membros'!$A$3:$H$101,2,FALSE))</f>
        <v/>
      </c>
      <c r="D2348" s="10" t="str">
        <f>IF(A2348="","",VLOOKUP(A2348,'Cadastro Membros'!$A$3:$H$101,3,FALSE))</f>
        <v/>
      </c>
      <c r="E2348" s="10" t="str">
        <f>IF(A2348="","",VLOOKUP(A2348,'Cadastro Membros'!$A$3:$H$101,4,FALSE))</f>
        <v/>
      </c>
      <c r="F2348" s="10" t="str">
        <f>IF(A2348="","",VLOOKUP(A2348,'Cadastro Membros'!$A$3:$H$101,5,FALSE))</f>
        <v/>
      </c>
      <c r="G2348" s="36"/>
      <c r="H2348" s="36"/>
      <c r="I2348" s="36"/>
      <c r="J2348" s="36"/>
    </row>
    <row r="2349" spans="1:10" x14ac:dyDescent="0.25">
      <c r="A2349" s="37"/>
      <c r="B2349" s="81"/>
      <c r="C2349" s="9" t="str">
        <f>IF(A2349="","",VLOOKUP(A2349,'Cadastro Membros'!$A$3:$H$101,2,FALSE))</f>
        <v/>
      </c>
      <c r="D2349" s="10" t="str">
        <f>IF(A2349="","",VLOOKUP(A2349,'Cadastro Membros'!$A$3:$H$101,3,FALSE))</f>
        <v/>
      </c>
      <c r="E2349" s="10" t="str">
        <f>IF(A2349="","",VLOOKUP(A2349,'Cadastro Membros'!$A$3:$H$101,4,FALSE))</f>
        <v/>
      </c>
      <c r="F2349" s="10" t="str">
        <f>IF(A2349="","",VLOOKUP(A2349,'Cadastro Membros'!$A$3:$H$101,5,FALSE))</f>
        <v/>
      </c>
      <c r="G2349" s="36"/>
      <c r="H2349" s="36"/>
      <c r="I2349" s="36"/>
      <c r="J2349" s="36"/>
    </row>
    <row r="2350" spans="1:10" x14ac:dyDescent="0.25">
      <c r="A2350" s="37"/>
      <c r="B2350" s="81"/>
      <c r="C2350" s="9" t="str">
        <f>IF(A2350="","",VLOOKUP(A2350,'Cadastro Membros'!$A$3:$H$101,2,FALSE))</f>
        <v/>
      </c>
      <c r="D2350" s="10" t="str">
        <f>IF(A2350="","",VLOOKUP(A2350,'Cadastro Membros'!$A$3:$H$101,3,FALSE))</f>
        <v/>
      </c>
      <c r="E2350" s="10" t="str">
        <f>IF(A2350="","",VLOOKUP(A2350,'Cadastro Membros'!$A$3:$H$101,4,FALSE))</f>
        <v/>
      </c>
      <c r="F2350" s="10" t="str">
        <f>IF(A2350="","",VLOOKUP(A2350,'Cadastro Membros'!$A$3:$H$101,5,FALSE))</f>
        <v/>
      </c>
      <c r="G2350" s="36"/>
      <c r="H2350" s="36"/>
      <c r="I2350" s="36"/>
      <c r="J2350" s="36"/>
    </row>
    <row r="2351" spans="1:10" x14ac:dyDescent="0.25">
      <c r="A2351" s="37"/>
      <c r="B2351" s="81"/>
      <c r="C2351" s="9" t="str">
        <f>IF(A2351="","",VLOOKUP(A2351,'Cadastro Membros'!$A$3:$H$101,2,FALSE))</f>
        <v/>
      </c>
      <c r="D2351" s="10" t="str">
        <f>IF(A2351="","",VLOOKUP(A2351,'Cadastro Membros'!$A$3:$H$101,3,FALSE))</f>
        <v/>
      </c>
      <c r="E2351" s="10" t="str">
        <f>IF(A2351="","",VLOOKUP(A2351,'Cadastro Membros'!$A$3:$H$101,4,FALSE))</f>
        <v/>
      </c>
      <c r="F2351" s="10" t="str">
        <f>IF(A2351="","",VLOOKUP(A2351,'Cadastro Membros'!$A$3:$H$101,5,FALSE))</f>
        <v/>
      </c>
      <c r="G2351" s="36"/>
      <c r="H2351" s="36"/>
      <c r="I2351" s="36"/>
      <c r="J2351" s="36"/>
    </row>
    <row r="2352" spans="1:10" x14ac:dyDescent="0.25">
      <c r="A2352" s="37"/>
      <c r="B2352" s="81"/>
      <c r="C2352" s="9" t="str">
        <f>IF(A2352="","",VLOOKUP(A2352,'Cadastro Membros'!$A$3:$H$101,2,FALSE))</f>
        <v/>
      </c>
      <c r="D2352" s="10" t="str">
        <f>IF(A2352="","",VLOOKUP(A2352,'Cadastro Membros'!$A$3:$H$101,3,FALSE))</f>
        <v/>
      </c>
      <c r="E2352" s="10" t="str">
        <f>IF(A2352="","",VLOOKUP(A2352,'Cadastro Membros'!$A$3:$H$101,4,FALSE))</f>
        <v/>
      </c>
      <c r="F2352" s="10" t="str">
        <f>IF(A2352="","",VLOOKUP(A2352,'Cadastro Membros'!$A$3:$H$101,5,FALSE))</f>
        <v/>
      </c>
      <c r="G2352" s="36"/>
      <c r="H2352" s="36"/>
      <c r="I2352" s="36"/>
      <c r="J2352" s="36"/>
    </row>
    <row r="2353" spans="1:10" x14ac:dyDescent="0.25">
      <c r="A2353" s="37"/>
      <c r="B2353" s="81"/>
      <c r="C2353" s="9" t="str">
        <f>IF(A2353="","",VLOOKUP(A2353,'Cadastro Membros'!$A$3:$H$101,2,FALSE))</f>
        <v/>
      </c>
      <c r="D2353" s="10" t="str">
        <f>IF(A2353="","",VLOOKUP(A2353,'Cadastro Membros'!$A$3:$H$101,3,FALSE))</f>
        <v/>
      </c>
      <c r="E2353" s="10" t="str">
        <f>IF(A2353="","",VLOOKUP(A2353,'Cadastro Membros'!$A$3:$H$101,4,FALSE))</f>
        <v/>
      </c>
      <c r="F2353" s="10" t="str">
        <f>IF(A2353="","",VLOOKUP(A2353,'Cadastro Membros'!$A$3:$H$101,5,FALSE))</f>
        <v/>
      </c>
      <c r="G2353" s="36"/>
      <c r="H2353" s="36"/>
      <c r="I2353" s="36"/>
      <c r="J2353" s="36"/>
    </row>
    <row r="2354" spans="1:10" x14ac:dyDescent="0.25">
      <c r="A2354" s="37"/>
      <c r="B2354" s="81"/>
      <c r="C2354" s="9" t="str">
        <f>IF(A2354="","",VLOOKUP(A2354,'Cadastro Membros'!$A$3:$H$101,2,FALSE))</f>
        <v/>
      </c>
      <c r="D2354" s="10" t="str">
        <f>IF(A2354="","",VLOOKUP(A2354,'Cadastro Membros'!$A$3:$H$101,3,FALSE))</f>
        <v/>
      </c>
      <c r="E2354" s="10" t="str">
        <f>IF(A2354="","",VLOOKUP(A2354,'Cadastro Membros'!$A$3:$H$101,4,FALSE))</f>
        <v/>
      </c>
      <c r="F2354" s="10" t="str">
        <f>IF(A2354="","",VLOOKUP(A2354,'Cadastro Membros'!$A$3:$H$101,5,FALSE))</f>
        <v/>
      </c>
      <c r="G2354" s="36"/>
      <c r="H2354" s="36"/>
      <c r="I2354" s="36"/>
      <c r="J2354" s="36"/>
    </row>
    <row r="2355" spans="1:10" x14ac:dyDescent="0.25">
      <c r="A2355" s="37"/>
      <c r="B2355" s="81"/>
      <c r="C2355" s="9" t="str">
        <f>IF(A2355="","",VLOOKUP(A2355,'Cadastro Membros'!$A$3:$H$101,2,FALSE))</f>
        <v/>
      </c>
      <c r="D2355" s="10" t="str">
        <f>IF(A2355="","",VLOOKUP(A2355,'Cadastro Membros'!$A$3:$H$101,3,FALSE))</f>
        <v/>
      </c>
      <c r="E2355" s="10" t="str">
        <f>IF(A2355="","",VLOOKUP(A2355,'Cadastro Membros'!$A$3:$H$101,4,FALSE))</f>
        <v/>
      </c>
      <c r="F2355" s="10" t="str">
        <f>IF(A2355="","",VLOOKUP(A2355,'Cadastro Membros'!$A$3:$H$101,5,FALSE))</f>
        <v/>
      </c>
      <c r="G2355" s="36"/>
      <c r="H2355" s="36"/>
      <c r="I2355" s="36"/>
      <c r="J2355" s="36"/>
    </row>
    <row r="2356" spans="1:10" x14ac:dyDescent="0.25">
      <c r="A2356" s="37"/>
      <c r="B2356" s="81"/>
      <c r="C2356" s="9" t="str">
        <f>IF(A2356="","",VLOOKUP(A2356,'Cadastro Membros'!$A$3:$H$101,2,FALSE))</f>
        <v/>
      </c>
      <c r="D2356" s="10" t="str">
        <f>IF(A2356="","",VLOOKUP(A2356,'Cadastro Membros'!$A$3:$H$101,3,FALSE))</f>
        <v/>
      </c>
      <c r="E2356" s="10" t="str">
        <f>IF(A2356="","",VLOOKUP(A2356,'Cadastro Membros'!$A$3:$H$101,4,FALSE))</f>
        <v/>
      </c>
      <c r="F2356" s="10" t="str">
        <f>IF(A2356="","",VLOOKUP(A2356,'Cadastro Membros'!$A$3:$H$101,5,FALSE))</f>
        <v/>
      </c>
      <c r="G2356" s="36"/>
      <c r="H2356" s="36"/>
      <c r="I2356" s="36"/>
      <c r="J2356" s="36"/>
    </row>
    <row r="2357" spans="1:10" x14ac:dyDescent="0.25">
      <c r="A2357" s="37"/>
      <c r="B2357" s="81"/>
      <c r="C2357" s="9" t="str">
        <f>IF(A2357="","",VLOOKUP(A2357,'Cadastro Membros'!$A$3:$H$101,2,FALSE))</f>
        <v/>
      </c>
      <c r="D2357" s="10" t="str">
        <f>IF(A2357="","",VLOOKUP(A2357,'Cadastro Membros'!$A$3:$H$101,3,FALSE))</f>
        <v/>
      </c>
      <c r="E2357" s="10" t="str">
        <f>IF(A2357="","",VLOOKUP(A2357,'Cadastro Membros'!$A$3:$H$101,4,FALSE))</f>
        <v/>
      </c>
      <c r="F2357" s="10" t="str">
        <f>IF(A2357="","",VLOOKUP(A2357,'Cadastro Membros'!$A$3:$H$101,5,FALSE))</f>
        <v/>
      </c>
      <c r="G2357" s="36"/>
      <c r="H2357" s="36"/>
      <c r="I2357" s="36"/>
      <c r="J2357" s="36"/>
    </row>
    <row r="2358" spans="1:10" x14ac:dyDescent="0.25">
      <c r="A2358" s="37"/>
      <c r="B2358" s="81"/>
      <c r="C2358" s="9" t="str">
        <f>IF(A2358="","",VLOOKUP(A2358,'Cadastro Membros'!$A$3:$H$101,2,FALSE))</f>
        <v/>
      </c>
      <c r="D2358" s="10" t="str">
        <f>IF(A2358="","",VLOOKUP(A2358,'Cadastro Membros'!$A$3:$H$101,3,FALSE))</f>
        <v/>
      </c>
      <c r="E2358" s="10" t="str">
        <f>IF(A2358="","",VLOOKUP(A2358,'Cadastro Membros'!$A$3:$H$101,4,FALSE))</f>
        <v/>
      </c>
      <c r="F2358" s="10" t="str">
        <f>IF(A2358="","",VLOOKUP(A2358,'Cadastro Membros'!$A$3:$H$101,5,FALSE))</f>
        <v/>
      </c>
      <c r="G2358" s="36"/>
      <c r="H2358" s="36"/>
      <c r="I2358" s="36"/>
      <c r="J2358" s="36"/>
    </row>
    <row r="2359" spans="1:10" x14ac:dyDescent="0.25">
      <c r="A2359" s="37"/>
      <c r="B2359" s="81"/>
      <c r="C2359" s="9" t="str">
        <f>IF(A2359="","",VLOOKUP(A2359,'Cadastro Membros'!$A$3:$H$101,2,FALSE))</f>
        <v/>
      </c>
      <c r="D2359" s="10" t="str">
        <f>IF(A2359="","",VLOOKUP(A2359,'Cadastro Membros'!$A$3:$H$101,3,FALSE))</f>
        <v/>
      </c>
      <c r="E2359" s="10" t="str">
        <f>IF(A2359="","",VLOOKUP(A2359,'Cadastro Membros'!$A$3:$H$101,4,FALSE))</f>
        <v/>
      </c>
      <c r="F2359" s="10" t="str">
        <f>IF(A2359="","",VLOOKUP(A2359,'Cadastro Membros'!$A$3:$H$101,5,FALSE))</f>
        <v/>
      </c>
      <c r="G2359" s="36"/>
      <c r="H2359" s="36"/>
      <c r="I2359" s="36"/>
      <c r="J2359" s="36"/>
    </row>
    <row r="2360" spans="1:10" x14ac:dyDescent="0.25">
      <c r="A2360" s="37"/>
      <c r="B2360" s="81"/>
      <c r="C2360" s="9" t="str">
        <f>IF(A2360="","",VLOOKUP(A2360,'Cadastro Membros'!$A$3:$H$101,2,FALSE))</f>
        <v/>
      </c>
      <c r="D2360" s="10" t="str">
        <f>IF(A2360="","",VLOOKUP(A2360,'Cadastro Membros'!$A$3:$H$101,3,FALSE))</f>
        <v/>
      </c>
      <c r="E2360" s="10" t="str">
        <f>IF(A2360="","",VLOOKUP(A2360,'Cadastro Membros'!$A$3:$H$101,4,FALSE))</f>
        <v/>
      </c>
      <c r="F2360" s="10" t="str">
        <f>IF(A2360="","",VLOOKUP(A2360,'Cadastro Membros'!$A$3:$H$101,5,FALSE))</f>
        <v/>
      </c>
      <c r="G2360" s="36"/>
      <c r="H2360" s="36"/>
      <c r="I2360" s="36"/>
      <c r="J2360" s="36"/>
    </row>
    <row r="2361" spans="1:10" x14ac:dyDescent="0.25">
      <c r="A2361" s="37"/>
      <c r="B2361" s="81"/>
      <c r="C2361" s="9" t="str">
        <f>IF(A2361="","",VLOOKUP(A2361,'Cadastro Membros'!$A$3:$H$101,2,FALSE))</f>
        <v/>
      </c>
      <c r="D2361" s="10" t="str">
        <f>IF(A2361="","",VLOOKUP(A2361,'Cadastro Membros'!$A$3:$H$101,3,FALSE))</f>
        <v/>
      </c>
      <c r="E2361" s="10" t="str">
        <f>IF(A2361="","",VLOOKUP(A2361,'Cadastro Membros'!$A$3:$H$101,4,FALSE))</f>
        <v/>
      </c>
      <c r="F2361" s="10" t="str">
        <f>IF(A2361="","",VLOOKUP(A2361,'Cadastro Membros'!$A$3:$H$101,5,FALSE))</f>
        <v/>
      </c>
      <c r="G2361" s="36"/>
      <c r="H2361" s="36"/>
      <c r="I2361" s="36"/>
      <c r="J2361" s="36"/>
    </row>
    <row r="2362" spans="1:10" x14ac:dyDescent="0.25">
      <c r="A2362" s="37"/>
      <c r="B2362" s="81"/>
      <c r="C2362" s="9" t="str">
        <f>IF(A2362="","",VLOOKUP(A2362,'Cadastro Membros'!$A$3:$H$101,2,FALSE))</f>
        <v/>
      </c>
      <c r="D2362" s="10" t="str">
        <f>IF(A2362="","",VLOOKUP(A2362,'Cadastro Membros'!$A$3:$H$101,3,FALSE))</f>
        <v/>
      </c>
      <c r="E2362" s="10" t="str">
        <f>IF(A2362="","",VLOOKUP(A2362,'Cadastro Membros'!$A$3:$H$101,4,FALSE))</f>
        <v/>
      </c>
      <c r="F2362" s="10" t="str">
        <f>IF(A2362="","",VLOOKUP(A2362,'Cadastro Membros'!$A$3:$H$101,5,FALSE))</f>
        <v/>
      </c>
      <c r="G2362" s="36"/>
      <c r="H2362" s="36"/>
      <c r="I2362" s="36"/>
      <c r="J2362" s="36"/>
    </row>
    <row r="2363" spans="1:10" x14ac:dyDescent="0.25">
      <c r="A2363" s="37"/>
      <c r="B2363" s="81"/>
      <c r="C2363" s="9" t="str">
        <f>IF(A2363="","",VLOOKUP(A2363,'Cadastro Membros'!$A$3:$H$101,2,FALSE))</f>
        <v/>
      </c>
      <c r="D2363" s="10" t="str">
        <f>IF(A2363="","",VLOOKUP(A2363,'Cadastro Membros'!$A$3:$H$101,3,FALSE))</f>
        <v/>
      </c>
      <c r="E2363" s="10" t="str">
        <f>IF(A2363="","",VLOOKUP(A2363,'Cadastro Membros'!$A$3:$H$101,4,FALSE))</f>
        <v/>
      </c>
      <c r="F2363" s="10" t="str">
        <f>IF(A2363="","",VLOOKUP(A2363,'Cadastro Membros'!$A$3:$H$101,5,FALSE))</f>
        <v/>
      </c>
      <c r="G2363" s="36"/>
      <c r="H2363" s="36"/>
      <c r="I2363" s="36"/>
      <c r="J2363" s="36"/>
    </row>
    <row r="2364" spans="1:10" x14ac:dyDescent="0.25">
      <c r="A2364" s="37"/>
      <c r="B2364" s="81"/>
      <c r="C2364" s="9" t="str">
        <f>IF(A2364="","",VLOOKUP(A2364,'Cadastro Membros'!$A$3:$H$101,2,FALSE))</f>
        <v/>
      </c>
      <c r="D2364" s="10" t="str">
        <f>IF(A2364="","",VLOOKUP(A2364,'Cadastro Membros'!$A$3:$H$101,3,FALSE))</f>
        <v/>
      </c>
      <c r="E2364" s="10" t="str">
        <f>IF(A2364="","",VLOOKUP(A2364,'Cadastro Membros'!$A$3:$H$101,4,FALSE))</f>
        <v/>
      </c>
      <c r="F2364" s="10" t="str">
        <f>IF(A2364="","",VLOOKUP(A2364,'Cadastro Membros'!$A$3:$H$101,5,FALSE))</f>
        <v/>
      </c>
      <c r="G2364" s="36"/>
      <c r="H2364" s="36"/>
      <c r="I2364" s="36"/>
      <c r="J2364" s="36"/>
    </row>
    <row r="2365" spans="1:10" x14ac:dyDescent="0.25">
      <c r="A2365" s="37"/>
      <c r="B2365" s="81"/>
      <c r="C2365" s="9" t="str">
        <f>IF(A2365="","",VLOOKUP(A2365,'Cadastro Membros'!$A$3:$H$101,2,FALSE))</f>
        <v/>
      </c>
      <c r="D2365" s="10" t="str">
        <f>IF(A2365="","",VLOOKUP(A2365,'Cadastro Membros'!$A$3:$H$101,3,FALSE))</f>
        <v/>
      </c>
      <c r="E2365" s="10" t="str">
        <f>IF(A2365="","",VLOOKUP(A2365,'Cadastro Membros'!$A$3:$H$101,4,FALSE))</f>
        <v/>
      </c>
      <c r="F2365" s="10" t="str">
        <f>IF(A2365="","",VLOOKUP(A2365,'Cadastro Membros'!$A$3:$H$101,5,FALSE))</f>
        <v/>
      </c>
      <c r="G2365" s="36"/>
      <c r="H2365" s="36"/>
      <c r="I2365" s="36"/>
      <c r="J2365" s="36"/>
    </row>
    <row r="2366" spans="1:10" x14ac:dyDescent="0.25">
      <c r="A2366" s="37"/>
      <c r="B2366" s="81"/>
      <c r="C2366" s="9" t="str">
        <f>IF(A2366="","",VLOOKUP(A2366,'Cadastro Membros'!$A$3:$H$101,2,FALSE))</f>
        <v/>
      </c>
      <c r="D2366" s="10" t="str">
        <f>IF(A2366="","",VLOOKUP(A2366,'Cadastro Membros'!$A$3:$H$101,3,FALSE))</f>
        <v/>
      </c>
      <c r="E2366" s="10" t="str">
        <f>IF(A2366="","",VLOOKUP(A2366,'Cadastro Membros'!$A$3:$H$101,4,FALSE))</f>
        <v/>
      </c>
      <c r="F2366" s="10" t="str">
        <f>IF(A2366="","",VLOOKUP(A2366,'Cadastro Membros'!$A$3:$H$101,5,FALSE))</f>
        <v/>
      </c>
      <c r="G2366" s="36"/>
      <c r="H2366" s="36"/>
      <c r="I2366" s="36"/>
      <c r="J2366" s="36"/>
    </row>
    <row r="2367" spans="1:10" x14ac:dyDescent="0.25">
      <c r="A2367" s="37"/>
      <c r="B2367" s="81"/>
      <c r="C2367" s="9" t="str">
        <f>IF(A2367="","",VLOOKUP(A2367,'Cadastro Membros'!$A$3:$H$101,2,FALSE))</f>
        <v/>
      </c>
      <c r="D2367" s="10" t="str">
        <f>IF(A2367="","",VLOOKUP(A2367,'Cadastro Membros'!$A$3:$H$101,3,FALSE))</f>
        <v/>
      </c>
      <c r="E2367" s="10" t="str">
        <f>IF(A2367="","",VLOOKUP(A2367,'Cadastro Membros'!$A$3:$H$101,4,FALSE))</f>
        <v/>
      </c>
      <c r="F2367" s="10" t="str">
        <f>IF(A2367="","",VLOOKUP(A2367,'Cadastro Membros'!$A$3:$H$101,5,FALSE))</f>
        <v/>
      </c>
      <c r="G2367" s="36"/>
      <c r="H2367" s="36"/>
      <c r="I2367" s="36"/>
      <c r="J2367" s="36"/>
    </row>
    <row r="2368" spans="1:10" x14ac:dyDescent="0.25">
      <c r="A2368" s="37"/>
      <c r="B2368" s="81"/>
      <c r="C2368" s="9" t="str">
        <f>IF(A2368="","",VLOOKUP(A2368,'Cadastro Membros'!$A$3:$H$101,2,FALSE))</f>
        <v/>
      </c>
      <c r="D2368" s="10" t="str">
        <f>IF(A2368="","",VLOOKUP(A2368,'Cadastro Membros'!$A$3:$H$101,3,FALSE))</f>
        <v/>
      </c>
      <c r="E2368" s="10" t="str">
        <f>IF(A2368="","",VLOOKUP(A2368,'Cadastro Membros'!$A$3:$H$101,4,FALSE))</f>
        <v/>
      </c>
      <c r="F2368" s="10" t="str">
        <f>IF(A2368="","",VLOOKUP(A2368,'Cadastro Membros'!$A$3:$H$101,5,FALSE))</f>
        <v/>
      </c>
      <c r="G2368" s="36"/>
      <c r="H2368" s="36"/>
      <c r="I2368" s="36"/>
      <c r="J2368" s="36"/>
    </row>
    <row r="2369" spans="1:10" x14ac:dyDescent="0.25">
      <c r="A2369" s="37"/>
      <c r="B2369" s="81"/>
      <c r="C2369" s="9" t="str">
        <f>IF(A2369="","",VLOOKUP(A2369,'Cadastro Membros'!$A$3:$H$101,2,FALSE))</f>
        <v/>
      </c>
      <c r="D2369" s="10" t="str">
        <f>IF(A2369="","",VLOOKUP(A2369,'Cadastro Membros'!$A$3:$H$101,3,FALSE))</f>
        <v/>
      </c>
      <c r="E2369" s="10" t="str">
        <f>IF(A2369="","",VLOOKUP(A2369,'Cadastro Membros'!$A$3:$H$101,4,FALSE))</f>
        <v/>
      </c>
      <c r="F2369" s="10" t="str">
        <f>IF(A2369="","",VLOOKUP(A2369,'Cadastro Membros'!$A$3:$H$101,5,FALSE))</f>
        <v/>
      </c>
      <c r="G2369" s="36"/>
      <c r="H2369" s="36"/>
      <c r="I2369" s="36"/>
      <c r="J2369" s="36"/>
    </row>
    <row r="2370" spans="1:10" x14ac:dyDescent="0.25">
      <c r="A2370" s="37"/>
      <c r="B2370" s="81"/>
      <c r="C2370" s="9" t="str">
        <f>IF(A2370="","",VLOOKUP(A2370,'Cadastro Membros'!$A$3:$H$101,2,FALSE))</f>
        <v/>
      </c>
      <c r="D2370" s="10" t="str">
        <f>IF(A2370="","",VLOOKUP(A2370,'Cadastro Membros'!$A$3:$H$101,3,FALSE))</f>
        <v/>
      </c>
      <c r="E2370" s="10" t="str">
        <f>IF(A2370="","",VLOOKUP(A2370,'Cadastro Membros'!$A$3:$H$101,4,FALSE))</f>
        <v/>
      </c>
      <c r="F2370" s="10" t="str">
        <f>IF(A2370="","",VLOOKUP(A2370,'Cadastro Membros'!$A$3:$H$101,5,FALSE))</f>
        <v/>
      </c>
      <c r="G2370" s="36"/>
      <c r="H2370" s="36"/>
      <c r="I2370" s="36"/>
      <c r="J2370" s="36"/>
    </row>
    <row r="2371" spans="1:10" x14ac:dyDescent="0.25">
      <c r="A2371" s="37"/>
      <c r="B2371" s="81"/>
      <c r="C2371" s="9" t="str">
        <f>IF(A2371="","",VLOOKUP(A2371,'Cadastro Membros'!$A$3:$H$101,2,FALSE))</f>
        <v/>
      </c>
      <c r="D2371" s="10" t="str">
        <f>IF(A2371="","",VLOOKUP(A2371,'Cadastro Membros'!$A$3:$H$101,3,FALSE))</f>
        <v/>
      </c>
      <c r="E2371" s="10" t="str">
        <f>IF(A2371="","",VLOOKUP(A2371,'Cadastro Membros'!$A$3:$H$101,4,FALSE))</f>
        <v/>
      </c>
      <c r="F2371" s="10" t="str">
        <f>IF(A2371="","",VLOOKUP(A2371,'Cadastro Membros'!$A$3:$H$101,5,FALSE))</f>
        <v/>
      </c>
      <c r="G2371" s="36"/>
      <c r="H2371" s="36"/>
      <c r="I2371" s="36"/>
      <c r="J2371" s="36"/>
    </row>
    <row r="2372" spans="1:10" x14ac:dyDescent="0.25">
      <c r="A2372" s="37"/>
      <c r="B2372" s="81"/>
      <c r="C2372" s="9" t="str">
        <f>IF(A2372="","",VLOOKUP(A2372,'Cadastro Membros'!$A$3:$H$101,2,FALSE))</f>
        <v/>
      </c>
      <c r="D2372" s="10" t="str">
        <f>IF(A2372="","",VLOOKUP(A2372,'Cadastro Membros'!$A$3:$H$101,3,FALSE))</f>
        <v/>
      </c>
      <c r="E2372" s="10" t="str">
        <f>IF(A2372="","",VLOOKUP(A2372,'Cadastro Membros'!$A$3:$H$101,4,FALSE))</f>
        <v/>
      </c>
      <c r="F2372" s="10" t="str">
        <f>IF(A2372="","",VLOOKUP(A2372,'Cadastro Membros'!$A$3:$H$101,5,FALSE))</f>
        <v/>
      </c>
      <c r="G2372" s="36"/>
      <c r="H2372" s="36"/>
      <c r="I2372" s="36"/>
      <c r="J2372" s="36"/>
    </row>
    <row r="2373" spans="1:10" x14ac:dyDescent="0.25">
      <c r="A2373" s="37"/>
      <c r="B2373" s="81"/>
      <c r="C2373" s="9" t="str">
        <f>IF(A2373="","",VLOOKUP(A2373,'Cadastro Membros'!$A$3:$H$101,2,FALSE))</f>
        <v/>
      </c>
      <c r="D2373" s="10" t="str">
        <f>IF(A2373="","",VLOOKUP(A2373,'Cadastro Membros'!$A$3:$H$101,3,FALSE))</f>
        <v/>
      </c>
      <c r="E2373" s="10" t="str">
        <f>IF(A2373="","",VLOOKUP(A2373,'Cadastro Membros'!$A$3:$H$101,4,FALSE))</f>
        <v/>
      </c>
      <c r="F2373" s="10" t="str">
        <f>IF(A2373="","",VLOOKUP(A2373,'Cadastro Membros'!$A$3:$H$101,5,FALSE))</f>
        <v/>
      </c>
      <c r="G2373" s="36"/>
      <c r="H2373" s="36"/>
      <c r="I2373" s="36"/>
      <c r="J2373" s="36"/>
    </row>
    <row r="2374" spans="1:10" x14ac:dyDescent="0.25">
      <c r="A2374" s="37"/>
      <c r="B2374" s="81"/>
      <c r="C2374" s="9" t="str">
        <f>IF(A2374="","",VLOOKUP(A2374,'Cadastro Membros'!$A$3:$H$101,2,FALSE))</f>
        <v/>
      </c>
      <c r="D2374" s="10" t="str">
        <f>IF(A2374="","",VLOOKUP(A2374,'Cadastro Membros'!$A$3:$H$101,3,FALSE))</f>
        <v/>
      </c>
      <c r="E2374" s="10" t="str">
        <f>IF(A2374="","",VLOOKUP(A2374,'Cadastro Membros'!$A$3:$H$101,4,FALSE))</f>
        <v/>
      </c>
      <c r="F2374" s="10" t="str">
        <f>IF(A2374="","",VLOOKUP(A2374,'Cadastro Membros'!$A$3:$H$101,5,FALSE))</f>
        <v/>
      </c>
      <c r="G2374" s="36"/>
      <c r="H2374" s="36"/>
      <c r="I2374" s="36"/>
      <c r="J2374" s="36"/>
    </row>
    <row r="2375" spans="1:10" x14ac:dyDescent="0.25">
      <c r="A2375" s="37"/>
      <c r="B2375" s="81"/>
      <c r="C2375" s="9" t="str">
        <f>IF(A2375="","",VLOOKUP(A2375,'Cadastro Membros'!$A$3:$H$101,2,FALSE))</f>
        <v/>
      </c>
      <c r="D2375" s="10" t="str">
        <f>IF(A2375="","",VLOOKUP(A2375,'Cadastro Membros'!$A$3:$H$101,3,FALSE))</f>
        <v/>
      </c>
      <c r="E2375" s="10" t="str">
        <f>IF(A2375="","",VLOOKUP(A2375,'Cadastro Membros'!$A$3:$H$101,4,FALSE))</f>
        <v/>
      </c>
      <c r="F2375" s="10" t="str">
        <f>IF(A2375="","",VLOOKUP(A2375,'Cadastro Membros'!$A$3:$H$101,5,FALSE))</f>
        <v/>
      </c>
      <c r="G2375" s="36"/>
      <c r="H2375" s="36"/>
      <c r="I2375" s="36"/>
      <c r="J2375" s="36"/>
    </row>
    <row r="2376" spans="1:10" x14ac:dyDescent="0.25">
      <c r="A2376" s="37"/>
      <c r="B2376" s="81"/>
      <c r="C2376" s="9" t="str">
        <f>IF(A2376="","",VLOOKUP(A2376,'Cadastro Membros'!$A$3:$H$101,2,FALSE))</f>
        <v/>
      </c>
      <c r="D2376" s="10" t="str">
        <f>IF(A2376="","",VLOOKUP(A2376,'Cadastro Membros'!$A$3:$H$101,3,FALSE))</f>
        <v/>
      </c>
      <c r="E2376" s="10" t="str">
        <f>IF(A2376="","",VLOOKUP(A2376,'Cadastro Membros'!$A$3:$H$101,4,FALSE))</f>
        <v/>
      </c>
      <c r="F2376" s="10" t="str">
        <f>IF(A2376="","",VLOOKUP(A2376,'Cadastro Membros'!$A$3:$H$101,5,FALSE))</f>
        <v/>
      </c>
      <c r="G2376" s="36"/>
      <c r="H2376" s="36"/>
      <c r="I2376" s="36"/>
      <c r="J2376" s="36"/>
    </row>
    <row r="2377" spans="1:10" x14ac:dyDescent="0.25">
      <c r="A2377" s="37"/>
      <c r="B2377" s="81"/>
      <c r="C2377" s="9" t="str">
        <f>IF(A2377="","",VLOOKUP(A2377,'Cadastro Membros'!$A$3:$H$101,2,FALSE))</f>
        <v/>
      </c>
      <c r="D2377" s="10" t="str">
        <f>IF(A2377="","",VLOOKUP(A2377,'Cadastro Membros'!$A$3:$H$101,3,FALSE))</f>
        <v/>
      </c>
      <c r="E2377" s="10" t="str">
        <f>IF(A2377="","",VLOOKUP(A2377,'Cadastro Membros'!$A$3:$H$101,4,FALSE))</f>
        <v/>
      </c>
      <c r="F2377" s="10" t="str">
        <f>IF(A2377="","",VLOOKUP(A2377,'Cadastro Membros'!$A$3:$H$101,5,FALSE))</f>
        <v/>
      </c>
      <c r="G2377" s="36"/>
      <c r="H2377" s="36"/>
      <c r="I2377" s="36"/>
      <c r="J2377" s="36"/>
    </row>
    <row r="2378" spans="1:10" x14ac:dyDescent="0.25">
      <c r="A2378" s="37"/>
      <c r="B2378" s="81"/>
      <c r="C2378" s="9" t="str">
        <f>IF(A2378="","",VLOOKUP(A2378,'Cadastro Membros'!$A$3:$H$101,2,FALSE))</f>
        <v/>
      </c>
      <c r="D2378" s="10" t="str">
        <f>IF(A2378="","",VLOOKUP(A2378,'Cadastro Membros'!$A$3:$H$101,3,FALSE))</f>
        <v/>
      </c>
      <c r="E2378" s="10" t="str">
        <f>IF(A2378="","",VLOOKUP(A2378,'Cadastro Membros'!$A$3:$H$101,4,FALSE))</f>
        <v/>
      </c>
      <c r="F2378" s="10" t="str">
        <f>IF(A2378="","",VLOOKUP(A2378,'Cadastro Membros'!$A$3:$H$101,5,FALSE))</f>
        <v/>
      </c>
      <c r="G2378" s="36"/>
      <c r="H2378" s="36"/>
      <c r="I2378" s="36"/>
      <c r="J2378" s="36"/>
    </row>
    <row r="2379" spans="1:10" x14ac:dyDescent="0.25">
      <c r="A2379" s="37"/>
      <c r="B2379" s="81"/>
      <c r="C2379" s="9" t="str">
        <f>IF(A2379="","",VLOOKUP(A2379,'Cadastro Membros'!$A$3:$H$101,2,FALSE))</f>
        <v/>
      </c>
      <c r="D2379" s="10" t="str">
        <f>IF(A2379="","",VLOOKUP(A2379,'Cadastro Membros'!$A$3:$H$101,3,FALSE))</f>
        <v/>
      </c>
      <c r="E2379" s="10" t="str">
        <f>IF(A2379="","",VLOOKUP(A2379,'Cadastro Membros'!$A$3:$H$101,4,FALSE))</f>
        <v/>
      </c>
      <c r="F2379" s="10" t="str">
        <f>IF(A2379="","",VLOOKUP(A2379,'Cadastro Membros'!$A$3:$H$101,5,FALSE))</f>
        <v/>
      </c>
      <c r="G2379" s="36"/>
      <c r="H2379" s="36"/>
      <c r="I2379" s="36"/>
      <c r="J2379" s="36"/>
    </row>
    <row r="2380" spans="1:10" x14ac:dyDescent="0.25">
      <c r="A2380" s="37"/>
      <c r="B2380" s="81"/>
      <c r="C2380" s="9" t="str">
        <f>IF(A2380="","",VLOOKUP(A2380,'Cadastro Membros'!$A$3:$H$101,2,FALSE))</f>
        <v/>
      </c>
      <c r="D2380" s="10" t="str">
        <f>IF(A2380="","",VLOOKUP(A2380,'Cadastro Membros'!$A$3:$H$101,3,FALSE))</f>
        <v/>
      </c>
      <c r="E2380" s="10" t="str">
        <f>IF(A2380="","",VLOOKUP(A2380,'Cadastro Membros'!$A$3:$H$101,4,FALSE))</f>
        <v/>
      </c>
      <c r="F2380" s="10" t="str">
        <f>IF(A2380="","",VLOOKUP(A2380,'Cadastro Membros'!$A$3:$H$101,5,FALSE))</f>
        <v/>
      </c>
      <c r="G2380" s="36"/>
      <c r="H2380" s="36"/>
      <c r="I2380" s="36"/>
      <c r="J2380" s="36"/>
    </row>
    <row r="2381" spans="1:10" x14ac:dyDescent="0.25">
      <c r="A2381" s="37"/>
      <c r="B2381" s="81"/>
      <c r="C2381" s="9" t="str">
        <f>IF(A2381="","",VLOOKUP(A2381,'Cadastro Membros'!$A$3:$H$101,2,FALSE))</f>
        <v/>
      </c>
      <c r="D2381" s="10" t="str">
        <f>IF(A2381="","",VLOOKUP(A2381,'Cadastro Membros'!$A$3:$H$101,3,FALSE))</f>
        <v/>
      </c>
      <c r="E2381" s="10" t="str">
        <f>IF(A2381="","",VLOOKUP(A2381,'Cadastro Membros'!$A$3:$H$101,4,FALSE))</f>
        <v/>
      </c>
      <c r="F2381" s="10" t="str">
        <f>IF(A2381="","",VLOOKUP(A2381,'Cadastro Membros'!$A$3:$H$101,5,FALSE))</f>
        <v/>
      </c>
      <c r="G2381" s="36"/>
      <c r="H2381" s="36"/>
      <c r="I2381" s="36"/>
      <c r="J2381" s="36"/>
    </row>
    <row r="2382" spans="1:10" x14ac:dyDescent="0.25">
      <c r="A2382" s="37"/>
      <c r="B2382" s="81"/>
      <c r="C2382" s="9" t="str">
        <f>IF(A2382="","",VLOOKUP(A2382,'Cadastro Membros'!$A$3:$H$101,2,FALSE))</f>
        <v/>
      </c>
      <c r="D2382" s="10" t="str">
        <f>IF(A2382="","",VLOOKUP(A2382,'Cadastro Membros'!$A$3:$H$101,3,FALSE))</f>
        <v/>
      </c>
      <c r="E2382" s="10" t="str">
        <f>IF(A2382="","",VLOOKUP(A2382,'Cadastro Membros'!$A$3:$H$101,4,FALSE))</f>
        <v/>
      </c>
      <c r="F2382" s="10" t="str">
        <f>IF(A2382="","",VLOOKUP(A2382,'Cadastro Membros'!$A$3:$H$101,5,FALSE))</f>
        <v/>
      </c>
      <c r="G2382" s="36"/>
      <c r="H2382" s="36"/>
      <c r="I2382" s="36"/>
      <c r="J2382" s="36"/>
    </row>
    <row r="2383" spans="1:10" x14ac:dyDescent="0.25">
      <c r="A2383" s="37"/>
      <c r="B2383" s="81"/>
      <c r="C2383" s="9" t="str">
        <f>IF(A2383="","",VLOOKUP(A2383,'Cadastro Membros'!$A$3:$H$101,2,FALSE))</f>
        <v/>
      </c>
      <c r="D2383" s="10" t="str">
        <f>IF(A2383="","",VLOOKUP(A2383,'Cadastro Membros'!$A$3:$H$101,3,FALSE))</f>
        <v/>
      </c>
      <c r="E2383" s="10" t="str">
        <f>IF(A2383="","",VLOOKUP(A2383,'Cadastro Membros'!$A$3:$H$101,4,FALSE))</f>
        <v/>
      </c>
      <c r="F2383" s="10" t="str">
        <f>IF(A2383="","",VLOOKUP(A2383,'Cadastro Membros'!$A$3:$H$101,5,FALSE))</f>
        <v/>
      </c>
      <c r="G2383" s="36"/>
      <c r="H2383" s="36"/>
      <c r="I2383" s="36"/>
      <c r="J2383" s="36"/>
    </row>
    <row r="2384" spans="1:10" x14ac:dyDescent="0.25">
      <c r="A2384" s="37"/>
      <c r="B2384" s="81"/>
      <c r="C2384" s="9" t="str">
        <f>IF(A2384="","",VLOOKUP(A2384,'Cadastro Membros'!$A$3:$H$101,2,FALSE))</f>
        <v/>
      </c>
      <c r="D2384" s="10" t="str">
        <f>IF(A2384="","",VLOOKUP(A2384,'Cadastro Membros'!$A$3:$H$101,3,FALSE))</f>
        <v/>
      </c>
      <c r="E2384" s="10" t="str">
        <f>IF(A2384="","",VLOOKUP(A2384,'Cadastro Membros'!$A$3:$H$101,4,FALSE))</f>
        <v/>
      </c>
      <c r="F2384" s="10" t="str">
        <f>IF(A2384="","",VLOOKUP(A2384,'Cadastro Membros'!$A$3:$H$101,5,FALSE))</f>
        <v/>
      </c>
      <c r="G2384" s="36"/>
      <c r="H2384" s="36"/>
      <c r="I2384" s="36"/>
      <c r="J2384" s="36"/>
    </row>
    <row r="2385" spans="1:10" x14ac:dyDescent="0.25">
      <c r="A2385" s="37"/>
      <c r="B2385" s="81"/>
      <c r="C2385" s="9" t="str">
        <f>IF(A2385="","",VLOOKUP(A2385,'Cadastro Membros'!$A$3:$H$101,2,FALSE))</f>
        <v/>
      </c>
      <c r="D2385" s="10" t="str">
        <f>IF(A2385="","",VLOOKUP(A2385,'Cadastro Membros'!$A$3:$H$101,3,FALSE))</f>
        <v/>
      </c>
      <c r="E2385" s="10" t="str">
        <f>IF(A2385="","",VLOOKUP(A2385,'Cadastro Membros'!$A$3:$H$101,4,FALSE))</f>
        <v/>
      </c>
      <c r="F2385" s="10" t="str">
        <f>IF(A2385="","",VLOOKUP(A2385,'Cadastro Membros'!$A$3:$H$101,5,FALSE))</f>
        <v/>
      </c>
      <c r="G2385" s="36"/>
      <c r="H2385" s="36"/>
      <c r="I2385" s="36"/>
      <c r="J2385" s="36"/>
    </row>
    <row r="2386" spans="1:10" x14ac:dyDescent="0.25">
      <c r="A2386" s="37"/>
      <c r="B2386" s="81"/>
      <c r="C2386" s="9" t="str">
        <f>IF(A2386="","",VLOOKUP(A2386,'Cadastro Membros'!$A$3:$H$101,2,FALSE))</f>
        <v/>
      </c>
      <c r="D2386" s="10" t="str">
        <f>IF(A2386="","",VLOOKUP(A2386,'Cadastro Membros'!$A$3:$H$101,3,FALSE))</f>
        <v/>
      </c>
      <c r="E2386" s="10" t="str">
        <f>IF(A2386="","",VLOOKUP(A2386,'Cadastro Membros'!$A$3:$H$101,4,FALSE))</f>
        <v/>
      </c>
      <c r="F2386" s="10" t="str">
        <f>IF(A2386="","",VLOOKUP(A2386,'Cadastro Membros'!$A$3:$H$101,5,FALSE))</f>
        <v/>
      </c>
      <c r="G2386" s="36"/>
      <c r="H2386" s="36"/>
      <c r="I2386" s="36"/>
      <c r="J2386" s="36"/>
    </row>
    <row r="2387" spans="1:10" x14ac:dyDescent="0.25">
      <c r="A2387" s="37"/>
      <c r="B2387" s="81"/>
      <c r="C2387" s="9" t="str">
        <f>IF(A2387="","",VLOOKUP(A2387,'Cadastro Membros'!$A$3:$H$101,2,FALSE))</f>
        <v/>
      </c>
      <c r="D2387" s="10" t="str">
        <f>IF(A2387="","",VLOOKUP(A2387,'Cadastro Membros'!$A$3:$H$101,3,FALSE))</f>
        <v/>
      </c>
      <c r="E2387" s="10" t="str">
        <f>IF(A2387="","",VLOOKUP(A2387,'Cadastro Membros'!$A$3:$H$101,4,FALSE))</f>
        <v/>
      </c>
      <c r="F2387" s="10" t="str">
        <f>IF(A2387="","",VLOOKUP(A2387,'Cadastro Membros'!$A$3:$H$101,5,FALSE))</f>
        <v/>
      </c>
      <c r="G2387" s="36"/>
      <c r="H2387" s="36"/>
      <c r="I2387" s="36"/>
      <c r="J2387" s="36"/>
    </row>
    <row r="2388" spans="1:10" x14ac:dyDescent="0.25">
      <c r="A2388" s="37"/>
      <c r="B2388" s="81"/>
      <c r="C2388" s="9" t="str">
        <f>IF(A2388="","",VLOOKUP(A2388,'Cadastro Membros'!$A$3:$H$101,2,FALSE))</f>
        <v/>
      </c>
      <c r="D2388" s="10" t="str">
        <f>IF(A2388="","",VLOOKUP(A2388,'Cadastro Membros'!$A$3:$H$101,3,FALSE))</f>
        <v/>
      </c>
      <c r="E2388" s="10" t="str">
        <f>IF(A2388="","",VLOOKUP(A2388,'Cadastro Membros'!$A$3:$H$101,4,FALSE))</f>
        <v/>
      </c>
      <c r="F2388" s="10" t="str">
        <f>IF(A2388="","",VLOOKUP(A2388,'Cadastro Membros'!$A$3:$H$101,5,FALSE))</f>
        <v/>
      </c>
      <c r="G2388" s="36"/>
      <c r="H2388" s="36"/>
      <c r="I2388" s="36"/>
      <c r="J2388" s="36"/>
    </row>
    <row r="2389" spans="1:10" x14ac:dyDescent="0.25">
      <c r="A2389" s="37"/>
      <c r="B2389" s="81"/>
      <c r="C2389" s="9" t="str">
        <f>IF(A2389="","",VLOOKUP(A2389,'Cadastro Membros'!$A$3:$H$101,2,FALSE))</f>
        <v/>
      </c>
      <c r="D2389" s="10" t="str">
        <f>IF(A2389="","",VLOOKUP(A2389,'Cadastro Membros'!$A$3:$H$101,3,FALSE))</f>
        <v/>
      </c>
      <c r="E2389" s="10" t="str">
        <f>IF(A2389="","",VLOOKUP(A2389,'Cadastro Membros'!$A$3:$H$101,4,FALSE))</f>
        <v/>
      </c>
      <c r="F2389" s="10" t="str">
        <f>IF(A2389="","",VLOOKUP(A2389,'Cadastro Membros'!$A$3:$H$101,5,FALSE))</f>
        <v/>
      </c>
      <c r="G2389" s="36"/>
      <c r="H2389" s="36"/>
      <c r="I2389" s="36"/>
      <c r="J2389" s="36"/>
    </row>
    <row r="2390" spans="1:10" x14ac:dyDescent="0.25">
      <c r="A2390" s="37"/>
      <c r="B2390" s="81"/>
      <c r="C2390" s="9" t="str">
        <f>IF(A2390="","",VLOOKUP(A2390,'Cadastro Membros'!$A$3:$H$101,2,FALSE))</f>
        <v/>
      </c>
      <c r="D2390" s="10" t="str">
        <f>IF(A2390="","",VLOOKUP(A2390,'Cadastro Membros'!$A$3:$H$101,3,FALSE))</f>
        <v/>
      </c>
      <c r="E2390" s="10" t="str">
        <f>IF(A2390="","",VLOOKUP(A2390,'Cadastro Membros'!$A$3:$H$101,4,FALSE))</f>
        <v/>
      </c>
      <c r="F2390" s="10" t="str">
        <f>IF(A2390="","",VLOOKUP(A2390,'Cadastro Membros'!$A$3:$H$101,5,FALSE))</f>
        <v/>
      </c>
      <c r="G2390" s="36"/>
      <c r="H2390" s="36"/>
      <c r="I2390" s="36"/>
      <c r="J2390" s="36"/>
    </row>
    <row r="2391" spans="1:10" x14ac:dyDescent="0.25">
      <c r="A2391" s="37"/>
      <c r="B2391" s="81"/>
      <c r="C2391" s="9" t="str">
        <f>IF(A2391="","",VLOOKUP(A2391,'Cadastro Membros'!$A$3:$H$101,2,FALSE))</f>
        <v/>
      </c>
      <c r="D2391" s="10" t="str">
        <f>IF(A2391="","",VLOOKUP(A2391,'Cadastro Membros'!$A$3:$H$101,3,FALSE))</f>
        <v/>
      </c>
      <c r="E2391" s="10" t="str">
        <f>IF(A2391="","",VLOOKUP(A2391,'Cadastro Membros'!$A$3:$H$101,4,FALSE))</f>
        <v/>
      </c>
      <c r="F2391" s="10" t="str">
        <f>IF(A2391="","",VLOOKUP(A2391,'Cadastro Membros'!$A$3:$H$101,5,FALSE))</f>
        <v/>
      </c>
      <c r="G2391" s="36"/>
      <c r="H2391" s="36"/>
      <c r="I2391" s="36"/>
      <c r="J2391" s="36"/>
    </row>
    <row r="2392" spans="1:10" x14ac:dyDescent="0.25">
      <c r="A2392" s="37"/>
      <c r="B2392" s="81"/>
      <c r="C2392" s="9" t="str">
        <f>IF(A2392="","",VLOOKUP(A2392,'Cadastro Membros'!$A$3:$H$101,2,FALSE))</f>
        <v/>
      </c>
      <c r="D2392" s="10" t="str">
        <f>IF(A2392="","",VLOOKUP(A2392,'Cadastro Membros'!$A$3:$H$101,3,FALSE))</f>
        <v/>
      </c>
      <c r="E2392" s="10" t="str">
        <f>IF(A2392="","",VLOOKUP(A2392,'Cadastro Membros'!$A$3:$H$101,4,FALSE))</f>
        <v/>
      </c>
      <c r="F2392" s="10" t="str">
        <f>IF(A2392="","",VLOOKUP(A2392,'Cadastro Membros'!$A$3:$H$101,5,FALSE))</f>
        <v/>
      </c>
      <c r="G2392" s="36"/>
      <c r="H2392" s="36"/>
      <c r="I2392" s="36"/>
      <c r="J2392" s="36"/>
    </row>
    <row r="2393" spans="1:10" x14ac:dyDescent="0.25">
      <c r="A2393" s="37"/>
      <c r="B2393" s="81"/>
      <c r="C2393" s="9" t="str">
        <f>IF(A2393="","",VLOOKUP(A2393,'Cadastro Membros'!$A$3:$H$101,2,FALSE))</f>
        <v/>
      </c>
      <c r="D2393" s="10" t="str">
        <f>IF(A2393="","",VLOOKUP(A2393,'Cadastro Membros'!$A$3:$H$101,3,FALSE))</f>
        <v/>
      </c>
      <c r="E2393" s="10" t="str">
        <f>IF(A2393="","",VLOOKUP(A2393,'Cadastro Membros'!$A$3:$H$101,4,FALSE))</f>
        <v/>
      </c>
      <c r="F2393" s="10" t="str">
        <f>IF(A2393="","",VLOOKUP(A2393,'Cadastro Membros'!$A$3:$H$101,5,FALSE))</f>
        <v/>
      </c>
      <c r="G2393" s="36"/>
      <c r="H2393" s="36"/>
      <c r="I2393" s="36"/>
      <c r="J2393" s="36"/>
    </row>
    <row r="2394" spans="1:10" x14ac:dyDescent="0.25">
      <c r="A2394" s="37"/>
      <c r="B2394" s="81"/>
      <c r="C2394" s="9" t="str">
        <f>IF(A2394="","",VLOOKUP(A2394,'Cadastro Membros'!$A$3:$H$101,2,FALSE))</f>
        <v/>
      </c>
      <c r="D2394" s="10" t="str">
        <f>IF(A2394="","",VLOOKUP(A2394,'Cadastro Membros'!$A$3:$H$101,3,FALSE))</f>
        <v/>
      </c>
      <c r="E2394" s="10" t="str">
        <f>IF(A2394="","",VLOOKUP(A2394,'Cadastro Membros'!$A$3:$H$101,4,FALSE))</f>
        <v/>
      </c>
      <c r="F2394" s="10" t="str">
        <f>IF(A2394="","",VLOOKUP(A2394,'Cadastro Membros'!$A$3:$H$101,5,FALSE))</f>
        <v/>
      </c>
      <c r="G2394" s="36"/>
      <c r="H2394" s="36"/>
      <c r="I2394" s="36"/>
      <c r="J2394" s="36"/>
    </row>
    <row r="2395" spans="1:10" x14ac:dyDescent="0.25">
      <c r="A2395" s="37"/>
      <c r="B2395" s="81"/>
      <c r="C2395" s="9" t="str">
        <f>IF(A2395="","",VLOOKUP(A2395,'Cadastro Membros'!$A$3:$H$101,2,FALSE))</f>
        <v/>
      </c>
      <c r="D2395" s="10" t="str">
        <f>IF(A2395="","",VLOOKUP(A2395,'Cadastro Membros'!$A$3:$H$101,3,FALSE))</f>
        <v/>
      </c>
      <c r="E2395" s="10" t="str">
        <f>IF(A2395="","",VLOOKUP(A2395,'Cadastro Membros'!$A$3:$H$101,4,FALSE))</f>
        <v/>
      </c>
      <c r="F2395" s="10" t="str">
        <f>IF(A2395="","",VLOOKUP(A2395,'Cadastro Membros'!$A$3:$H$101,5,FALSE))</f>
        <v/>
      </c>
      <c r="G2395" s="36"/>
      <c r="H2395" s="36"/>
      <c r="I2395" s="36"/>
      <c r="J2395" s="36"/>
    </row>
    <row r="2396" spans="1:10" x14ac:dyDescent="0.25">
      <c r="A2396" s="37"/>
      <c r="B2396" s="81"/>
      <c r="C2396" s="9" t="str">
        <f>IF(A2396="","",VLOOKUP(A2396,'Cadastro Membros'!$A$3:$H$101,2,FALSE))</f>
        <v/>
      </c>
      <c r="D2396" s="10" t="str">
        <f>IF(A2396="","",VLOOKUP(A2396,'Cadastro Membros'!$A$3:$H$101,3,FALSE))</f>
        <v/>
      </c>
      <c r="E2396" s="10" t="str">
        <f>IF(A2396="","",VLOOKUP(A2396,'Cadastro Membros'!$A$3:$H$101,4,FALSE))</f>
        <v/>
      </c>
      <c r="F2396" s="10" t="str">
        <f>IF(A2396="","",VLOOKUP(A2396,'Cadastro Membros'!$A$3:$H$101,5,FALSE))</f>
        <v/>
      </c>
      <c r="G2396" s="36"/>
      <c r="H2396" s="36"/>
      <c r="I2396" s="36"/>
      <c r="J2396" s="36"/>
    </row>
    <row r="2397" spans="1:10" x14ac:dyDescent="0.25">
      <c r="A2397" s="37"/>
      <c r="B2397" s="81"/>
      <c r="C2397" s="9" t="str">
        <f>IF(A2397="","",VLOOKUP(A2397,'Cadastro Membros'!$A$3:$H$101,2,FALSE))</f>
        <v/>
      </c>
      <c r="D2397" s="10" t="str">
        <f>IF(A2397="","",VLOOKUP(A2397,'Cadastro Membros'!$A$3:$H$101,3,FALSE))</f>
        <v/>
      </c>
      <c r="E2397" s="10" t="str">
        <f>IF(A2397="","",VLOOKUP(A2397,'Cadastro Membros'!$A$3:$H$101,4,FALSE))</f>
        <v/>
      </c>
      <c r="F2397" s="10" t="str">
        <f>IF(A2397="","",VLOOKUP(A2397,'Cadastro Membros'!$A$3:$H$101,5,FALSE))</f>
        <v/>
      </c>
      <c r="G2397" s="36"/>
      <c r="H2397" s="36"/>
      <c r="I2397" s="36"/>
      <c r="J2397" s="36"/>
    </row>
    <row r="2398" spans="1:10" x14ac:dyDescent="0.25">
      <c r="A2398" s="37"/>
      <c r="B2398" s="81"/>
      <c r="C2398" s="9" t="str">
        <f>IF(A2398="","",VLOOKUP(A2398,'Cadastro Membros'!$A$3:$H$101,2,FALSE))</f>
        <v/>
      </c>
      <c r="D2398" s="10" t="str">
        <f>IF(A2398="","",VLOOKUP(A2398,'Cadastro Membros'!$A$3:$H$101,3,FALSE))</f>
        <v/>
      </c>
      <c r="E2398" s="10" t="str">
        <f>IF(A2398="","",VLOOKUP(A2398,'Cadastro Membros'!$A$3:$H$101,4,FALSE))</f>
        <v/>
      </c>
      <c r="F2398" s="10" t="str">
        <f>IF(A2398="","",VLOOKUP(A2398,'Cadastro Membros'!$A$3:$H$101,5,FALSE))</f>
        <v/>
      </c>
      <c r="G2398" s="36"/>
      <c r="H2398" s="36"/>
      <c r="I2398" s="36"/>
      <c r="J2398" s="36"/>
    </row>
    <row r="2399" spans="1:10" x14ac:dyDescent="0.25">
      <c r="A2399" s="37"/>
      <c r="B2399" s="81"/>
      <c r="C2399" s="9" t="str">
        <f>IF(A2399="","",VLOOKUP(A2399,'Cadastro Membros'!$A$3:$H$101,2,FALSE))</f>
        <v/>
      </c>
      <c r="D2399" s="10" t="str">
        <f>IF(A2399="","",VLOOKUP(A2399,'Cadastro Membros'!$A$3:$H$101,3,FALSE))</f>
        <v/>
      </c>
      <c r="E2399" s="10" t="str">
        <f>IF(A2399="","",VLOOKUP(A2399,'Cadastro Membros'!$A$3:$H$101,4,FALSE))</f>
        <v/>
      </c>
      <c r="F2399" s="10" t="str">
        <f>IF(A2399="","",VLOOKUP(A2399,'Cadastro Membros'!$A$3:$H$101,5,FALSE))</f>
        <v/>
      </c>
      <c r="G2399" s="36"/>
      <c r="H2399" s="36"/>
      <c r="I2399" s="36"/>
      <c r="J2399" s="36"/>
    </row>
    <row r="2400" spans="1:10" x14ac:dyDescent="0.25">
      <c r="A2400" s="37"/>
      <c r="B2400" s="81"/>
      <c r="C2400" s="9" t="str">
        <f>IF(A2400="","",VLOOKUP(A2400,'Cadastro Membros'!$A$3:$H$101,2,FALSE))</f>
        <v/>
      </c>
      <c r="D2400" s="10" t="str">
        <f>IF(A2400="","",VLOOKUP(A2400,'Cadastro Membros'!$A$3:$H$101,3,FALSE))</f>
        <v/>
      </c>
      <c r="E2400" s="10" t="str">
        <f>IF(A2400="","",VLOOKUP(A2400,'Cadastro Membros'!$A$3:$H$101,4,FALSE))</f>
        <v/>
      </c>
      <c r="F2400" s="10" t="str">
        <f>IF(A2400="","",VLOOKUP(A2400,'Cadastro Membros'!$A$3:$H$101,5,FALSE))</f>
        <v/>
      </c>
      <c r="G2400" s="36"/>
      <c r="H2400" s="36"/>
      <c r="I2400" s="36"/>
      <c r="J2400" s="36"/>
    </row>
    <row r="2401" spans="1:10" x14ac:dyDescent="0.25">
      <c r="A2401" s="37"/>
      <c r="B2401" s="81"/>
      <c r="C2401" s="9" t="str">
        <f>IF(A2401="","",VLOOKUP(A2401,'Cadastro Membros'!$A$3:$H$101,2,FALSE))</f>
        <v/>
      </c>
      <c r="D2401" s="10" t="str">
        <f>IF(A2401="","",VLOOKUP(A2401,'Cadastro Membros'!$A$3:$H$101,3,FALSE))</f>
        <v/>
      </c>
      <c r="E2401" s="10" t="str">
        <f>IF(A2401="","",VLOOKUP(A2401,'Cadastro Membros'!$A$3:$H$101,4,FALSE))</f>
        <v/>
      </c>
      <c r="F2401" s="10" t="str">
        <f>IF(A2401="","",VLOOKUP(A2401,'Cadastro Membros'!$A$3:$H$101,5,FALSE))</f>
        <v/>
      </c>
      <c r="G2401" s="36"/>
      <c r="H2401" s="36"/>
      <c r="I2401" s="36"/>
      <c r="J2401" s="36"/>
    </row>
    <row r="2402" spans="1:10" x14ac:dyDescent="0.25">
      <c r="A2402" s="37"/>
      <c r="B2402" s="81"/>
      <c r="C2402" s="9" t="str">
        <f>IF(A2402="","",VLOOKUP(A2402,'Cadastro Membros'!$A$3:$H$101,2,FALSE))</f>
        <v/>
      </c>
      <c r="D2402" s="10" t="str">
        <f>IF(A2402="","",VLOOKUP(A2402,'Cadastro Membros'!$A$3:$H$101,3,FALSE))</f>
        <v/>
      </c>
      <c r="E2402" s="10" t="str">
        <f>IF(A2402="","",VLOOKUP(A2402,'Cadastro Membros'!$A$3:$H$101,4,FALSE))</f>
        <v/>
      </c>
      <c r="F2402" s="10" t="str">
        <f>IF(A2402="","",VLOOKUP(A2402,'Cadastro Membros'!$A$3:$H$101,5,FALSE))</f>
        <v/>
      </c>
      <c r="G2402" s="36"/>
      <c r="H2402" s="36"/>
      <c r="I2402" s="36"/>
      <c r="J2402" s="36"/>
    </row>
    <row r="2403" spans="1:10" x14ac:dyDescent="0.25">
      <c r="A2403" s="37"/>
      <c r="B2403" s="81"/>
      <c r="C2403" s="9" t="str">
        <f>IF(A2403="","",VLOOKUP(A2403,'Cadastro Membros'!$A$3:$H$101,2,FALSE))</f>
        <v/>
      </c>
      <c r="D2403" s="10" t="str">
        <f>IF(A2403="","",VLOOKUP(A2403,'Cadastro Membros'!$A$3:$H$101,3,FALSE))</f>
        <v/>
      </c>
      <c r="E2403" s="10" t="str">
        <f>IF(A2403="","",VLOOKUP(A2403,'Cadastro Membros'!$A$3:$H$101,4,FALSE))</f>
        <v/>
      </c>
      <c r="F2403" s="10" t="str">
        <f>IF(A2403="","",VLOOKUP(A2403,'Cadastro Membros'!$A$3:$H$101,5,FALSE))</f>
        <v/>
      </c>
      <c r="G2403" s="36"/>
      <c r="H2403" s="36"/>
      <c r="I2403" s="36"/>
      <c r="J2403" s="36"/>
    </row>
    <row r="2404" spans="1:10" x14ac:dyDescent="0.25">
      <c r="A2404" s="37"/>
      <c r="B2404" s="81"/>
      <c r="C2404" s="9" t="str">
        <f>IF(A2404="","",VLOOKUP(A2404,'Cadastro Membros'!$A$3:$H$101,2,FALSE))</f>
        <v/>
      </c>
      <c r="D2404" s="10" t="str">
        <f>IF(A2404="","",VLOOKUP(A2404,'Cadastro Membros'!$A$3:$H$101,3,FALSE))</f>
        <v/>
      </c>
      <c r="E2404" s="10" t="str">
        <f>IF(A2404="","",VLOOKUP(A2404,'Cadastro Membros'!$A$3:$H$101,4,FALSE))</f>
        <v/>
      </c>
      <c r="F2404" s="10" t="str">
        <f>IF(A2404="","",VLOOKUP(A2404,'Cadastro Membros'!$A$3:$H$101,5,FALSE))</f>
        <v/>
      </c>
      <c r="G2404" s="36"/>
      <c r="H2404" s="36"/>
      <c r="I2404" s="36"/>
      <c r="J2404" s="36"/>
    </row>
    <row r="2405" spans="1:10" x14ac:dyDescent="0.25">
      <c r="A2405" s="37"/>
      <c r="B2405" s="81"/>
      <c r="C2405" s="9" t="str">
        <f>IF(A2405="","",VLOOKUP(A2405,'Cadastro Membros'!$A$3:$H$101,2,FALSE))</f>
        <v/>
      </c>
      <c r="D2405" s="10" t="str">
        <f>IF(A2405="","",VLOOKUP(A2405,'Cadastro Membros'!$A$3:$H$101,3,FALSE))</f>
        <v/>
      </c>
      <c r="E2405" s="10" t="str">
        <f>IF(A2405="","",VLOOKUP(A2405,'Cadastro Membros'!$A$3:$H$101,4,FALSE))</f>
        <v/>
      </c>
      <c r="F2405" s="10" t="str">
        <f>IF(A2405="","",VLOOKUP(A2405,'Cadastro Membros'!$A$3:$H$101,5,FALSE))</f>
        <v/>
      </c>
      <c r="G2405" s="36"/>
      <c r="H2405" s="36"/>
      <c r="I2405" s="36"/>
      <c r="J2405" s="36"/>
    </row>
    <row r="2406" spans="1:10" x14ac:dyDescent="0.25">
      <c r="A2406" s="37"/>
      <c r="B2406" s="81"/>
      <c r="C2406" s="9" t="str">
        <f>IF(A2406="","",VLOOKUP(A2406,'Cadastro Membros'!$A$3:$H$101,2,FALSE))</f>
        <v/>
      </c>
      <c r="D2406" s="10" t="str">
        <f>IF(A2406="","",VLOOKUP(A2406,'Cadastro Membros'!$A$3:$H$101,3,FALSE))</f>
        <v/>
      </c>
      <c r="E2406" s="10" t="str">
        <f>IF(A2406="","",VLOOKUP(A2406,'Cadastro Membros'!$A$3:$H$101,4,FALSE))</f>
        <v/>
      </c>
      <c r="F2406" s="10" t="str">
        <f>IF(A2406="","",VLOOKUP(A2406,'Cadastro Membros'!$A$3:$H$101,5,FALSE))</f>
        <v/>
      </c>
      <c r="G2406" s="36"/>
      <c r="H2406" s="36"/>
      <c r="I2406" s="36"/>
      <c r="J2406" s="36"/>
    </row>
    <row r="2407" spans="1:10" x14ac:dyDescent="0.25">
      <c r="A2407" s="37"/>
      <c r="B2407" s="81"/>
      <c r="C2407" s="9" t="str">
        <f>IF(A2407="","",VLOOKUP(A2407,'Cadastro Membros'!$A$3:$H$101,2,FALSE))</f>
        <v/>
      </c>
      <c r="D2407" s="10" t="str">
        <f>IF(A2407="","",VLOOKUP(A2407,'Cadastro Membros'!$A$3:$H$101,3,FALSE))</f>
        <v/>
      </c>
      <c r="E2407" s="10" t="str">
        <f>IF(A2407="","",VLOOKUP(A2407,'Cadastro Membros'!$A$3:$H$101,4,FALSE))</f>
        <v/>
      </c>
      <c r="F2407" s="10" t="str">
        <f>IF(A2407="","",VLOOKUP(A2407,'Cadastro Membros'!$A$3:$H$101,5,FALSE))</f>
        <v/>
      </c>
      <c r="G2407" s="36"/>
      <c r="H2407" s="36"/>
      <c r="I2407" s="36"/>
      <c r="J2407" s="36"/>
    </row>
    <row r="2408" spans="1:10" x14ac:dyDescent="0.25">
      <c r="A2408" s="37"/>
      <c r="B2408" s="81"/>
      <c r="C2408" s="9" t="str">
        <f>IF(A2408="","",VLOOKUP(A2408,'Cadastro Membros'!$A$3:$H$101,2,FALSE))</f>
        <v/>
      </c>
      <c r="D2408" s="10" t="str">
        <f>IF(A2408="","",VLOOKUP(A2408,'Cadastro Membros'!$A$3:$H$101,3,FALSE))</f>
        <v/>
      </c>
      <c r="E2408" s="10" t="str">
        <f>IF(A2408="","",VLOOKUP(A2408,'Cadastro Membros'!$A$3:$H$101,4,FALSE))</f>
        <v/>
      </c>
      <c r="F2408" s="10" t="str">
        <f>IF(A2408="","",VLOOKUP(A2408,'Cadastro Membros'!$A$3:$H$101,5,FALSE))</f>
        <v/>
      </c>
      <c r="G2408" s="36"/>
      <c r="H2408" s="36"/>
      <c r="I2408" s="36"/>
      <c r="J2408" s="36"/>
    </row>
    <row r="2409" spans="1:10" x14ac:dyDescent="0.25">
      <c r="A2409" s="37"/>
      <c r="B2409" s="81"/>
      <c r="C2409" s="9" t="str">
        <f>IF(A2409="","",VLOOKUP(A2409,'Cadastro Membros'!$A$3:$H$101,2,FALSE))</f>
        <v/>
      </c>
      <c r="D2409" s="10" t="str">
        <f>IF(A2409="","",VLOOKUP(A2409,'Cadastro Membros'!$A$3:$H$101,3,FALSE))</f>
        <v/>
      </c>
      <c r="E2409" s="10" t="str">
        <f>IF(A2409="","",VLOOKUP(A2409,'Cadastro Membros'!$A$3:$H$101,4,FALSE))</f>
        <v/>
      </c>
      <c r="F2409" s="10" t="str">
        <f>IF(A2409="","",VLOOKUP(A2409,'Cadastro Membros'!$A$3:$H$101,5,FALSE))</f>
        <v/>
      </c>
      <c r="G2409" s="36"/>
      <c r="H2409" s="36"/>
      <c r="I2409" s="36"/>
      <c r="J2409" s="36"/>
    </row>
    <row r="2410" spans="1:10" x14ac:dyDescent="0.25">
      <c r="A2410" s="37"/>
      <c r="B2410" s="81"/>
      <c r="C2410" s="9" t="str">
        <f>IF(A2410="","",VLOOKUP(A2410,'Cadastro Membros'!$A$3:$H$101,2,FALSE))</f>
        <v/>
      </c>
      <c r="D2410" s="10" t="str">
        <f>IF(A2410="","",VLOOKUP(A2410,'Cadastro Membros'!$A$3:$H$101,3,FALSE))</f>
        <v/>
      </c>
      <c r="E2410" s="10" t="str">
        <f>IF(A2410="","",VLOOKUP(A2410,'Cadastro Membros'!$A$3:$H$101,4,FALSE))</f>
        <v/>
      </c>
      <c r="F2410" s="10" t="str">
        <f>IF(A2410="","",VLOOKUP(A2410,'Cadastro Membros'!$A$3:$H$101,5,FALSE))</f>
        <v/>
      </c>
      <c r="G2410" s="36"/>
      <c r="H2410" s="36"/>
      <c r="I2410" s="36"/>
      <c r="J2410" s="36"/>
    </row>
    <row r="2411" spans="1:10" x14ac:dyDescent="0.25">
      <c r="A2411" s="37"/>
      <c r="B2411" s="81"/>
      <c r="C2411" s="9" t="str">
        <f>IF(A2411="","",VLOOKUP(A2411,'Cadastro Membros'!$A$3:$H$101,2,FALSE))</f>
        <v/>
      </c>
      <c r="D2411" s="10" t="str">
        <f>IF(A2411="","",VLOOKUP(A2411,'Cadastro Membros'!$A$3:$H$101,3,FALSE))</f>
        <v/>
      </c>
      <c r="E2411" s="10" t="str">
        <f>IF(A2411="","",VLOOKUP(A2411,'Cadastro Membros'!$A$3:$H$101,4,FALSE))</f>
        <v/>
      </c>
      <c r="F2411" s="10" t="str">
        <f>IF(A2411="","",VLOOKUP(A2411,'Cadastro Membros'!$A$3:$H$101,5,FALSE))</f>
        <v/>
      </c>
      <c r="G2411" s="36"/>
      <c r="H2411" s="36"/>
      <c r="I2411" s="36"/>
      <c r="J2411" s="36"/>
    </row>
    <row r="2412" spans="1:10" x14ac:dyDescent="0.25">
      <c r="A2412" s="37"/>
      <c r="B2412" s="81"/>
      <c r="C2412" s="9" t="str">
        <f>IF(A2412="","",VLOOKUP(A2412,'Cadastro Membros'!$A$3:$H$101,2,FALSE))</f>
        <v/>
      </c>
      <c r="D2412" s="10" t="str">
        <f>IF(A2412="","",VLOOKUP(A2412,'Cadastro Membros'!$A$3:$H$101,3,FALSE))</f>
        <v/>
      </c>
      <c r="E2412" s="10" t="str">
        <f>IF(A2412="","",VLOOKUP(A2412,'Cadastro Membros'!$A$3:$H$101,4,FALSE))</f>
        <v/>
      </c>
      <c r="F2412" s="10" t="str">
        <f>IF(A2412="","",VLOOKUP(A2412,'Cadastro Membros'!$A$3:$H$101,5,FALSE))</f>
        <v/>
      </c>
      <c r="G2412" s="36"/>
      <c r="H2412" s="36"/>
      <c r="I2412" s="36"/>
      <c r="J2412" s="36"/>
    </row>
    <row r="2413" spans="1:10" x14ac:dyDescent="0.25">
      <c r="A2413" s="37"/>
      <c r="B2413" s="81"/>
      <c r="C2413" s="9" t="str">
        <f>IF(A2413="","",VLOOKUP(A2413,'Cadastro Membros'!$A$3:$H$101,2,FALSE))</f>
        <v/>
      </c>
      <c r="D2413" s="10" t="str">
        <f>IF(A2413="","",VLOOKUP(A2413,'Cadastro Membros'!$A$3:$H$101,3,FALSE))</f>
        <v/>
      </c>
      <c r="E2413" s="10" t="str">
        <f>IF(A2413="","",VLOOKUP(A2413,'Cadastro Membros'!$A$3:$H$101,4,FALSE))</f>
        <v/>
      </c>
      <c r="F2413" s="10" t="str">
        <f>IF(A2413="","",VLOOKUP(A2413,'Cadastro Membros'!$A$3:$H$101,5,FALSE))</f>
        <v/>
      </c>
      <c r="G2413" s="36"/>
      <c r="H2413" s="36"/>
      <c r="I2413" s="36"/>
      <c r="J2413" s="36"/>
    </row>
    <row r="2414" spans="1:10" x14ac:dyDescent="0.25">
      <c r="A2414" s="37"/>
      <c r="B2414" s="81"/>
      <c r="C2414" s="9" t="str">
        <f>IF(A2414="","",VLOOKUP(A2414,'Cadastro Membros'!$A$3:$H$101,2,FALSE))</f>
        <v/>
      </c>
      <c r="D2414" s="10" t="str">
        <f>IF(A2414="","",VLOOKUP(A2414,'Cadastro Membros'!$A$3:$H$101,3,FALSE))</f>
        <v/>
      </c>
      <c r="E2414" s="10" t="str">
        <f>IF(A2414="","",VLOOKUP(A2414,'Cadastro Membros'!$A$3:$H$101,4,FALSE))</f>
        <v/>
      </c>
      <c r="F2414" s="10" t="str">
        <f>IF(A2414="","",VLOOKUP(A2414,'Cadastro Membros'!$A$3:$H$101,5,FALSE))</f>
        <v/>
      </c>
      <c r="G2414" s="36"/>
      <c r="H2414" s="36"/>
      <c r="I2414" s="36"/>
      <c r="J2414" s="36"/>
    </row>
    <row r="2415" spans="1:10" x14ac:dyDescent="0.25">
      <c r="A2415" s="37"/>
      <c r="B2415" s="81"/>
      <c r="C2415" s="9" t="str">
        <f>IF(A2415="","",VLOOKUP(A2415,'Cadastro Membros'!$A$3:$H$101,2,FALSE))</f>
        <v/>
      </c>
      <c r="D2415" s="10" t="str">
        <f>IF(A2415="","",VLOOKUP(A2415,'Cadastro Membros'!$A$3:$H$101,3,FALSE))</f>
        <v/>
      </c>
      <c r="E2415" s="10" t="str">
        <f>IF(A2415="","",VLOOKUP(A2415,'Cadastro Membros'!$A$3:$H$101,4,FALSE))</f>
        <v/>
      </c>
      <c r="F2415" s="10" t="str">
        <f>IF(A2415="","",VLOOKUP(A2415,'Cadastro Membros'!$A$3:$H$101,5,FALSE))</f>
        <v/>
      </c>
      <c r="G2415" s="36"/>
      <c r="H2415" s="36"/>
      <c r="I2415" s="36"/>
      <c r="J2415" s="36"/>
    </row>
    <row r="2416" spans="1:10" x14ac:dyDescent="0.25">
      <c r="A2416" s="37"/>
      <c r="B2416" s="81"/>
      <c r="C2416" s="9" t="str">
        <f>IF(A2416="","",VLOOKUP(A2416,'Cadastro Membros'!$A$3:$H$101,2,FALSE))</f>
        <v/>
      </c>
      <c r="D2416" s="10" t="str">
        <f>IF(A2416="","",VLOOKUP(A2416,'Cadastro Membros'!$A$3:$H$101,3,FALSE))</f>
        <v/>
      </c>
      <c r="E2416" s="10" t="str">
        <f>IF(A2416="","",VLOOKUP(A2416,'Cadastro Membros'!$A$3:$H$101,4,FALSE))</f>
        <v/>
      </c>
      <c r="F2416" s="10" t="str">
        <f>IF(A2416="","",VLOOKUP(A2416,'Cadastro Membros'!$A$3:$H$101,5,FALSE))</f>
        <v/>
      </c>
      <c r="G2416" s="36"/>
      <c r="H2416" s="36"/>
      <c r="I2416" s="36"/>
      <c r="J2416" s="36"/>
    </row>
    <row r="2417" spans="1:10" x14ac:dyDescent="0.25">
      <c r="A2417" s="37"/>
      <c r="B2417" s="81"/>
      <c r="C2417" s="9" t="str">
        <f>IF(A2417="","",VLOOKUP(A2417,'Cadastro Membros'!$A$3:$H$101,2,FALSE))</f>
        <v/>
      </c>
      <c r="D2417" s="10" t="str">
        <f>IF(A2417="","",VLOOKUP(A2417,'Cadastro Membros'!$A$3:$H$101,3,FALSE))</f>
        <v/>
      </c>
      <c r="E2417" s="10" t="str">
        <f>IF(A2417="","",VLOOKUP(A2417,'Cadastro Membros'!$A$3:$H$101,4,FALSE))</f>
        <v/>
      </c>
      <c r="F2417" s="10" t="str">
        <f>IF(A2417="","",VLOOKUP(A2417,'Cadastro Membros'!$A$3:$H$101,5,FALSE))</f>
        <v/>
      </c>
      <c r="G2417" s="36"/>
      <c r="H2417" s="36"/>
      <c r="I2417" s="36"/>
      <c r="J2417" s="36"/>
    </row>
    <row r="2418" spans="1:10" x14ac:dyDescent="0.25">
      <c r="A2418" s="37"/>
      <c r="B2418" s="81"/>
      <c r="C2418" s="9" t="str">
        <f>IF(A2418="","",VLOOKUP(A2418,'Cadastro Membros'!$A$3:$H$101,2,FALSE))</f>
        <v/>
      </c>
      <c r="D2418" s="10" t="str">
        <f>IF(A2418="","",VLOOKUP(A2418,'Cadastro Membros'!$A$3:$H$101,3,FALSE))</f>
        <v/>
      </c>
      <c r="E2418" s="10" t="str">
        <f>IF(A2418="","",VLOOKUP(A2418,'Cadastro Membros'!$A$3:$H$101,4,FALSE))</f>
        <v/>
      </c>
      <c r="F2418" s="10" t="str">
        <f>IF(A2418="","",VLOOKUP(A2418,'Cadastro Membros'!$A$3:$H$101,5,FALSE))</f>
        <v/>
      </c>
      <c r="G2418" s="36"/>
      <c r="H2418" s="36"/>
      <c r="I2418" s="36"/>
      <c r="J2418" s="36"/>
    </row>
    <row r="2419" spans="1:10" x14ac:dyDescent="0.25">
      <c r="A2419" s="37"/>
      <c r="B2419" s="81"/>
      <c r="C2419" s="9" t="str">
        <f>IF(A2419="","",VLOOKUP(A2419,'Cadastro Membros'!$A$3:$H$101,2,FALSE))</f>
        <v/>
      </c>
      <c r="D2419" s="10" t="str">
        <f>IF(A2419="","",VLOOKUP(A2419,'Cadastro Membros'!$A$3:$H$101,3,FALSE))</f>
        <v/>
      </c>
      <c r="E2419" s="10" t="str">
        <f>IF(A2419="","",VLOOKUP(A2419,'Cadastro Membros'!$A$3:$H$101,4,FALSE))</f>
        <v/>
      </c>
      <c r="F2419" s="10" t="str">
        <f>IF(A2419="","",VLOOKUP(A2419,'Cadastro Membros'!$A$3:$H$101,5,FALSE))</f>
        <v/>
      </c>
      <c r="G2419" s="36"/>
      <c r="H2419" s="36"/>
      <c r="I2419" s="36"/>
      <c r="J2419" s="36"/>
    </row>
    <row r="2420" spans="1:10" x14ac:dyDescent="0.25">
      <c r="A2420" s="37"/>
      <c r="B2420" s="81"/>
      <c r="C2420" s="9" t="str">
        <f>IF(A2420="","",VLOOKUP(A2420,'Cadastro Membros'!$A$3:$H$101,2,FALSE))</f>
        <v/>
      </c>
      <c r="D2420" s="10" t="str">
        <f>IF(A2420="","",VLOOKUP(A2420,'Cadastro Membros'!$A$3:$H$101,3,FALSE))</f>
        <v/>
      </c>
      <c r="E2420" s="10" t="str">
        <f>IF(A2420="","",VLOOKUP(A2420,'Cadastro Membros'!$A$3:$H$101,4,FALSE))</f>
        <v/>
      </c>
      <c r="F2420" s="10" t="str">
        <f>IF(A2420="","",VLOOKUP(A2420,'Cadastro Membros'!$A$3:$H$101,5,FALSE))</f>
        <v/>
      </c>
      <c r="G2420" s="36"/>
      <c r="H2420" s="36"/>
      <c r="I2420" s="36"/>
      <c r="J2420" s="36"/>
    </row>
    <row r="2421" spans="1:10" x14ac:dyDescent="0.25">
      <c r="A2421" s="37"/>
      <c r="B2421" s="81"/>
      <c r="C2421" s="9" t="str">
        <f>IF(A2421="","",VLOOKUP(A2421,'Cadastro Membros'!$A$3:$H$101,2,FALSE))</f>
        <v/>
      </c>
      <c r="D2421" s="10" t="str">
        <f>IF(A2421="","",VLOOKUP(A2421,'Cadastro Membros'!$A$3:$H$101,3,FALSE))</f>
        <v/>
      </c>
      <c r="E2421" s="10" t="str">
        <f>IF(A2421="","",VLOOKUP(A2421,'Cadastro Membros'!$A$3:$H$101,4,FALSE))</f>
        <v/>
      </c>
      <c r="F2421" s="10" t="str">
        <f>IF(A2421="","",VLOOKUP(A2421,'Cadastro Membros'!$A$3:$H$101,5,FALSE))</f>
        <v/>
      </c>
      <c r="G2421" s="36"/>
      <c r="H2421" s="36"/>
      <c r="I2421" s="36"/>
      <c r="J2421" s="36"/>
    </row>
    <row r="2422" spans="1:10" x14ac:dyDescent="0.25">
      <c r="A2422" s="37"/>
      <c r="B2422" s="81"/>
      <c r="C2422" s="9" t="str">
        <f>IF(A2422="","",VLOOKUP(A2422,'Cadastro Membros'!$A$3:$H$101,2,FALSE))</f>
        <v/>
      </c>
      <c r="D2422" s="10" t="str">
        <f>IF(A2422="","",VLOOKUP(A2422,'Cadastro Membros'!$A$3:$H$101,3,FALSE))</f>
        <v/>
      </c>
      <c r="E2422" s="10" t="str">
        <f>IF(A2422="","",VLOOKUP(A2422,'Cadastro Membros'!$A$3:$H$101,4,FALSE))</f>
        <v/>
      </c>
      <c r="F2422" s="10" t="str">
        <f>IF(A2422="","",VLOOKUP(A2422,'Cadastro Membros'!$A$3:$H$101,5,FALSE))</f>
        <v/>
      </c>
      <c r="G2422" s="36"/>
      <c r="H2422" s="36"/>
      <c r="I2422" s="36"/>
      <c r="J2422" s="36"/>
    </row>
    <row r="2423" spans="1:10" x14ac:dyDescent="0.25">
      <c r="A2423" s="37"/>
      <c r="B2423" s="81"/>
      <c r="C2423" s="9" t="str">
        <f>IF(A2423="","",VLOOKUP(A2423,'Cadastro Membros'!$A$3:$H$101,2,FALSE))</f>
        <v/>
      </c>
      <c r="D2423" s="10" t="str">
        <f>IF(A2423="","",VLOOKUP(A2423,'Cadastro Membros'!$A$3:$H$101,3,FALSE))</f>
        <v/>
      </c>
      <c r="E2423" s="10" t="str">
        <f>IF(A2423="","",VLOOKUP(A2423,'Cadastro Membros'!$A$3:$H$101,4,FALSE))</f>
        <v/>
      </c>
      <c r="F2423" s="10" t="str">
        <f>IF(A2423="","",VLOOKUP(A2423,'Cadastro Membros'!$A$3:$H$101,5,FALSE))</f>
        <v/>
      </c>
      <c r="G2423" s="36"/>
      <c r="H2423" s="36"/>
      <c r="I2423" s="36"/>
      <c r="J2423" s="36"/>
    </row>
    <row r="2424" spans="1:10" x14ac:dyDescent="0.25">
      <c r="A2424" s="37"/>
      <c r="B2424" s="81"/>
      <c r="C2424" s="9" t="str">
        <f>IF(A2424="","",VLOOKUP(A2424,'Cadastro Membros'!$A$3:$H$101,2,FALSE))</f>
        <v/>
      </c>
      <c r="D2424" s="10" t="str">
        <f>IF(A2424="","",VLOOKUP(A2424,'Cadastro Membros'!$A$3:$H$101,3,FALSE))</f>
        <v/>
      </c>
      <c r="E2424" s="10" t="str">
        <f>IF(A2424="","",VLOOKUP(A2424,'Cadastro Membros'!$A$3:$H$101,4,FALSE))</f>
        <v/>
      </c>
      <c r="F2424" s="10" t="str">
        <f>IF(A2424="","",VLOOKUP(A2424,'Cadastro Membros'!$A$3:$H$101,5,FALSE))</f>
        <v/>
      </c>
      <c r="G2424" s="36"/>
      <c r="H2424" s="36"/>
      <c r="I2424" s="36"/>
      <c r="J2424" s="36"/>
    </row>
    <row r="2425" spans="1:10" x14ac:dyDescent="0.25">
      <c r="A2425" s="37"/>
      <c r="B2425" s="81"/>
      <c r="C2425" s="9" t="str">
        <f>IF(A2425="","",VLOOKUP(A2425,'Cadastro Membros'!$A$3:$H$101,2,FALSE))</f>
        <v/>
      </c>
      <c r="D2425" s="10" t="str">
        <f>IF(A2425="","",VLOOKUP(A2425,'Cadastro Membros'!$A$3:$H$101,3,FALSE))</f>
        <v/>
      </c>
      <c r="E2425" s="10" t="str">
        <f>IF(A2425="","",VLOOKUP(A2425,'Cadastro Membros'!$A$3:$H$101,4,FALSE))</f>
        <v/>
      </c>
      <c r="F2425" s="10" t="str">
        <f>IF(A2425="","",VLOOKUP(A2425,'Cadastro Membros'!$A$3:$H$101,5,FALSE))</f>
        <v/>
      </c>
      <c r="G2425" s="36"/>
      <c r="H2425" s="36"/>
      <c r="I2425" s="36"/>
      <c r="J2425" s="36"/>
    </row>
    <row r="2426" spans="1:10" x14ac:dyDescent="0.25">
      <c r="A2426" s="37"/>
      <c r="B2426" s="81"/>
      <c r="C2426" s="9" t="str">
        <f>IF(A2426="","",VLOOKUP(A2426,'Cadastro Membros'!$A$3:$H$101,2,FALSE))</f>
        <v/>
      </c>
      <c r="D2426" s="10" t="str">
        <f>IF(A2426="","",VLOOKUP(A2426,'Cadastro Membros'!$A$3:$H$101,3,FALSE))</f>
        <v/>
      </c>
      <c r="E2426" s="10" t="str">
        <f>IF(A2426="","",VLOOKUP(A2426,'Cadastro Membros'!$A$3:$H$101,4,FALSE))</f>
        <v/>
      </c>
      <c r="F2426" s="10" t="str">
        <f>IF(A2426="","",VLOOKUP(A2426,'Cadastro Membros'!$A$3:$H$101,5,FALSE))</f>
        <v/>
      </c>
      <c r="G2426" s="36"/>
      <c r="H2426" s="36"/>
      <c r="I2426" s="36"/>
      <c r="J2426" s="36"/>
    </row>
    <row r="2427" spans="1:10" x14ac:dyDescent="0.25">
      <c r="A2427" s="37"/>
      <c r="B2427" s="81"/>
      <c r="C2427" s="9" t="str">
        <f>IF(A2427="","",VLOOKUP(A2427,'Cadastro Membros'!$A$3:$H$101,2,FALSE))</f>
        <v/>
      </c>
      <c r="D2427" s="10" t="str">
        <f>IF(A2427="","",VLOOKUP(A2427,'Cadastro Membros'!$A$3:$H$101,3,FALSE))</f>
        <v/>
      </c>
      <c r="E2427" s="10" t="str">
        <f>IF(A2427="","",VLOOKUP(A2427,'Cadastro Membros'!$A$3:$H$101,4,FALSE))</f>
        <v/>
      </c>
      <c r="F2427" s="10" t="str">
        <f>IF(A2427="","",VLOOKUP(A2427,'Cadastro Membros'!$A$3:$H$101,5,FALSE))</f>
        <v/>
      </c>
      <c r="G2427" s="36"/>
      <c r="H2427" s="36"/>
      <c r="I2427" s="36"/>
      <c r="J2427" s="36"/>
    </row>
    <row r="2428" spans="1:10" x14ac:dyDescent="0.25">
      <c r="A2428" s="37"/>
      <c r="B2428" s="81"/>
      <c r="C2428" s="9" t="str">
        <f>IF(A2428="","",VLOOKUP(A2428,'Cadastro Membros'!$A$3:$H$101,2,FALSE))</f>
        <v/>
      </c>
      <c r="D2428" s="10" t="str">
        <f>IF(A2428="","",VLOOKUP(A2428,'Cadastro Membros'!$A$3:$H$101,3,FALSE))</f>
        <v/>
      </c>
      <c r="E2428" s="10" t="str">
        <f>IF(A2428="","",VLOOKUP(A2428,'Cadastro Membros'!$A$3:$H$101,4,FALSE))</f>
        <v/>
      </c>
      <c r="F2428" s="10" t="str">
        <f>IF(A2428="","",VLOOKUP(A2428,'Cadastro Membros'!$A$3:$H$101,5,FALSE))</f>
        <v/>
      </c>
      <c r="G2428" s="36"/>
      <c r="H2428" s="36"/>
      <c r="I2428" s="36"/>
      <c r="J2428" s="36"/>
    </row>
    <row r="2429" spans="1:10" x14ac:dyDescent="0.25">
      <c r="A2429" s="37"/>
      <c r="B2429" s="81"/>
      <c r="C2429" s="9" t="str">
        <f>IF(A2429="","",VLOOKUP(A2429,'Cadastro Membros'!$A$3:$H$101,2,FALSE))</f>
        <v/>
      </c>
      <c r="D2429" s="10" t="str">
        <f>IF(A2429="","",VLOOKUP(A2429,'Cadastro Membros'!$A$3:$H$101,3,FALSE))</f>
        <v/>
      </c>
      <c r="E2429" s="10" t="str">
        <f>IF(A2429="","",VLOOKUP(A2429,'Cadastro Membros'!$A$3:$H$101,4,FALSE))</f>
        <v/>
      </c>
      <c r="F2429" s="10" t="str">
        <f>IF(A2429="","",VLOOKUP(A2429,'Cadastro Membros'!$A$3:$H$101,5,FALSE))</f>
        <v/>
      </c>
      <c r="G2429" s="36"/>
      <c r="H2429" s="36"/>
      <c r="I2429" s="36"/>
      <c r="J2429" s="36"/>
    </row>
    <row r="2430" spans="1:10" x14ac:dyDescent="0.25">
      <c r="A2430" s="37"/>
      <c r="B2430" s="81"/>
      <c r="C2430" s="9" t="str">
        <f>IF(A2430="","",VLOOKUP(A2430,'Cadastro Membros'!$A$3:$H$101,2,FALSE))</f>
        <v/>
      </c>
      <c r="D2430" s="10" t="str">
        <f>IF(A2430="","",VLOOKUP(A2430,'Cadastro Membros'!$A$3:$H$101,3,FALSE))</f>
        <v/>
      </c>
      <c r="E2430" s="10" t="str">
        <f>IF(A2430="","",VLOOKUP(A2430,'Cadastro Membros'!$A$3:$H$101,4,FALSE))</f>
        <v/>
      </c>
      <c r="F2430" s="10" t="str">
        <f>IF(A2430="","",VLOOKUP(A2430,'Cadastro Membros'!$A$3:$H$101,5,FALSE))</f>
        <v/>
      </c>
      <c r="G2430" s="36"/>
      <c r="H2430" s="36"/>
      <c r="I2430" s="36"/>
      <c r="J2430" s="36"/>
    </row>
    <row r="2431" spans="1:10" x14ac:dyDescent="0.25">
      <c r="A2431" s="37"/>
      <c r="B2431" s="81"/>
      <c r="C2431" s="9" t="str">
        <f>IF(A2431="","",VLOOKUP(A2431,'Cadastro Membros'!$A$3:$H$101,2,FALSE))</f>
        <v/>
      </c>
      <c r="D2431" s="10" t="str">
        <f>IF(A2431="","",VLOOKUP(A2431,'Cadastro Membros'!$A$3:$H$101,3,FALSE))</f>
        <v/>
      </c>
      <c r="E2431" s="10" t="str">
        <f>IF(A2431="","",VLOOKUP(A2431,'Cadastro Membros'!$A$3:$H$101,4,FALSE))</f>
        <v/>
      </c>
      <c r="F2431" s="10" t="str">
        <f>IF(A2431="","",VLOOKUP(A2431,'Cadastro Membros'!$A$3:$H$101,5,FALSE))</f>
        <v/>
      </c>
      <c r="G2431" s="36"/>
      <c r="H2431" s="36"/>
      <c r="I2431" s="36"/>
      <c r="J2431" s="36"/>
    </row>
    <row r="2432" spans="1:10" x14ac:dyDescent="0.25">
      <c r="A2432" s="37"/>
      <c r="B2432" s="81"/>
      <c r="C2432" s="9" t="str">
        <f>IF(A2432="","",VLOOKUP(A2432,'Cadastro Membros'!$A$3:$H$101,2,FALSE))</f>
        <v/>
      </c>
      <c r="D2432" s="10" t="str">
        <f>IF(A2432="","",VLOOKUP(A2432,'Cadastro Membros'!$A$3:$H$101,3,FALSE))</f>
        <v/>
      </c>
      <c r="E2432" s="10" t="str">
        <f>IF(A2432="","",VLOOKUP(A2432,'Cadastro Membros'!$A$3:$H$101,4,FALSE))</f>
        <v/>
      </c>
      <c r="F2432" s="10" t="str">
        <f>IF(A2432="","",VLOOKUP(A2432,'Cadastro Membros'!$A$3:$H$101,5,FALSE))</f>
        <v/>
      </c>
      <c r="G2432" s="36"/>
      <c r="H2432" s="36"/>
      <c r="I2432" s="36"/>
      <c r="J2432" s="36"/>
    </row>
    <row r="2433" spans="1:10" x14ac:dyDescent="0.25">
      <c r="A2433" s="37"/>
      <c r="B2433" s="81"/>
      <c r="C2433" s="9" t="str">
        <f>IF(A2433="","",VLOOKUP(A2433,'Cadastro Membros'!$A$3:$H$101,2,FALSE))</f>
        <v/>
      </c>
      <c r="D2433" s="10" t="str">
        <f>IF(A2433="","",VLOOKUP(A2433,'Cadastro Membros'!$A$3:$H$101,3,FALSE))</f>
        <v/>
      </c>
      <c r="E2433" s="10" t="str">
        <f>IF(A2433="","",VLOOKUP(A2433,'Cadastro Membros'!$A$3:$H$101,4,FALSE))</f>
        <v/>
      </c>
      <c r="F2433" s="10" t="str">
        <f>IF(A2433="","",VLOOKUP(A2433,'Cadastro Membros'!$A$3:$H$101,5,FALSE))</f>
        <v/>
      </c>
      <c r="G2433" s="36"/>
      <c r="H2433" s="36"/>
      <c r="I2433" s="36"/>
      <c r="J2433" s="36"/>
    </row>
    <row r="2434" spans="1:10" x14ac:dyDescent="0.25">
      <c r="A2434" s="37"/>
      <c r="B2434" s="81"/>
      <c r="C2434" s="9" t="str">
        <f>IF(A2434="","",VLOOKUP(A2434,'Cadastro Membros'!$A$3:$H$101,2,FALSE))</f>
        <v/>
      </c>
      <c r="D2434" s="10" t="str">
        <f>IF(A2434="","",VLOOKUP(A2434,'Cadastro Membros'!$A$3:$H$101,3,FALSE))</f>
        <v/>
      </c>
      <c r="E2434" s="10" t="str">
        <f>IF(A2434="","",VLOOKUP(A2434,'Cadastro Membros'!$A$3:$H$101,4,FALSE))</f>
        <v/>
      </c>
      <c r="F2434" s="10" t="str">
        <f>IF(A2434="","",VLOOKUP(A2434,'Cadastro Membros'!$A$3:$H$101,5,FALSE))</f>
        <v/>
      </c>
      <c r="G2434" s="36"/>
      <c r="H2434" s="36"/>
      <c r="I2434" s="36"/>
      <c r="J2434" s="36"/>
    </row>
    <row r="2435" spans="1:10" x14ac:dyDescent="0.25">
      <c r="A2435" s="37"/>
      <c r="B2435" s="81"/>
      <c r="C2435" s="9" t="str">
        <f>IF(A2435="","",VLOOKUP(A2435,'Cadastro Membros'!$A$3:$H$101,2,FALSE))</f>
        <v/>
      </c>
      <c r="D2435" s="10" t="str">
        <f>IF(A2435="","",VLOOKUP(A2435,'Cadastro Membros'!$A$3:$H$101,3,FALSE))</f>
        <v/>
      </c>
      <c r="E2435" s="10" t="str">
        <f>IF(A2435="","",VLOOKUP(A2435,'Cadastro Membros'!$A$3:$H$101,4,FALSE))</f>
        <v/>
      </c>
      <c r="F2435" s="10" t="str">
        <f>IF(A2435="","",VLOOKUP(A2435,'Cadastro Membros'!$A$3:$H$101,5,FALSE))</f>
        <v/>
      </c>
      <c r="G2435" s="36"/>
      <c r="H2435" s="36"/>
      <c r="I2435" s="36"/>
      <c r="J2435" s="36"/>
    </row>
    <row r="2436" spans="1:10" x14ac:dyDescent="0.25">
      <c r="A2436" s="37"/>
      <c r="B2436" s="81"/>
      <c r="C2436" s="9" t="str">
        <f>IF(A2436="","",VLOOKUP(A2436,'Cadastro Membros'!$A$3:$H$101,2,FALSE))</f>
        <v/>
      </c>
      <c r="D2436" s="10" t="str">
        <f>IF(A2436="","",VLOOKUP(A2436,'Cadastro Membros'!$A$3:$H$101,3,FALSE))</f>
        <v/>
      </c>
      <c r="E2436" s="10" t="str">
        <f>IF(A2436="","",VLOOKUP(A2436,'Cadastro Membros'!$A$3:$H$101,4,FALSE))</f>
        <v/>
      </c>
      <c r="F2436" s="10" t="str">
        <f>IF(A2436="","",VLOOKUP(A2436,'Cadastro Membros'!$A$3:$H$101,5,FALSE))</f>
        <v/>
      </c>
      <c r="G2436" s="36"/>
      <c r="H2436" s="36"/>
      <c r="I2436" s="36"/>
      <c r="J2436" s="36"/>
    </row>
    <row r="2437" spans="1:10" x14ac:dyDescent="0.25">
      <c r="A2437" s="37"/>
      <c r="B2437" s="81"/>
      <c r="C2437" s="9" t="str">
        <f>IF(A2437="","",VLOOKUP(A2437,'Cadastro Membros'!$A$3:$H$101,2,FALSE))</f>
        <v/>
      </c>
      <c r="D2437" s="10" t="str">
        <f>IF(A2437="","",VLOOKUP(A2437,'Cadastro Membros'!$A$3:$H$101,3,FALSE))</f>
        <v/>
      </c>
      <c r="E2437" s="10" t="str">
        <f>IF(A2437="","",VLOOKUP(A2437,'Cadastro Membros'!$A$3:$H$101,4,FALSE))</f>
        <v/>
      </c>
      <c r="F2437" s="10" t="str">
        <f>IF(A2437="","",VLOOKUP(A2437,'Cadastro Membros'!$A$3:$H$101,5,FALSE))</f>
        <v/>
      </c>
      <c r="G2437" s="36"/>
      <c r="H2437" s="36"/>
      <c r="I2437" s="36"/>
      <c r="J2437" s="36"/>
    </row>
    <row r="2438" spans="1:10" x14ac:dyDescent="0.25">
      <c r="A2438" s="37"/>
      <c r="B2438" s="81"/>
      <c r="C2438" s="9" t="str">
        <f>IF(A2438="","",VLOOKUP(A2438,'Cadastro Membros'!$A$3:$H$101,2,FALSE))</f>
        <v/>
      </c>
      <c r="D2438" s="10" t="str">
        <f>IF(A2438="","",VLOOKUP(A2438,'Cadastro Membros'!$A$3:$H$101,3,FALSE))</f>
        <v/>
      </c>
      <c r="E2438" s="10" t="str">
        <f>IF(A2438="","",VLOOKUP(A2438,'Cadastro Membros'!$A$3:$H$101,4,FALSE))</f>
        <v/>
      </c>
      <c r="F2438" s="10" t="str">
        <f>IF(A2438="","",VLOOKUP(A2438,'Cadastro Membros'!$A$3:$H$101,5,FALSE))</f>
        <v/>
      </c>
      <c r="G2438" s="36"/>
      <c r="H2438" s="36"/>
      <c r="I2438" s="36"/>
      <c r="J2438" s="36"/>
    </row>
    <row r="2439" spans="1:10" x14ac:dyDescent="0.25">
      <c r="A2439" s="37"/>
      <c r="B2439" s="81"/>
      <c r="C2439" s="9" t="str">
        <f>IF(A2439="","",VLOOKUP(A2439,'Cadastro Membros'!$A$3:$H$101,2,FALSE))</f>
        <v/>
      </c>
      <c r="D2439" s="10" t="str">
        <f>IF(A2439="","",VLOOKUP(A2439,'Cadastro Membros'!$A$3:$H$101,3,FALSE))</f>
        <v/>
      </c>
      <c r="E2439" s="10" t="str">
        <f>IF(A2439="","",VLOOKUP(A2439,'Cadastro Membros'!$A$3:$H$101,4,FALSE))</f>
        <v/>
      </c>
      <c r="F2439" s="10" t="str">
        <f>IF(A2439="","",VLOOKUP(A2439,'Cadastro Membros'!$A$3:$H$101,5,FALSE))</f>
        <v/>
      </c>
      <c r="G2439" s="36"/>
      <c r="H2439" s="36"/>
      <c r="I2439" s="36"/>
      <c r="J2439" s="36"/>
    </row>
    <row r="2440" spans="1:10" x14ac:dyDescent="0.25">
      <c r="A2440" s="37"/>
      <c r="B2440" s="81"/>
      <c r="C2440" s="9" t="str">
        <f>IF(A2440="","",VLOOKUP(A2440,'Cadastro Membros'!$A$3:$H$101,2,FALSE))</f>
        <v/>
      </c>
      <c r="D2440" s="10" t="str">
        <f>IF(A2440="","",VLOOKUP(A2440,'Cadastro Membros'!$A$3:$H$101,3,FALSE))</f>
        <v/>
      </c>
      <c r="E2440" s="10" t="str">
        <f>IF(A2440="","",VLOOKUP(A2440,'Cadastro Membros'!$A$3:$H$101,4,FALSE))</f>
        <v/>
      </c>
      <c r="F2440" s="10" t="str">
        <f>IF(A2440="","",VLOOKUP(A2440,'Cadastro Membros'!$A$3:$H$101,5,FALSE))</f>
        <v/>
      </c>
      <c r="G2440" s="36"/>
      <c r="H2440" s="36"/>
      <c r="I2440" s="36"/>
      <c r="J2440" s="36"/>
    </row>
    <row r="2441" spans="1:10" x14ac:dyDescent="0.25">
      <c r="A2441" s="37"/>
      <c r="B2441" s="81"/>
      <c r="C2441" s="9" t="str">
        <f>IF(A2441="","",VLOOKUP(A2441,'Cadastro Membros'!$A$3:$H$101,2,FALSE))</f>
        <v/>
      </c>
      <c r="D2441" s="10" t="str">
        <f>IF(A2441="","",VLOOKUP(A2441,'Cadastro Membros'!$A$3:$H$101,3,FALSE))</f>
        <v/>
      </c>
      <c r="E2441" s="10" t="str">
        <f>IF(A2441="","",VLOOKUP(A2441,'Cadastro Membros'!$A$3:$H$101,4,FALSE))</f>
        <v/>
      </c>
      <c r="F2441" s="10" t="str">
        <f>IF(A2441="","",VLOOKUP(A2441,'Cadastro Membros'!$A$3:$H$101,5,FALSE))</f>
        <v/>
      </c>
      <c r="G2441" s="36"/>
      <c r="H2441" s="36"/>
      <c r="I2441" s="36"/>
      <c r="J2441" s="36"/>
    </row>
    <row r="2442" spans="1:10" x14ac:dyDescent="0.25">
      <c r="A2442" s="37"/>
      <c r="B2442" s="81"/>
      <c r="C2442" s="9" t="str">
        <f>IF(A2442="","",VLOOKUP(A2442,'Cadastro Membros'!$A$3:$H$101,2,FALSE))</f>
        <v/>
      </c>
      <c r="D2442" s="10" t="str">
        <f>IF(A2442="","",VLOOKUP(A2442,'Cadastro Membros'!$A$3:$H$101,3,FALSE))</f>
        <v/>
      </c>
      <c r="E2442" s="10" t="str">
        <f>IF(A2442="","",VLOOKUP(A2442,'Cadastro Membros'!$A$3:$H$101,4,FALSE))</f>
        <v/>
      </c>
      <c r="F2442" s="10" t="str">
        <f>IF(A2442="","",VLOOKUP(A2442,'Cadastro Membros'!$A$3:$H$101,5,FALSE))</f>
        <v/>
      </c>
      <c r="G2442" s="36"/>
      <c r="H2442" s="36"/>
      <c r="I2442" s="36"/>
      <c r="J2442" s="36"/>
    </row>
    <row r="2443" spans="1:10" x14ac:dyDescent="0.25">
      <c r="A2443" s="37"/>
      <c r="B2443" s="81"/>
      <c r="C2443" s="9" t="str">
        <f>IF(A2443="","",VLOOKUP(A2443,'Cadastro Membros'!$A$3:$H$101,2,FALSE))</f>
        <v/>
      </c>
      <c r="D2443" s="10" t="str">
        <f>IF(A2443="","",VLOOKUP(A2443,'Cadastro Membros'!$A$3:$H$101,3,FALSE))</f>
        <v/>
      </c>
      <c r="E2443" s="10" t="str">
        <f>IF(A2443="","",VLOOKUP(A2443,'Cadastro Membros'!$A$3:$H$101,4,FALSE))</f>
        <v/>
      </c>
      <c r="F2443" s="10" t="str">
        <f>IF(A2443="","",VLOOKUP(A2443,'Cadastro Membros'!$A$3:$H$101,5,FALSE))</f>
        <v/>
      </c>
      <c r="G2443" s="36"/>
      <c r="H2443" s="36"/>
      <c r="I2443" s="36"/>
      <c r="J2443" s="36"/>
    </row>
    <row r="2444" spans="1:10" x14ac:dyDescent="0.25">
      <c r="A2444" s="37"/>
      <c r="B2444" s="81"/>
      <c r="C2444" s="9" t="str">
        <f>IF(A2444="","",VLOOKUP(A2444,'Cadastro Membros'!$A$3:$H$101,2,FALSE))</f>
        <v/>
      </c>
      <c r="D2444" s="10" t="str">
        <f>IF(A2444="","",VLOOKUP(A2444,'Cadastro Membros'!$A$3:$H$101,3,FALSE))</f>
        <v/>
      </c>
      <c r="E2444" s="10" t="str">
        <f>IF(A2444="","",VLOOKUP(A2444,'Cadastro Membros'!$A$3:$H$101,4,FALSE))</f>
        <v/>
      </c>
      <c r="F2444" s="10" t="str">
        <f>IF(A2444="","",VLOOKUP(A2444,'Cadastro Membros'!$A$3:$H$101,5,FALSE))</f>
        <v/>
      </c>
      <c r="G2444" s="36"/>
      <c r="H2444" s="36"/>
      <c r="I2444" s="36"/>
      <c r="J2444" s="36"/>
    </row>
    <row r="2445" spans="1:10" x14ac:dyDescent="0.25">
      <c r="A2445" s="37"/>
      <c r="B2445" s="81"/>
      <c r="C2445" s="9" t="str">
        <f>IF(A2445="","",VLOOKUP(A2445,'Cadastro Membros'!$A$3:$H$101,2,FALSE))</f>
        <v/>
      </c>
      <c r="D2445" s="10" t="str">
        <f>IF(A2445="","",VLOOKUP(A2445,'Cadastro Membros'!$A$3:$H$101,3,FALSE))</f>
        <v/>
      </c>
      <c r="E2445" s="10" t="str">
        <f>IF(A2445="","",VLOOKUP(A2445,'Cadastro Membros'!$A$3:$H$101,4,FALSE))</f>
        <v/>
      </c>
      <c r="F2445" s="10" t="str">
        <f>IF(A2445="","",VLOOKUP(A2445,'Cadastro Membros'!$A$3:$H$101,5,FALSE))</f>
        <v/>
      </c>
      <c r="G2445" s="36"/>
      <c r="H2445" s="36"/>
      <c r="I2445" s="36"/>
      <c r="J2445" s="36"/>
    </row>
    <row r="2446" spans="1:10" x14ac:dyDescent="0.25">
      <c r="A2446" s="37"/>
      <c r="B2446" s="81"/>
      <c r="C2446" s="9" t="str">
        <f>IF(A2446="","",VLOOKUP(A2446,'Cadastro Membros'!$A$3:$H$101,2,FALSE))</f>
        <v/>
      </c>
      <c r="D2446" s="10" t="str">
        <f>IF(A2446="","",VLOOKUP(A2446,'Cadastro Membros'!$A$3:$H$101,3,FALSE))</f>
        <v/>
      </c>
      <c r="E2446" s="10" t="str">
        <f>IF(A2446="","",VLOOKUP(A2446,'Cadastro Membros'!$A$3:$H$101,4,FALSE))</f>
        <v/>
      </c>
      <c r="F2446" s="10" t="str">
        <f>IF(A2446="","",VLOOKUP(A2446,'Cadastro Membros'!$A$3:$H$101,5,FALSE))</f>
        <v/>
      </c>
      <c r="G2446" s="36"/>
      <c r="H2446" s="36"/>
      <c r="I2446" s="36"/>
      <c r="J2446" s="36"/>
    </row>
    <row r="2447" spans="1:10" x14ac:dyDescent="0.25">
      <c r="A2447" s="37"/>
      <c r="B2447" s="81"/>
      <c r="C2447" s="9" t="str">
        <f>IF(A2447="","",VLOOKUP(A2447,'Cadastro Membros'!$A$3:$H$101,2,FALSE))</f>
        <v/>
      </c>
      <c r="D2447" s="10" t="str">
        <f>IF(A2447="","",VLOOKUP(A2447,'Cadastro Membros'!$A$3:$H$101,3,FALSE))</f>
        <v/>
      </c>
      <c r="E2447" s="10" t="str">
        <f>IF(A2447="","",VLOOKUP(A2447,'Cadastro Membros'!$A$3:$H$101,4,FALSE))</f>
        <v/>
      </c>
      <c r="F2447" s="10" t="str">
        <f>IF(A2447="","",VLOOKUP(A2447,'Cadastro Membros'!$A$3:$H$101,5,FALSE))</f>
        <v/>
      </c>
      <c r="G2447" s="36"/>
      <c r="H2447" s="36"/>
      <c r="I2447" s="36"/>
      <c r="J2447" s="36"/>
    </row>
    <row r="2448" spans="1:10" x14ac:dyDescent="0.25">
      <c r="A2448" s="37"/>
      <c r="B2448" s="81"/>
      <c r="C2448" s="9" t="str">
        <f>IF(A2448="","",VLOOKUP(A2448,'Cadastro Membros'!$A$3:$H$101,2,FALSE))</f>
        <v/>
      </c>
      <c r="D2448" s="10" t="str">
        <f>IF(A2448="","",VLOOKUP(A2448,'Cadastro Membros'!$A$3:$H$101,3,FALSE))</f>
        <v/>
      </c>
      <c r="E2448" s="10" t="str">
        <f>IF(A2448="","",VLOOKUP(A2448,'Cadastro Membros'!$A$3:$H$101,4,FALSE))</f>
        <v/>
      </c>
      <c r="F2448" s="10" t="str">
        <f>IF(A2448="","",VLOOKUP(A2448,'Cadastro Membros'!$A$3:$H$101,5,FALSE))</f>
        <v/>
      </c>
      <c r="G2448" s="36"/>
      <c r="H2448" s="36"/>
      <c r="I2448" s="36"/>
      <c r="J2448" s="36"/>
    </row>
    <row r="2449" spans="1:10" x14ac:dyDescent="0.25">
      <c r="A2449" s="37"/>
      <c r="B2449" s="81"/>
      <c r="C2449" s="9" t="str">
        <f>IF(A2449="","",VLOOKUP(A2449,'Cadastro Membros'!$A$3:$H$101,2,FALSE))</f>
        <v/>
      </c>
      <c r="D2449" s="10" t="str">
        <f>IF(A2449="","",VLOOKUP(A2449,'Cadastro Membros'!$A$3:$H$101,3,FALSE))</f>
        <v/>
      </c>
      <c r="E2449" s="10" t="str">
        <f>IF(A2449="","",VLOOKUP(A2449,'Cadastro Membros'!$A$3:$H$101,4,FALSE))</f>
        <v/>
      </c>
      <c r="F2449" s="10" t="str">
        <f>IF(A2449="","",VLOOKUP(A2449,'Cadastro Membros'!$A$3:$H$101,5,FALSE))</f>
        <v/>
      </c>
      <c r="G2449" s="36"/>
      <c r="H2449" s="36"/>
      <c r="I2449" s="36"/>
      <c r="J2449" s="36"/>
    </row>
    <row r="2450" spans="1:10" x14ac:dyDescent="0.25">
      <c r="A2450" s="37"/>
      <c r="B2450" s="81"/>
      <c r="C2450" s="9" t="str">
        <f>IF(A2450="","",VLOOKUP(A2450,'Cadastro Membros'!$A$3:$H$101,2,FALSE))</f>
        <v/>
      </c>
      <c r="D2450" s="10" t="str">
        <f>IF(A2450="","",VLOOKUP(A2450,'Cadastro Membros'!$A$3:$H$101,3,FALSE))</f>
        <v/>
      </c>
      <c r="E2450" s="10" t="str">
        <f>IF(A2450="","",VLOOKUP(A2450,'Cadastro Membros'!$A$3:$H$101,4,FALSE))</f>
        <v/>
      </c>
      <c r="F2450" s="10" t="str">
        <f>IF(A2450="","",VLOOKUP(A2450,'Cadastro Membros'!$A$3:$H$101,5,FALSE))</f>
        <v/>
      </c>
      <c r="G2450" s="36"/>
      <c r="H2450" s="36"/>
      <c r="I2450" s="36"/>
      <c r="J2450" s="36"/>
    </row>
    <row r="2451" spans="1:10" x14ac:dyDescent="0.25">
      <c r="A2451" s="37"/>
      <c r="B2451" s="81"/>
      <c r="C2451" s="9" t="str">
        <f>IF(A2451="","",VLOOKUP(A2451,'Cadastro Membros'!$A$3:$H$101,2,FALSE))</f>
        <v/>
      </c>
      <c r="D2451" s="10" t="str">
        <f>IF(A2451="","",VLOOKUP(A2451,'Cadastro Membros'!$A$3:$H$101,3,FALSE))</f>
        <v/>
      </c>
      <c r="E2451" s="10" t="str">
        <f>IF(A2451="","",VLOOKUP(A2451,'Cadastro Membros'!$A$3:$H$101,4,FALSE))</f>
        <v/>
      </c>
      <c r="F2451" s="10" t="str">
        <f>IF(A2451="","",VLOOKUP(A2451,'Cadastro Membros'!$A$3:$H$101,5,FALSE))</f>
        <v/>
      </c>
      <c r="G2451" s="36"/>
      <c r="H2451" s="36"/>
      <c r="I2451" s="36"/>
      <c r="J2451" s="36"/>
    </row>
    <row r="2452" spans="1:10" x14ac:dyDescent="0.25">
      <c r="A2452" s="37"/>
      <c r="B2452" s="81"/>
      <c r="C2452" s="9" t="str">
        <f>IF(A2452="","",VLOOKUP(A2452,'Cadastro Membros'!$A$3:$H$101,2,FALSE))</f>
        <v/>
      </c>
      <c r="D2452" s="10" t="str">
        <f>IF(A2452="","",VLOOKUP(A2452,'Cadastro Membros'!$A$3:$H$101,3,FALSE))</f>
        <v/>
      </c>
      <c r="E2452" s="10" t="str">
        <f>IF(A2452="","",VLOOKUP(A2452,'Cadastro Membros'!$A$3:$H$101,4,FALSE))</f>
        <v/>
      </c>
      <c r="F2452" s="10" t="str">
        <f>IF(A2452="","",VLOOKUP(A2452,'Cadastro Membros'!$A$3:$H$101,5,FALSE))</f>
        <v/>
      </c>
      <c r="G2452" s="36"/>
      <c r="H2452" s="36"/>
      <c r="I2452" s="36"/>
      <c r="J2452" s="36"/>
    </row>
    <row r="2453" spans="1:10" x14ac:dyDescent="0.25">
      <c r="A2453" s="37"/>
      <c r="B2453" s="81"/>
      <c r="C2453" s="9" t="str">
        <f>IF(A2453="","",VLOOKUP(A2453,'Cadastro Membros'!$A$3:$H$101,2,FALSE))</f>
        <v/>
      </c>
      <c r="D2453" s="10" t="str">
        <f>IF(A2453="","",VLOOKUP(A2453,'Cadastro Membros'!$A$3:$H$101,3,FALSE))</f>
        <v/>
      </c>
      <c r="E2453" s="10" t="str">
        <f>IF(A2453="","",VLOOKUP(A2453,'Cadastro Membros'!$A$3:$H$101,4,FALSE))</f>
        <v/>
      </c>
      <c r="F2453" s="10" t="str">
        <f>IF(A2453="","",VLOOKUP(A2453,'Cadastro Membros'!$A$3:$H$101,5,FALSE))</f>
        <v/>
      </c>
      <c r="G2453" s="36"/>
      <c r="H2453" s="36"/>
      <c r="I2453" s="36"/>
      <c r="J2453" s="36"/>
    </row>
    <row r="2454" spans="1:10" x14ac:dyDescent="0.25">
      <c r="A2454" s="37"/>
      <c r="B2454" s="81"/>
      <c r="C2454" s="9" t="str">
        <f>IF(A2454="","",VLOOKUP(A2454,'Cadastro Membros'!$A$3:$H$101,2,FALSE))</f>
        <v/>
      </c>
      <c r="D2454" s="10" t="str">
        <f>IF(A2454="","",VLOOKUP(A2454,'Cadastro Membros'!$A$3:$H$101,3,FALSE))</f>
        <v/>
      </c>
      <c r="E2454" s="10" t="str">
        <f>IF(A2454="","",VLOOKUP(A2454,'Cadastro Membros'!$A$3:$H$101,4,FALSE))</f>
        <v/>
      </c>
      <c r="F2454" s="10" t="str">
        <f>IF(A2454="","",VLOOKUP(A2454,'Cadastro Membros'!$A$3:$H$101,5,FALSE))</f>
        <v/>
      </c>
      <c r="G2454" s="36"/>
      <c r="H2454" s="36"/>
      <c r="I2454" s="36"/>
      <c r="J2454" s="36"/>
    </row>
    <row r="2455" spans="1:10" x14ac:dyDescent="0.25">
      <c r="A2455" s="37"/>
      <c r="B2455" s="81"/>
      <c r="C2455" s="9" t="str">
        <f>IF(A2455="","",VLOOKUP(A2455,'Cadastro Membros'!$A$3:$H$101,2,FALSE))</f>
        <v/>
      </c>
      <c r="D2455" s="10" t="str">
        <f>IF(A2455="","",VLOOKUP(A2455,'Cadastro Membros'!$A$3:$H$101,3,FALSE))</f>
        <v/>
      </c>
      <c r="E2455" s="10" t="str">
        <f>IF(A2455="","",VLOOKUP(A2455,'Cadastro Membros'!$A$3:$H$101,4,FALSE))</f>
        <v/>
      </c>
      <c r="F2455" s="10" t="str">
        <f>IF(A2455="","",VLOOKUP(A2455,'Cadastro Membros'!$A$3:$H$101,5,FALSE))</f>
        <v/>
      </c>
      <c r="G2455" s="36"/>
      <c r="H2455" s="36"/>
      <c r="I2455" s="36"/>
      <c r="J2455" s="36"/>
    </row>
    <row r="2456" spans="1:10" x14ac:dyDescent="0.25">
      <c r="A2456" s="37"/>
      <c r="B2456" s="81"/>
      <c r="C2456" s="9" t="str">
        <f>IF(A2456="","",VLOOKUP(A2456,'Cadastro Membros'!$A$3:$H$101,2,FALSE))</f>
        <v/>
      </c>
      <c r="D2456" s="10" t="str">
        <f>IF(A2456="","",VLOOKUP(A2456,'Cadastro Membros'!$A$3:$H$101,3,FALSE))</f>
        <v/>
      </c>
      <c r="E2456" s="10" t="str">
        <f>IF(A2456="","",VLOOKUP(A2456,'Cadastro Membros'!$A$3:$H$101,4,FALSE))</f>
        <v/>
      </c>
      <c r="F2456" s="10" t="str">
        <f>IF(A2456="","",VLOOKUP(A2456,'Cadastro Membros'!$A$3:$H$101,5,FALSE))</f>
        <v/>
      </c>
      <c r="G2456" s="36"/>
      <c r="H2456" s="36"/>
      <c r="I2456" s="36"/>
      <c r="J2456" s="36"/>
    </row>
    <row r="2457" spans="1:10" x14ac:dyDescent="0.25">
      <c r="A2457" s="37"/>
      <c r="B2457" s="81"/>
      <c r="C2457" s="9" t="str">
        <f>IF(A2457="","",VLOOKUP(A2457,'Cadastro Membros'!$A$3:$H$101,2,FALSE))</f>
        <v/>
      </c>
      <c r="D2457" s="10" t="str">
        <f>IF(A2457="","",VLOOKUP(A2457,'Cadastro Membros'!$A$3:$H$101,3,FALSE))</f>
        <v/>
      </c>
      <c r="E2457" s="10" t="str">
        <f>IF(A2457="","",VLOOKUP(A2457,'Cadastro Membros'!$A$3:$H$101,4,FALSE))</f>
        <v/>
      </c>
      <c r="F2457" s="10" t="str">
        <f>IF(A2457="","",VLOOKUP(A2457,'Cadastro Membros'!$A$3:$H$101,5,FALSE))</f>
        <v/>
      </c>
      <c r="G2457" s="36"/>
      <c r="H2457" s="36"/>
      <c r="I2457" s="36"/>
      <c r="J2457" s="36"/>
    </row>
    <row r="2458" spans="1:10" x14ac:dyDescent="0.25">
      <c r="A2458" s="37"/>
      <c r="B2458" s="81"/>
      <c r="C2458" s="9" t="str">
        <f>IF(A2458="","",VLOOKUP(A2458,'Cadastro Membros'!$A$3:$H$101,2,FALSE))</f>
        <v/>
      </c>
      <c r="D2458" s="10" t="str">
        <f>IF(A2458="","",VLOOKUP(A2458,'Cadastro Membros'!$A$3:$H$101,3,FALSE))</f>
        <v/>
      </c>
      <c r="E2458" s="10" t="str">
        <f>IF(A2458="","",VLOOKUP(A2458,'Cadastro Membros'!$A$3:$H$101,4,FALSE))</f>
        <v/>
      </c>
      <c r="F2458" s="10" t="str">
        <f>IF(A2458="","",VLOOKUP(A2458,'Cadastro Membros'!$A$3:$H$101,5,FALSE))</f>
        <v/>
      </c>
      <c r="G2458" s="36"/>
      <c r="H2458" s="36"/>
      <c r="I2458" s="36"/>
      <c r="J2458" s="36"/>
    </row>
    <row r="2459" spans="1:10" x14ac:dyDescent="0.25">
      <c r="A2459" s="37"/>
      <c r="B2459" s="81"/>
      <c r="C2459" s="9" t="str">
        <f>IF(A2459="","",VLOOKUP(A2459,'Cadastro Membros'!$A$3:$H$101,2,FALSE))</f>
        <v/>
      </c>
      <c r="D2459" s="10" t="str">
        <f>IF(A2459="","",VLOOKUP(A2459,'Cadastro Membros'!$A$3:$H$101,3,FALSE))</f>
        <v/>
      </c>
      <c r="E2459" s="10" t="str">
        <f>IF(A2459="","",VLOOKUP(A2459,'Cadastro Membros'!$A$3:$H$101,4,FALSE))</f>
        <v/>
      </c>
      <c r="F2459" s="10" t="str">
        <f>IF(A2459="","",VLOOKUP(A2459,'Cadastro Membros'!$A$3:$H$101,5,FALSE))</f>
        <v/>
      </c>
      <c r="G2459" s="36"/>
      <c r="H2459" s="36"/>
      <c r="I2459" s="36"/>
      <c r="J2459" s="36"/>
    </row>
    <row r="2460" spans="1:10" x14ac:dyDescent="0.25">
      <c r="A2460" s="37"/>
      <c r="B2460" s="81"/>
      <c r="C2460" s="9" t="str">
        <f>IF(A2460="","",VLOOKUP(A2460,'Cadastro Membros'!$A$3:$H$101,2,FALSE))</f>
        <v/>
      </c>
      <c r="D2460" s="10" t="str">
        <f>IF(A2460="","",VLOOKUP(A2460,'Cadastro Membros'!$A$3:$H$101,3,FALSE))</f>
        <v/>
      </c>
      <c r="E2460" s="10" t="str">
        <f>IF(A2460="","",VLOOKUP(A2460,'Cadastro Membros'!$A$3:$H$101,4,FALSE))</f>
        <v/>
      </c>
      <c r="F2460" s="10" t="str">
        <f>IF(A2460="","",VLOOKUP(A2460,'Cadastro Membros'!$A$3:$H$101,5,FALSE))</f>
        <v/>
      </c>
      <c r="G2460" s="36"/>
      <c r="H2460" s="36"/>
      <c r="I2460" s="36"/>
      <c r="J2460" s="36"/>
    </row>
    <row r="2461" spans="1:10" x14ac:dyDescent="0.25">
      <c r="A2461" s="37"/>
      <c r="B2461" s="81"/>
      <c r="C2461" s="9" t="str">
        <f>IF(A2461="","",VLOOKUP(A2461,'Cadastro Membros'!$A$3:$H$101,2,FALSE))</f>
        <v/>
      </c>
      <c r="D2461" s="10" t="str">
        <f>IF(A2461="","",VLOOKUP(A2461,'Cadastro Membros'!$A$3:$H$101,3,FALSE))</f>
        <v/>
      </c>
      <c r="E2461" s="10" t="str">
        <f>IF(A2461="","",VLOOKUP(A2461,'Cadastro Membros'!$A$3:$H$101,4,FALSE))</f>
        <v/>
      </c>
      <c r="F2461" s="10" t="str">
        <f>IF(A2461="","",VLOOKUP(A2461,'Cadastro Membros'!$A$3:$H$101,5,FALSE))</f>
        <v/>
      </c>
      <c r="G2461" s="36"/>
      <c r="H2461" s="36"/>
      <c r="I2461" s="36"/>
      <c r="J2461" s="36"/>
    </row>
    <row r="2462" spans="1:10" x14ac:dyDescent="0.25">
      <c r="A2462" s="37"/>
      <c r="B2462" s="81"/>
      <c r="C2462" s="9" t="str">
        <f>IF(A2462="","",VLOOKUP(A2462,'Cadastro Membros'!$A$3:$H$101,2,FALSE))</f>
        <v/>
      </c>
      <c r="D2462" s="10" t="str">
        <f>IF(A2462="","",VLOOKUP(A2462,'Cadastro Membros'!$A$3:$H$101,3,FALSE))</f>
        <v/>
      </c>
      <c r="E2462" s="10" t="str">
        <f>IF(A2462="","",VLOOKUP(A2462,'Cadastro Membros'!$A$3:$H$101,4,FALSE))</f>
        <v/>
      </c>
      <c r="F2462" s="10" t="str">
        <f>IF(A2462="","",VLOOKUP(A2462,'Cadastro Membros'!$A$3:$H$101,5,FALSE))</f>
        <v/>
      </c>
      <c r="G2462" s="36"/>
      <c r="H2462" s="36"/>
      <c r="I2462" s="36"/>
      <c r="J2462" s="36"/>
    </row>
    <row r="2463" spans="1:10" x14ac:dyDescent="0.25">
      <c r="A2463" s="37"/>
      <c r="B2463" s="81"/>
      <c r="C2463" s="9" t="str">
        <f>IF(A2463="","",VLOOKUP(A2463,'Cadastro Membros'!$A$3:$H$101,2,FALSE))</f>
        <v/>
      </c>
      <c r="D2463" s="10" t="str">
        <f>IF(A2463="","",VLOOKUP(A2463,'Cadastro Membros'!$A$3:$H$101,3,FALSE))</f>
        <v/>
      </c>
      <c r="E2463" s="10" t="str">
        <f>IF(A2463="","",VLOOKUP(A2463,'Cadastro Membros'!$A$3:$H$101,4,FALSE))</f>
        <v/>
      </c>
      <c r="F2463" s="10" t="str">
        <f>IF(A2463="","",VLOOKUP(A2463,'Cadastro Membros'!$A$3:$H$101,5,FALSE))</f>
        <v/>
      </c>
      <c r="G2463" s="36"/>
      <c r="H2463" s="36"/>
      <c r="I2463" s="36"/>
      <c r="J2463" s="36"/>
    </row>
    <row r="2464" spans="1:10" x14ac:dyDescent="0.25">
      <c r="A2464" s="37"/>
      <c r="B2464" s="81"/>
      <c r="C2464" s="9" t="str">
        <f>IF(A2464="","",VLOOKUP(A2464,'Cadastro Membros'!$A$3:$H$101,2,FALSE))</f>
        <v/>
      </c>
      <c r="D2464" s="10" t="str">
        <f>IF(A2464="","",VLOOKUP(A2464,'Cadastro Membros'!$A$3:$H$101,3,FALSE))</f>
        <v/>
      </c>
      <c r="E2464" s="10" t="str">
        <f>IF(A2464="","",VLOOKUP(A2464,'Cadastro Membros'!$A$3:$H$101,4,FALSE))</f>
        <v/>
      </c>
      <c r="F2464" s="10" t="str">
        <f>IF(A2464="","",VLOOKUP(A2464,'Cadastro Membros'!$A$3:$H$101,5,FALSE))</f>
        <v/>
      </c>
      <c r="G2464" s="36"/>
      <c r="H2464" s="36"/>
      <c r="I2464" s="36"/>
      <c r="J2464" s="36"/>
    </row>
    <row r="2465" spans="1:10" x14ac:dyDescent="0.25">
      <c r="A2465" s="37"/>
      <c r="B2465" s="81"/>
      <c r="C2465" s="9" t="str">
        <f>IF(A2465="","",VLOOKUP(A2465,'Cadastro Membros'!$A$3:$H$101,2,FALSE))</f>
        <v/>
      </c>
      <c r="D2465" s="10" t="str">
        <f>IF(A2465="","",VLOOKUP(A2465,'Cadastro Membros'!$A$3:$H$101,3,FALSE))</f>
        <v/>
      </c>
      <c r="E2465" s="10" t="str">
        <f>IF(A2465="","",VLOOKUP(A2465,'Cadastro Membros'!$A$3:$H$101,4,FALSE))</f>
        <v/>
      </c>
      <c r="F2465" s="10" t="str">
        <f>IF(A2465="","",VLOOKUP(A2465,'Cadastro Membros'!$A$3:$H$101,5,FALSE))</f>
        <v/>
      </c>
      <c r="G2465" s="36"/>
      <c r="H2465" s="36"/>
      <c r="I2465" s="36"/>
      <c r="J2465" s="36"/>
    </row>
    <row r="2466" spans="1:10" x14ac:dyDescent="0.25">
      <c r="A2466" s="37"/>
      <c r="B2466" s="81"/>
      <c r="C2466" s="9" t="str">
        <f>IF(A2466="","",VLOOKUP(A2466,'Cadastro Membros'!$A$3:$H$101,2,FALSE))</f>
        <v/>
      </c>
      <c r="D2466" s="10" t="str">
        <f>IF(A2466="","",VLOOKUP(A2466,'Cadastro Membros'!$A$3:$H$101,3,FALSE))</f>
        <v/>
      </c>
      <c r="E2466" s="10" t="str">
        <f>IF(A2466="","",VLOOKUP(A2466,'Cadastro Membros'!$A$3:$H$101,4,FALSE))</f>
        <v/>
      </c>
      <c r="F2466" s="10" t="str">
        <f>IF(A2466="","",VLOOKUP(A2466,'Cadastro Membros'!$A$3:$H$101,5,FALSE))</f>
        <v/>
      </c>
      <c r="G2466" s="36"/>
      <c r="H2466" s="36"/>
      <c r="I2466" s="36"/>
      <c r="J2466" s="36"/>
    </row>
    <row r="2467" spans="1:10" x14ac:dyDescent="0.25">
      <c r="A2467" s="37"/>
      <c r="B2467" s="81"/>
      <c r="C2467" s="9" t="str">
        <f>IF(A2467="","",VLOOKUP(A2467,'Cadastro Membros'!$A$3:$H$101,2,FALSE))</f>
        <v/>
      </c>
      <c r="D2467" s="10" t="str">
        <f>IF(A2467="","",VLOOKUP(A2467,'Cadastro Membros'!$A$3:$H$101,3,FALSE))</f>
        <v/>
      </c>
      <c r="E2467" s="10" t="str">
        <f>IF(A2467="","",VLOOKUP(A2467,'Cadastro Membros'!$A$3:$H$101,4,FALSE))</f>
        <v/>
      </c>
      <c r="F2467" s="10" t="str">
        <f>IF(A2467="","",VLOOKUP(A2467,'Cadastro Membros'!$A$3:$H$101,5,FALSE))</f>
        <v/>
      </c>
      <c r="G2467" s="36"/>
      <c r="H2467" s="36"/>
      <c r="I2467" s="36"/>
      <c r="J2467" s="36"/>
    </row>
    <row r="2468" spans="1:10" x14ac:dyDescent="0.25">
      <c r="A2468" s="37"/>
      <c r="B2468" s="81"/>
      <c r="C2468" s="9" t="str">
        <f>IF(A2468="","",VLOOKUP(A2468,'Cadastro Membros'!$A$3:$H$101,2,FALSE))</f>
        <v/>
      </c>
      <c r="D2468" s="10" t="str">
        <f>IF(A2468="","",VLOOKUP(A2468,'Cadastro Membros'!$A$3:$H$101,3,FALSE))</f>
        <v/>
      </c>
      <c r="E2468" s="10" t="str">
        <f>IF(A2468="","",VLOOKUP(A2468,'Cadastro Membros'!$A$3:$H$101,4,FALSE))</f>
        <v/>
      </c>
      <c r="F2468" s="10" t="str">
        <f>IF(A2468="","",VLOOKUP(A2468,'Cadastro Membros'!$A$3:$H$101,5,FALSE))</f>
        <v/>
      </c>
      <c r="G2468" s="36"/>
      <c r="H2468" s="36"/>
      <c r="I2468" s="36"/>
      <c r="J2468" s="36"/>
    </row>
    <row r="2469" spans="1:10" x14ac:dyDescent="0.25">
      <c r="A2469" s="37"/>
      <c r="B2469" s="81"/>
      <c r="C2469" s="9" t="str">
        <f>IF(A2469="","",VLOOKUP(A2469,'Cadastro Membros'!$A$3:$H$101,2,FALSE))</f>
        <v/>
      </c>
      <c r="D2469" s="10" t="str">
        <f>IF(A2469="","",VLOOKUP(A2469,'Cadastro Membros'!$A$3:$H$101,3,FALSE))</f>
        <v/>
      </c>
      <c r="E2469" s="10" t="str">
        <f>IF(A2469="","",VLOOKUP(A2469,'Cadastro Membros'!$A$3:$H$101,4,FALSE))</f>
        <v/>
      </c>
      <c r="F2469" s="10" t="str">
        <f>IF(A2469="","",VLOOKUP(A2469,'Cadastro Membros'!$A$3:$H$101,5,FALSE))</f>
        <v/>
      </c>
      <c r="G2469" s="36"/>
      <c r="H2469" s="36"/>
      <c r="I2469" s="36"/>
      <c r="J2469" s="36"/>
    </row>
    <row r="2470" spans="1:10" x14ac:dyDescent="0.25">
      <c r="A2470" s="37"/>
      <c r="B2470" s="81"/>
      <c r="C2470" s="9" t="str">
        <f>IF(A2470="","",VLOOKUP(A2470,'Cadastro Membros'!$A$3:$H$101,2,FALSE))</f>
        <v/>
      </c>
      <c r="D2470" s="10" t="str">
        <f>IF(A2470="","",VLOOKUP(A2470,'Cadastro Membros'!$A$3:$H$101,3,FALSE))</f>
        <v/>
      </c>
      <c r="E2470" s="10" t="str">
        <f>IF(A2470="","",VLOOKUP(A2470,'Cadastro Membros'!$A$3:$H$101,4,FALSE))</f>
        <v/>
      </c>
      <c r="F2470" s="10" t="str">
        <f>IF(A2470="","",VLOOKUP(A2470,'Cadastro Membros'!$A$3:$H$101,5,FALSE))</f>
        <v/>
      </c>
      <c r="G2470" s="36"/>
      <c r="H2470" s="36"/>
      <c r="I2470" s="36"/>
      <c r="J2470" s="36"/>
    </row>
    <row r="2471" spans="1:10" x14ac:dyDescent="0.25">
      <c r="A2471" s="37"/>
      <c r="B2471" s="81"/>
      <c r="C2471" s="9" t="str">
        <f>IF(A2471="","",VLOOKUP(A2471,'Cadastro Membros'!$A$3:$H$101,2,FALSE))</f>
        <v/>
      </c>
      <c r="D2471" s="10" t="str">
        <f>IF(A2471="","",VLOOKUP(A2471,'Cadastro Membros'!$A$3:$H$101,3,FALSE))</f>
        <v/>
      </c>
      <c r="E2471" s="10" t="str">
        <f>IF(A2471="","",VLOOKUP(A2471,'Cadastro Membros'!$A$3:$H$101,4,FALSE))</f>
        <v/>
      </c>
      <c r="F2471" s="10" t="str">
        <f>IF(A2471="","",VLOOKUP(A2471,'Cadastro Membros'!$A$3:$H$101,5,FALSE))</f>
        <v/>
      </c>
      <c r="G2471" s="36"/>
      <c r="H2471" s="36"/>
      <c r="I2471" s="36"/>
      <c r="J2471" s="36"/>
    </row>
    <row r="2472" spans="1:10" x14ac:dyDescent="0.25">
      <c r="A2472" s="37"/>
      <c r="B2472" s="81"/>
      <c r="C2472" s="9" t="str">
        <f>IF(A2472="","",VLOOKUP(A2472,'Cadastro Membros'!$A$3:$H$101,2,FALSE))</f>
        <v/>
      </c>
      <c r="D2472" s="10" t="str">
        <f>IF(A2472="","",VLOOKUP(A2472,'Cadastro Membros'!$A$3:$H$101,3,FALSE))</f>
        <v/>
      </c>
      <c r="E2472" s="10" t="str">
        <f>IF(A2472="","",VLOOKUP(A2472,'Cadastro Membros'!$A$3:$H$101,4,FALSE))</f>
        <v/>
      </c>
      <c r="F2472" s="10" t="str">
        <f>IF(A2472="","",VLOOKUP(A2472,'Cadastro Membros'!$A$3:$H$101,5,FALSE))</f>
        <v/>
      </c>
      <c r="G2472" s="36"/>
      <c r="H2472" s="36"/>
      <c r="I2472" s="36"/>
      <c r="J2472" s="36"/>
    </row>
    <row r="2473" spans="1:10" x14ac:dyDescent="0.25">
      <c r="A2473" s="37"/>
      <c r="B2473" s="81"/>
      <c r="C2473" s="9" t="str">
        <f>IF(A2473="","",VLOOKUP(A2473,'Cadastro Membros'!$A$3:$H$101,2,FALSE))</f>
        <v/>
      </c>
      <c r="D2473" s="10" t="str">
        <f>IF(A2473="","",VLOOKUP(A2473,'Cadastro Membros'!$A$3:$H$101,3,FALSE))</f>
        <v/>
      </c>
      <c r="E2473" s="10" t="str">
        <f>IF(A2473="","",VLOOKUP(A2473,'Cadastro Membros'!$A$3:$H$101,4,FALSE))</f>
        <v/>
      </c>
      <c r="F2473" s="10" t="str">
        <f>IF(A2473="","",VLOOKUP(A2473,'Cadastro Membros'!$A$3:$H$101,5,FALSE))</f>
        <v/>
      </c>
      <c r="G2473" s="36"/>
      <c r="H2473" s="36"/>
      <c r="I2473" s="36"/>
      <c r="J2473" s="36"/>
    </row>
    <row r="2474" spans="1:10" x14ac:dyDescent="0.25">
      <c r="A2474" s="37"/>
      <c r="B2474" s="81"/>
      <c r="C2474" s="9" t="str">
        <f>IF(A2474="","",VLOOKUP(A2474,'Cadastro Membros'!$A$3:$H$101,2,FALSE))</f>
        <v/>
      </c>
      <c r="D2474" s="10" t="str">
        <f>IF(A2474="","",VLOOKUP(A2474,'Cadastro Membros'!$A$3:$H$101,3,FALSE))</f>
        <v/>
      </c>
      <c r="E2474" s="10" t="str">
        <f>IF(A2474="","",VLOOKUP(A2474,'Cadastro Membros'!$A$3:$H$101,4,FALSE))</f>
        <v/>
      </c>
      <c r="F2474" s="10" t="str">
        <f>IF(A2474="","",VLOOKUP(A2474,'Cadastro Membros'!$A$3:$H$101,5,FALSE))</f>
        <v/>
      </c>
      <c r="G2474" s="36"/>
      <c r="H2474" s="36"/>
      <c r="I2474" s="36"/>
      <c r="J2474" s="36"/>
    </row>
    <row r="2475" spans="1:10" x14ac:dyDescent="0.25">
      <c r="A2475" s="37"/>
      <c r="B2475" s="81"/>
      <c r="C2475" s="9" t="str">
        <f>IF(A2475="","",VLOOKUP(A2475,'Cadastro Membros'!$A$3:$H$101,2,FALSE))</f>
        <v/>
      </c>
      <c r="D2475" s="10" t="str">
        <f>IF(A2475="","",VLOOKUP(A2475,'Cadastro Membros'!$A$3:$H$101,3,FALSE))</f>
        <v/>
      </c>
      <c r="E2475" s="10" t="str">
        <f>IF(A2475="","",VLOOKUP(A2475,'Cadastro Membros'!$A$3:$H$101,4,FALSE))</f>
        <v/>
      </c>
      <c r="F2475" s="10" t="str">
        <f>IF(A2475="","",VLOOKUP(A2475,'Cadastro Membros'!$A$3:$H$101,5,FALSE))</f>
        <v/>
      </c>
      <c r="G2475" s="36"/>
      <c r="H2475" s="36"/>
      <c r="I2475" s="36"/>
      <c r="J2475" s="36"/>
    </row>
    <row r="2476" spans="1:10" x14ac:dyDescent="0.25">
      <c r="A2476" s="37"/>
      <c r="B2476" s="81"/>
      <c r="C2476" s="9" t="str">
        <f>IF(A2476="","",VLOOKUP(A2476,'Cadastro Membros'!$A$3:$H$101,2,FALSE))</f>
        <v/>
      </c>
      <c r="D2476" s="10" t="str">
        <f>IF(A2476="","",VLOOKUP(A2476,'Cadastro Membros'!$A$3:$H$101,3,FALSE))</f>
        <v/>
      </c>
      <c r="E2476" s="10" t="str">
        <f>IF(A2476="","",VLOOKUP(A2476,'Cadastro Membros'!$A$3:$H$101,4,FALSE))</f>
        <v/>
      </c>
      <c r="F2476" s="10" t="str">
        <f>IF(A2476="","",VLOOKUP(A2476,'Cadastro Membros'!$A$3:$H$101,5,FALSE))</f>
        <v/>
      </c>
      <c r="G2476" s="36"/>
      <c r="H2476" s="36"/>
      <c r="I2476" s="36"/>
      <c r="J2476" s="36"/>
    </row>
    <row r="2477" spans="1:10" x14ac:dyDescent="0.25">
      <c r="A2477" s="37"/>
      <c r="B2477" s="81"/>
      <c r="C2477" s="9" t="str">
        <f>IF(A2477="","",VLOOKUP(A2477,'Cadastro Membros'!$A$3:$H$101,2,FALSE))</f>
        <v/>
      </c>
      <c r="D2477" s="10" t="str">
        <f>IF(A2477="","",VLOOKUP(A2477,'Cadastro Membros'!$A$3:$H$101,3,FALSE))</f>
        <v/>
      </c>
      <c r="E2477" s="10" t="str">
        <f>IF(A2477="","",VLOOKUP(A2477,'Cadastro Membros'!$A$3:$H$101,4,FALSE))</f>
        <v/>
      </c>
      <c r="F2477" s="10" t="str">
        <f>IF(A2477="","",VLOOKUP(A2477,'Cadastro Membros'!$A$3:$H$101,5,FALSE))</f>
        <v/>
      </c>
      <c r="G2477" s="36"/>
      <c r="H2477" s="36"/>
      <c r="I2477" s="36"/>
      <c r="J2477" s="36"/>
    </row>
    <row r="2478" spans="1:10" x14ac:dyDescent="0.25">
      <c r="A2478" s="37"/>
      <c r="B2478" s="81"/>
      <c r="C2478" s="9" t="str">
        <f>IF(A2478="","",VLOOKUP(A2478,'Cadastro Membros'!$A$3:$H$101,2,FALSE))</f>
        <v/>
      </c>
      <c r="D2478" s="10" t="str">
        <f>IF(A2478="","",VLOOKUP(A2478,'Cadastro Membros'!$A$3:$H$101,3,FALSE))</f>
        <v/>
      </c>
      <c r="E2478" s="10" t="str">
        <f>IF(A2478="","",VLOOKUP(A2478,'Cadastro Membros'!$A$3:$H$101,4,FALSE))</f>
        <v/>
      </c>
      <c r="F2478" s="10" t="str">
        <f>IF(A2478="","",VLOOKUP(A2478,'Cadastro Membros'!$A$3:$H$101,5,FALSE))</f>
        <v/>
      </c>
      <c r="G2478" s="36"/>
      <c r="H2478" s="36"/>
      <c r="I2478" s="36"/>
      <c r="J2478" s="36"/>
    </row>
    <row r="2479" spans="1:10" x14ac:dyDescent="0.25">
      <c r="A2479" s="37"/>
      <c r="B2479" s="81"/>
      <c r="C2479" s="9" t="str">
        <f>IF(A2479="","",VLOOKUP(A2479,'Cadastro Membros'!$A$3:$H$101,2,FALSE))</f>
        <v/>
      </c>
      <c r="D2479" s="10" t="str">
        <f>IF(A2479="","",VLOOKUP(A2479,'Cadastro Membros'!$A$3:$H$101,3,FALSE))</f>
        <v/>
      </c>
      <c r="E2479" s="10" t="str">
        <f>IF(A2479="","",VLOOKUP(A2479,'Cadastro Membros'!$A$3:$H$101,4,FALSE))</f>
        <v/>
      </c>
      <c r="F2479" s="10" t="str">
        <f>IF(A2479="","",VLOOKUP(A2479,'Cadastro Membros'!$A$3:$H$101,5,FALSE))</f>
        <v/>
      </c>
      <c r="G2479" s="36"/>
      <c r="H2479" s="36"/>
      <c r="I2479" s="36"/>
      <c r="J2479" s="36"/>
    </row>
    <row r="2480" spans="1:10" x14ac:dyDescent="0.25">
      <c r="A2480" s="37"/>
      <c r="B2480" s="81"/>
      <c r="C2480" s="9" t="str">
        <f>IF(A2480="","",VLOOKUP(A2480,'Cadastro Membros'!$A$3:$H$101,2,FALSE))</f>
        <v/>
      </c>
      <c r="D2480" s="10" t="str">
        <f>IF(A2480="","",VLOOKUP(A2480,'Cadastro Membros'!$A$3:$H$101,3,FALSE))</f>
        <v/>
      </c>
      <c r="E2480" s="10" t="str">
        <f>IF(A2480="","",VLOOKUP(A2480,'Cadastro Membros'!$A$3:$H$101,4,FALSE))</f>
        <v/>
      </c>
      <c r="F2480" s="10" t="str">
        <f>IF(A2480="","",VLOOKUP(A2480,'Cadastro Membros'!$A$3:$H$101,5,FALSE))</f>
        <v/>
      </c>
      <c r="G2480" s="36"/>
      <c r="H2480" s="36"/>
      <c r="I2480" s="36"/>
      <c r="J2480" s="36"/>
    </row>
    <row r="2481" spans="1:10" x14ac:dyDescent="0.25">
      <c r="A2481" s="37"/>
      <c r="B2481" s="81"/>
      <c r="C2481" s="9" t="str">
        <f>IF(A2481="","",VLOOKUP(A2481,'Cadastro Membros'!$A$3:$H$101,2,FALSE))</f>
        <v/>
      </c>
      <c r="D2481" s="10" t="str">
        <f>IF(A2481="","",VLOOKUP(A2481,'Cadastro Membros'!$A$3:$H$101,3,FALSE))</f>
        <v/>
      </c>
      <c r="E2481" s="10" t="str">
        <f>IF(A2481="","",VLOOKUP(A2481,'Cadastro Membros'!$A$3:$H$101,4,FALSE))</f>
        <v/>
      </c>
      <c r="F2481" s="10" t="str">
        <f>IF(A2481="","",VLOOKUP(A2481,'Cadastro Membros'!$A$3:$H$101,5,FALSE))</f>
        <v/>
      </c>
      <c r="G2481" s="36"/>
      <c r="H2481" s="36"/>
      <c r="I2481" s="36"/>
      <c r="J2481" s="36"/>
    </row>
    <row r="2482" spans="1:10" x14ac:dyDescent="0.25">
      <c r="A2482" s="37"/>
      <c r="B2482" s="81"/>
      <c r="C2482" s="9" t="str">
        <f>IF(A2482="","",VLOOKUP(A2482,'Cadastro Membros'!$A$3:$H$101,2,FALSE))</f>
        <v/>
      </c>
      <c r="D2482" s="10" t="str">
        <f>IF(A2482="","",VLOOKUP(A2482,'Cadastro Membros'!$A$3:$H$101,3,FALSE))</f>
        <v/>
      </c>
      <c r="E2482" s="10" t="str">
        <f>IF(A2482="","",VLOOKUP(A2482,'Cadastro Membros'!$A$3:$H$101,4,FALSE))</f>
        <v/>
      </c>
      <c r="F2482" s="10" t="str">
        <f>IF(A2482="","",VLOOKUP(A2482,'Cadastro Membros'!$A$3:$H$101,5,FALSE))</f>
        <v/>
      </c>
      <c r="G2482" s="36"/>
      <c r="H2482" s="36"/>
      <c r="I2482" s="36"/>
      <c r="J2482" s="36"/>
    </row>
    <row r="2483" spans="1:10" x14ac:dyDescent="0.25">
      <c r="A2483" s="37"/>
      <c r="B2483" s="81"/>
      <c r="C2483" s="9" t="str">
        <f>IF(A2483="","",VLOOKUP(A2483,'Cadastro Membros'!$A$3:$H$101,2,FALSE))</f>
        <v/>
      </c>
      <c r="D2483" s="10" t="str">
        <f>IF(A2483="","",VLOOKUP(A2483,'Cadastro Membros'!$A$3:$H$101,3,FALSE))</f>
        <v/>
      </c>
      <c r="E2483" s="10" t="str">
        <f>IF(A2483="","",VLOOKUP(A2483,'Cadastro Membros'!$A$3:$H$101,4,FALSE))</f>
        <v/>
      </c>
      <c r="F2483" s="10" t="str">
        <f>IF(A2483="","",VLOOKUP(A2483,'Cadastro Membros'!$A$3:$H$101,5,FALSE))</f>
        <v/>
      </c>
      <c r="G2483" s="36"/>
      <c r="H2483" s="36"/>
      <c r="I2483" s="36"/>
      <c r="J2483" s="36"/>
    </row>
    <row r="2484" spans="1:10" x14ac:dyDescent="0.25">
      <c r="A2484" s="37"/>
      <c r="B2484" s="81"/>
      <c r="C2484" s="9" t="str">
        <f>IF(A2484="","",VLOOKUP(A2484,'Cadastro Membros'!$A$3:$H$101,2,FALSE))</f>
        <v/>
      </c>
      <c r="D2484" s="10" t="str">
        <f>IF(A2484="","",VLOOKUP(A2484,'Cadastro Membros'!$A$3:$H$101,3,FALSE))</f>
        <v/>
      </c>
      <c r="E2484" s="10" t="str">
        <f>IF(A2484="","",VLOOKUP(A2484,'Cadastro Membros'!$A$3:$H$101,4,FALSE))</f>
        <v/>
      </c>
      <c r="F2484" s="10" t="str">
        <f>IF(A2484="","",VLOOKUP(A2484,'Cadastro Membros'!$A$3:$H$101,5,FALSE))</f>
        <v/>
      </c>
      <c r="G2484" s="36"/>
      <c r="H2484" s="36"/>
      <c r="I2484" s="36"/>
      <c r="J2484" s="36"/>
    </row>
    <row r="2485" spans="1:10" x14ac:dyDescent="0.25">
      <c r="A2485" s="37"/>
      <c r="B2485" s="81"/>
      <c r="C2485" s="9" t="str">
        <f>IF(A2485="","",VLOOKUP(A2485,'Cadastro Membros'!$A$3:$H$101,2,FALSE))</f>
        <v/>
      </c>
      <c r="D2485" s="10" t="str">
        <f>IF(A2485="","",VLOOKUP(A2485,'Cadastro Membros'!$A$3:$H$101,3,FALSE))</f>
        <v/>
      </c>
      <c r="E2485" s="10" t="str">
        <f>IF(A2485="","",VLOOKUP(A2485,'Cadastro Membros'!$A$3:$H$101,4,FALSE))</f>
        <v/>
      </c>
      <c r="F2485" s="10" t="str">
        <f>IF(A2485="","",VLOOKUP(A2485,'Cadastro Membros'!$A$3:$H$101,5,FALSE))</f>
        <v/>
      </c>
      <c r="G2485" s="36"/>
      <c r="H2485" s="36"/>
      <c r="I2485" s="36"/>
      <c r="J2485" s="36"/>
    </row>
    <row r="2486" spans="1:10" x14ac:dyDescent="0.25">
      <c r="A2486" s="37"/>
      <c r="B2486" s="81"/>
      <c r="C2486" s="9" t="str">
        <f>IF(A2486="","",VLOOKUP(A2486,'Cadastro Membros'!$A$3:$H$101,2,FALSE))</f>
        <v/>
      </c>
      <c r="D2486" s="10" t="str">
        <f>IF(A2486="","",VLOOKUP(A2486,'Cadastro Membros'!$A$3:$H$101,3,FALSE))</f>
        <v/>
      </c>
      <c r="E2486" s="10" t="str">
        <f>IF(A2486="","",VLOOKUP(A2486,'Cadastro Membros'!$A$3:$H$101,4,FALSE))</f>
        <v/>
      </c>
      <c r="F2486" s="10" t="str">
        <f>IF(A2486="","",VLOOKUP(A2486,'Cadastro Membros'!$A$3:$H$101,5,FALSE))</f>
        <v/>
      </c>
      <c r="G2486" s="36"/>
      <c r="H2486" s="36"/>
      <c r="I2486" s="36"/>
      <c r="J2486" s="36"/>
    </row>
    <row r="2487" spans="1:10" x14ac:dyDescent="0.25">
      <c r="A2487" s="37"/>
      <c r="B2487" s="81"/>
      <c r="C2487" s="9" t="str">
        <f>IF(A2487="","",VLOOKUP(A2487,'Cadastro Membros'!$A$3:$H$101,2,FALSE))</f>
        <v/>
      </c>
      <c r="D2487" s="10" t="str">
        <f>IF(A2487="","",VLOOKUP(A2487,'Cadastro Membros'!$A$3:$H$101,3,FALSE))</f>
        <v/>
      </c>
      <c r="E2487" s="10" t="str">
        <f>IF(A2487="","",VLOOKUP(A2487,'Cadastro Membros'!$A$3:$H$101,4,FALSE))</f>
        <v/>
      </c>
      <c r="F2487" s="10" t="str">
        <f>IF(A2487="","",VLOOKUP(A2487,'Cadastro Membros'!$A$3:$H$101,5,FALSE))</f>
        <v/>
      </c>
      <c r="G2487" s="36"/>
      <c r="H2487" s="36"/>
      <c r="I2487" s="36"/>
      <c r="J2487" s="36"/>
    </row>
    <row r="2488" spans="1:10" x14ac:dyDescent="0.25">
      <c r="A2488" s="37"/>
      <c r="B2488" s="81"/>
      <c r="C2488" s="9" t="str">
        <f>IF(A2488="","",VLOOKUP(A2488,'Cadastro Membros'!$A$3:$H$101,2,FALSE))</f>
        <v/>
      </c>
      <c r="D2488" s="10" t="str">
        <f>IF(A2488="","",VLOOKUP(A2488,'Cadastro Membros'!$A$3:$H$101,3,FALSE))</f>
        <v/>
      </c>
      <c r="E2488" s="10" t="str">
        <f>IF(A2488="","",VLOOKUP(A2488,'Cadastro Membros'!$A$3:$H$101,4,FALSE))</f>
        <v/>
      </c>
      <c r="F2488" s="10" t="str">
        <f>IF(A2488="","",VLOOKUP(A2488,'Cadastro Membros'!$A$3:$H$101,5,FALSE))</f>
        <v/>
      </c>
      <c r="G2488" s="36"/>
      <c r="H2488" s="36"/>
      <c r="I2488" s="36"/>
      <c r="J2488" s="36"/>
    </row>
    <row r="2489" spans="1:10" x14ac:dyDescent="0.25">
      <c r="A2489" s="37"/>
      <c r="B2489" s="81"/>
      <c r="C2489" s="9" t="str">
        <f>IF(A2489="","",VLOOKUP(A2489,'Cadastro Membros'!$A$3:$H$101,2,FALSE))</f>
        <v/>
      </c>
      <c r="D2489" s="10" t="str">
        <f>IF(A2489="","",VLOOKUP(A2489,'Cadastro Membros'!$A$3:$H$101,3,FALSE))</f>
        <v/>
      </c>
      <c r="E2489" s="10" t="str">
        <f>IF(A2489="","",VLOOKUP(A2489,'Cadastro Membros'!$A$3:$H$101,4,FALSE))</f>
        <v/>
      </c>
      <c r="F2489" s="10" t="str">
        <f>IF(A2489="","",VLOOKUP(A2489,'Cadastro Membros'!$A$3:$H$101,5,FALSE))</f>
        <v/>
      </c>
      <c r="G2489" s="36"/>
      <c r="H2489" s="36"/>
      <c r="I2489" s="36"/>
      <c r="J2489" s="36"/>
    </row>
    <row r="2490" spans="1:10" x14ac:dyDescent="0.25">
      <c r="A2490" s="37"/>
      <c r="B2490" s="81"/>
      <c r="C2490" s="9" t="str">
        <f>IF(A2490="","",VLOOKUP(A2490,'Cadastro Membros'!$A$3:$H$101,2,FALSE))</f>
        <v/>
      </c>
      <c r="D2490" s="10" t="str">
        <f>IF(A2490="","",VLOOKUP(A2490,'Cadastro Membros'!$A$3:$H$101,3,FALSE))</f>
        <v/>
      </c>
      <c r="E2490" s="10" t="str">
        <f>IF(A2490="","",VLOOKUP(A2490,'Cadastro Membros'!$A$3:$H$101,4,FALSE))</f>
        <v/>
      </c>
      <c r="F2490" s="10" t="str">
        <f>IF(A2490="","",VLOOKUP(A2490,'Cadastro Membros'!$A$3:$H$101,5,FALSE))</f>
        <v/>
      </c>
      <c r="G2490" s="36"/>
      <c r="H2490" s="36"/>
      <c r="I2490" s="36"/>
      <c r="J2490" s="36"/>
    </row>
    <row r="2491" spans="1:10" x14ac:dyDescent="0.25">
      <c r="A2491" s="37"/>
      <c r="B2491" s="81"/>
      <c r="C2491" s="9" t="str">
        <f>IF(A2491="","",VLOOKUP(A2491,'Cadastro Membros'!$A$3:$H$101,2,FALSE))</f>
        <v/>
      </c>
      <c r="D2491" s="10" t="str">
        <f>IF(A2491="","",VLOOKUP(A2491,'Cadastro Membros'!$A$3:$H$101,3,FALSE))</f>
        <v/>
      </c>
      <c r="E2491" s="10" t="str">
        <f>IF(A2491="","",VLOOKUP(A2491,'Cadastro Membros'!$A$3:$H$101,4,FALSE))</f>
        <v/>
      </c>
      <c r="F2491" s="10" t="str">
        <f>IF(A2491="","",VLOOKUP(A2491,'Cadastro Membros'!$A$3:$H$101,5,FALSE))</f>
        <v/>
      </c>
      <c r="G2491" s="36"/>
      <c r="H2491" s="36"/>
      <c r="I2491" s="36"/>
      <c r="J2491" s="36"/>
    </row>
    <row r="2492" spans="1:10" x14ac:dyDescent="0.25">
      <c r="A2492" s="37"/>
      <c r="B2492" s="81"/>
      <c r="C2492" s="9" t="str">
        <f>IF(A2492="","",VLOOKUP(A2492,'Cadastro Membros'!$A$3:$H$101,2,FALSE))</f>
        <v/>
      </c>
      <c r="D2492" s="10" t="str">
        <f>IF(A2492="","",VLOOKUP(A2492,'Cadastro Membros'!$A$3:$H$101,3,FALSE))</f>
        <v/>
      </c>
      <c r="E2492" s="10" t="str">
        <f>IF(A2492="","",VLOOKUP(A2492,'Cadastro Membros'!$A$3:$H$101,4,FALSE))</f>
        <v/>
      </c>
      <c r="F2492" s="10" t="str">
        <f>IF(A2492="","",VLOOKUP(A2492,'Cadastro Membros'!$A$3:$H$101,5,FALSE))</f>
        <v/>
      </c>
      <c r="G2492" s="36"/>
      <c r="H2492" s="36"/>
      <c r="I2492" s="36"/>
      <c r="J2492" s="36"/>
    </row>
    <row r="2493" spans="1:10" x14ac:dyDescent="0.25">
      <c r="A2493" s="37"/>
      <c r="B2493" s="81"/>
      <c r="C2493" s="9" t="str">
        <f>IF(A2493="","",VLOOKUP(A2493,'Cadastro Membros'!$A$3:$H$101,2,FALSE))</f>
        <v/>
      </c>
      <c r="D2493" s="10" t="str">
        <f>IF(A2493="","",VLOOKUP(A2493,'Cadastro Membros'!$A$3:$H$101,3,FALSE))</f>
        <v/>
      </c>
      <c r="E2493" s="10" t="str">
        <f>IF(A2493="","",VLOOKUP(A2493,'Cadastro Membros'!$A$3:$H$101,4,FALSE))</f>
        <v/>
      </c>
      <c r="F2493" s="10" t="str">
        <f>IF(A2493="","",VLOOKUP(A2493,'Cadastro Membros'!$A$3:$H$101,5,FALSE))</f>
        <v/>
      </c>
      <c r="G2493" s="36"/>
      <c r="H2493" s="36"/>
      <c r="I2493" s="36"/>
      <c r="J2493" s="36"/>
    </row>
    <row r="2494" spans="1:10" x14ac:dyDescent="0.25">
      <c r="A2494" s="37"/>
      <c r="B2494" s="81"/>
      <c r="C2494" s="9" t="str">
        <f>IF(A2494="","",VLOOKUP(A2494,'Cadastro Membros'!$A$3:$H$101,2,FALSE))</f>
        <v/>
      </c>
      <c r="D2494" s="10" t="str">
        <f>IF(A2494="","",VLOOKUP(A2494,'Cadastro Membros'!$A$3:$H$101,3,FALSE))</f>
        <v/>
      </c>
      <c r="E2494" s="10" t="str">
        <f>IF(A2494="","",VLOOKUP(A2494,'Cadastro Membros'!$A$3:$H$101,4,FALSE))</f>
        <v/>
      </c>
      <c r="F2494" s="10" t="str">
        <f>IF(A2494="","",VLOOKUP(A2494,'Cadastro Membros'!$A$3:$H$101,5,FALSE))</f>
        <v/>
      </c>
      <c r="G2494" s="36"/>
      <c r="H2494" s="36"/>
      <c r="I2494" s="36"/>
      <c r="J2494" s="36"/>
    </row>
    <row r="2495" spans="1:10" x14ac:dyDescent="0.25">
      <c r="A2495" s="37"/>
      <c r="B2495" s="81"/>
      <c r="C2495" s="9" t="str">
        <f>IF(A2495="","",VLOOKUP(A2495,'Cadastro Membros'!$A$3:$H$101,2,FALSE))</f>
        <v/>
      </c>
      <c r="D2495" s="10" t="str">
        <f>IF(A2495="","",VLOOKUP(A2495,'Cadastro Membros'!$A$3:$H$101,3,FALSE))</f>
        <v/>
      </c>
      <c r="E2495" s="10" t="str">
        <f>IF(A2495="","",VLOOKUP(A2495,'Cadastro Membros'!$A$3:$H$101,4,FALSE))</f>
        <v/>
      </c>
      <c r="F2495" s="10" t="str">
        <f>IF(A2495="","",VLOOKUP(A2495,'Cadastro Membros'!$A$3:$H$101,5,FALSE))</f>
        <v/>
      </c>
      <c r="G2495" s="36"/>
      <c r="H2495" s="36"/>
      <c r="I2495" s="36"/>
      <c r="J2495" s="36"/>
    </row>
    <row r="2496" spans="1:10" x14ac:dyDescent="0.25">
      <c r="A2496" s="37"/>
      <c r="B2496" s="81"/>
      <c r="C2496" s="9" t="str">
        <f>IF(A2496="","",VLOOKUP(A2496,'Cadastro Membros'!$A$3:$H$101,2,FALSE))</f>
        <v/>
      </c>
      <c r="D2496" s="10" t="str">
        <f>IF(A2496="","",VLOOKUP(A2496,'Cadastro Membros'!$A$3:$H$101,3,FALSE))</f>
        <v/>
      </c>
      <c r="E2496" s="10" t="str">
        <f>IF(A2496="","",VLOOKUP(A2496,'Cadastro Membros'!$A$3:$H$101,4,FALSE))</f>
        <v/>
      </c>
      <c r="F2496" s="10" t="str">
        <f>IF(A2496="","",VLOOKUP(A2496,'Cadastro Membros'!$A$3:$H$101,5,FALSE))</f>
        <v/>
      </c>
      <c r="G2496" s="36"/>
      <c r="H2496" s="36"/>
      <c r="I2496" s="36"/>
      <c r="J2496" s="36"/>
    </row>
    <row r="2497" spans="1:10" x14ac:dyDescent="0.25">
      <c r="A2497" s="37"/>
      <c r="B2497" s="81"/>
      <c r="C2497" s="9" t="str">
        <f>IF(A2497="","",VLOOKUP(A2497,'Cadastro Membros'!$A$3:$H$101,2,FALSE))</f>
        <v/>
      </c>
      <c r="D2497" s="10" t="str">
        <f>IF(A2497="","",VLOOKUP(A2497,'Cadastro Membros'!$A$3:$H$101,3,FALSE))</f>
        <v/>
      </c>
      <c r="E2497" s="10" t="str">
        <f>IF(A2497="","",VLOOKUP(A2497,'Cadastro Membros'!$A$3:$H$101,4,FALSE))</f>
        <v/>
      </c>
      <c r="F2497" s="10" t="str">
        <f>IF(A2497="","",VLOOKUP(A2497,'Cadastro Membros'!$A$3:$H$101,5,FALSE))</f>
        <v/>
      </c>
      <c r="G2497" s="36"/>
      <c r="H2497" s="36"/>
      <c r="I2497" s="36"/>
      <c r="J2497" s="36"/>
    </row>
    <row r="2498" spans="1:10" x14ac:dyDescent="0.25">
      <c r="A2498" s="37"/>
      <c r="B2498" s="81"/>
      <c r="C2498" s="9" t="str">
        <f>IF(A2498="","",VLOOKUP(A2498,'Cadastro Membros'!$A$3:$H$101,2,FALSE))</f>
        <v/>
      </c>
      <c r="D2498" s="10" t="str">
        <f>IF(A2498="","",VLOOKUP(A2498,'Cadastro Membros'!$A$3:$H$101,3,FALSE))</f>
        <v/>
      </c>
      <c r="E2498" s="10" t="str">
        <f>IF(A2498="","",VLOOKUP(A2498,'Cadastro Membros'!$A$3:$H$101,4,FALSE))</f>
        <v/>
      </c>
      <c r="F2498" s="10" t="str">
        <f>IF(A2498="","",VLOOKUP(A2498,'Cadastro Membros'!$A$3:$H$101,5,FALSE))</f>
        <v/>
      </c>
      <c r="G2498" s="36"/>
      <c r="H2498" s="36"/>
      <c r="I2498" s="36"/>
      <c r="J2498" s="36"/>
    </row>
    <row r="2499" spans="1:10" x14ac:dyDescent="0.25">
      <c r="A2499" s="37"/>
      <c r="B2499" s="81"/>
      <c r="C2499" s="9" t="str">
        <f>IF(A2499="","",VLOOKUP(A2499,'Cadastro Membros'!$A$3:$H$101,2,FALSE))</f>
        <v/>
      </c>
      <c r="D2499" s="10" t="str">
        <f>IF(A2499="","",VLOOKUP(A2499,'Cadastro Membros'!$A$3:$H$101,3,FALSE))</f>
        <v/>
      </c>
      <c r="E2499" s="10" t="str">
        <f>IF(A2499="","",VLOOKUP(A2499,'Cadastro Membros'!$A$3:$H$101,4,FALSE))</f>
        <v/>
      </c>
      <c r="F2499" s="10" t="str">
        <f>IF(A2499="","",VLOOKUP(A2499,'Cadastro Membros'!$A$3:$H$101,5,FALSE))</f>
        <v/>
      </c>
      <c r="G2499" s="36"/>
      <c r="H2499" s="36"/>
      <c r="I2499" s="36"/>
      <c r="J2499" s="36"/>
    </row>
    <row r="2500" spans="1:10" x14ac:dyDescent="0.25">
      <c r="A2500" s="37"/>
      <c r="B2500" s="81"/>
      <c r="C2500" s="9" t="str">
        <f>IF(A2500="","",VLOOKUP(A2500,'Cadastro Membros'!$A$3:$H$101,2,FALSE))</f>
        <v/>
      </c>
      <c r="D2500" s="10" t="str">
        <f>IF(A2500="","",VLOOKUP(A2500,'Cadastro Membros'!$A$3:$H$101,3,FALSE))</f>
        <v/>
      </c>
      <c r="E2500" s="10" t="str">
        <f>IF(A2500="","",VLOOKUP(A2500,'Cadastro Membros'!$A$3:$H$101,4,FALSE))</f>
        <v/>
      </c>
      <c r="F2500" s="10" t="str">
        <f>IF(A2500="","",VLOOKUP(A2500,'Cadastro Membros'!$A$3:$H$101,5,FALSE))</f>
        <v/>
      </c>
      <c r="G2500" s="36"/>
      <c r="H2500" s="36"/>
      <c r="I2500" s="36"/>
      <c r="J2500" s="36"/>
    </row>
    <row r="2501" spans="1:10" x14ac:dyDescent="0.25">
      <c r="A2501" s="37"/>
      <c r="B2501" s="81"/>
      <c r="C2501" s="9" t="str">
        <f>IF(A2501="","",VLOOKUP(A2501,'Cadastro Membros'!$A$3:$H$101,2,FALSE))</f>
        <v/>
      </c>
      <c r="D2501" s="10" t="str">
        <f>IF(A2501="","",VLOOKUP(A2501,'Cadastro Membros'!$A$3:$H$101,3,FALSE))</f>
        <v/>
      </c>
      <c r="E2501" s="10" t="str">
        <f>IF(A2501="","",VLOOKUP(A2501,'Cadastro Membros'!$A$3:$H$101,4,FALSE))</f>
        <v/>
      </c>
      <c r="F2501" s="10" t="str">
        <f>IF(A2501="","",VLOOKUP(A2501,'Cadastro Membros'!$A$3:$H$101,5,FALSE))</f>
        <v/>
      </c>
      <c r="G2501" s="36"/>
      <c r="H2501" s="36"/>
      <c r="I2501" s="36"/>
      <c r="J2501" s="36"/>
    </row>
    <row r="2502" spans="1:10" x14ac:dyDescent="0.25">
      <c r="A2502" s="37"/>
      <c r="B2502" s="81"/>
      <c r="C2502" s="9" t="str">
        <f>IF(A2502="","",VLOOKUP(A2502,'Cadastro Membros'!$A$3:$H$101,2,FALSE))</f>
        <v/>
      </c>
      <c r="D2502" s="10" t="str">
        <f>IF(A2502="","",VLOOKUP(A2502,'Cadastro Membros'!$A$3:$H$101,3,FALSE))</f>
        <v/>
      </c>
      <c r="E2502" s="10" t="str">
        <f>IF(A2502="","",VLOOKUP(A2502,'Cadastro Membros'!$A$3:$H$101,4,FALSE))</f>
        <v/>
      </c>
      <c r="F2502" s="10" t="str">
        <f>IF(A2502="","",VLOOKUP(A2502,'Cadastro Membros'!$A$3:$H$101,5,FALSE))</f>
        <v/>
      </c>
      <c r="G2502" s="36"/>
      <c r="H2502" s="36"/>
      <c r="I2502" s="36"/>
      <c r="J2502" s="36"/>
    </row>
    <row r="2503" spans="1:10" x14ac:dyDescent="0.25">
      <c r="A2503" s="37"/>
      <c r="B2503" s="81"/>
      <c r="C2503" s="9" t="str">
        <f>IF(A2503="","",VLOOKUP(A2503,'Cadastro Membros'!$A$3:$H$101,2,FALSE))</f>
        <v/>
      </c>
      <c r="D2503" s="10" t="str">
        <f>IF(A2503="","",VLOOKUP(A2503,'Cadastro Membros'!$A$3:$H$101,3,FALSE))</f>
        <v/>
      </c>
      <c r="E2503" s="10" t="str">
        <f>IF(A2503="","",VLOOKUP(A2503,'Cadastro Membros'!$A$3:$H$101,4,FALSE))</f>
        <v/>
      </c>
      <c r="F2503" s="10" t="str">
        <f>IF(A2503="","",VLOOKUP(A2503,'Cadastro Membros'!$A$3:$H$101,5,FALSE))</f>
        <v/>
      </c>
      <c r="G2503" s="36"/>
      <c r="H2503" s="36"/>
      <c r="I2503" s="36"/>
      <c r="J2503" s="36"/>
    </row>
    <row r="2504" spans="1:10" x14ac:dyDescent="0.25">
      <c r="A2504" s="37"/>
      <c r="B2504" s="81"/>
      <c r="C2504" s="9" t="str">
        <f>IF(A2504="","",VLOOKUP(A2504,'Cadastro Membros'!$A$3:$H$101,2,FALSE))</f>
        <v/>
      </c>
      <c r="D2504" s="10" t="str">
        <f>IF(A2504="","",VLOOKUP(A2504,'Cadastro Membros'!$A$3:$H$101,3,FALSE))</f>
        <v/>
      </c>
      <c r="E2504" s="10" t="str">
        <f>IF(A2504="","",VLOOKUP(A2504,'Cadastro Membros'!$A$3:$H$101,4,FALSE))</f>
        <v/>
      </c>
      <c r="F2504" s="10" t="str">
        <f>IF(A2504="","",VLOOKUP(A2504,'Cadastro Membros'!$A$3:$H$101,5,FALSE))</f>
        <v/>
      </c>
      <c r="G2504" s="36"/>
      <c r="H2504" s="36"/>
      <c r="I2504" s="36"/>
      <c r="J2504" s="36"/>
    </row>
    <row r="2505" spans="1:10" x14ac:dyDescent="0.25">
      <c r="A2505" s="37"/>
      <c r="B2505" s="81"/>
      <c r="C2505" s="9" t="str">
        <f>IF(A2505="","",VLOOKUP(A2505,'Cadastro Membros'!$A$3:$H$101,2,FALSE))</f>
        <v/>
      </c>
      <c r="D2505" s="10" t="str">
        <f>IF(A2505="","",VLOOKUP(A2505,'Cadastro Membros'!$A$3:$H$101,3,FALSE))</f>
        <v/>
      </c>
      <c r="E2505" s="10" t="str">
        <f>IF(A2505="","",VLOOKUP(A2505,'Cadastro Membros'!$A$3:$H$101,4,FALSE))</f>
        <v/>
      </c>
      <c r="F2505" s="10" t="str">
        <f>IF(A2505="","",VLOOKUP(A2505,'Cadastro Membros'!$A$3:$H$101,5,FALSE))</f>
        <v/>
      </c>
      <c r="G2505" s="36"/>
      <c r="H2505" s="36"/>
      <c r="I2505" s="36"/>
      <c r="J2505" s="36"/>
    </row>
    <row r="2506" spans="1:10" x14ac:dyDescent="0.25">
      <c r="A2506" s="37"/>
      <c r="B2506" s="81"/>
      <c r="C2506" s="9" t="str">
        <f>IF(A2506="","",VLOOKUP(A2506,'Cadastro Membros'!$A$3:$H$101,2,FALSE))</f>
        <v/>
      </c>
      <c r="D2506" s="10" t="str">
        <f>IF(A2506="","",VLOOKUP(A2506,'Cadastro Membros'!$A$3:$H$101,3,FALSE))</f>
        <v/>
      </c>
      <c r="E2506" s="10" t="str">
        <f>IF(A2506="","",VLOOKUP(A2506,'Cadastro Membros'!$A$3:$H$101,4,FALSE))</f>
        <v/>
      </c>
      <c r="F2506" s="10" t="str">
        <f>IF(A2506="","",VLOOKUP(A2506,'Cadastro Membros'!$A$3:$H$101,5,FALSE))</f>
        <v/>
      </c>
      <c r="G2506" s="36"/>
      <c r="H2506" s="36"/>
      <c r="I2506" s="36"/>
      <c r="J2506" s="36"/>
    </row>
    <row r="2507" spans="1:10" x14ac:dyDescent="0.25">
      <c r="A2507" s="37"/>
      <c r="B2507" s="81"/>
      <c r="C2507" s="9" t="str">
        <f>IF(A2507="","",VLOOKUP(A2507,'Cadastro Membros'!$A$3:$H$101,2,FALSE))</f>
        <v/>
      </c>
      <c r="D2507" s="10" t="str">
        <f>IF(A2507="","",VLOOKUP(A2507,'Cadastro Membros'!$A$3:$H$101,3,FALSE))</f>
        <v/>
      </c>
      <c r="E2507" s="10" t="str">
        <f>IF(A2507="","",VLOOKUP(A2507,'Cadastro Membros'!$A$3:$H$101,4,FALSE))</f>
        <v/>
      </c>
      <c r="F2507" s="10" t="str">
        <f>IF(A2507="","",VLOOKUP(A2507,'Cadastro Membros'!$A$3:$H$101,5,FALSE))</f>
        <v/>
      </c>
      <c r="G2507" s="36"/>
      <c r="H2507" s="36"/>
      <c r="I2507" s="36"/>
      <c r="J2507" s="36"/>
    </row>
    <row r="2508" spans="1:10" x14ac:dyDescent="0.25">
      <c r="A2508" s="37"/>
      <c r="B2508" s="81"/>
      <c r="C2508" s="9" t="str">
        <f>IF(A2508="","",VLOOKUP(A2508,'Cadastro Membros'!$A$3:$H$101,2,FALSE))</f>
        <v/>
      </c>
      <c r="D2508" s="10" t="str">
        <f>IF(A2508="","",VLOOKUP(A2508,'Cadastro Membros'!$A$3:$H$101,3,FALSE))</f>
        <v/>
      </c>
      <c r="E2508" s="10" t="str">
        <f>IF(A2508="","",VLOOKUP(A2508,'Cadastro Membros'!$A$3:$H$101,4,FALSE))</f>
        <v/>
      </c>
      <c r="F2508" s="10" t="str">
        <f>IF(A2508="","",VLOOKUP(A2508,'Cadastro Membros'!$A$3:$H$101,5,FALSE))</f>
        <v/>
      </c>
      <c r="G2508" s="36"/>
      <c r="H2508" s="36"/>
      <c r="I2508" s="36"/>
      <c r="J2508" s="36"/>
    </row>
    <row r="2509" spans="1:10" x14ac:dyDescent="0.25">
      <c r="A2509" s="37"/>
      <c r="B2509" s="81"/>
      <c r="C2509" s="9" t="str">
        <f>IF(A2509="","",VLOOKUP(A2509,'Cadastro Membros'!$A$3:$H$101,2,FALSE))</f>
        <v/>
      </c>
      <c r="D2509" s="10" t="str">
        <f>IF(A2509="","",VLOOKUP(A2509,'Cadastro Membros'!$A$3:$H$101,3,FALSE))</f>
        <v/>
      </c>
      <c r="E2509" s="10" t="str">
        <f>IF(A2509="","",VLOOKUP(A2509,'Cadastro Membros'!$A$3:$H$101,4,FALSE))</f>
        <v/>
      </c>
      <c r="F2509" s="10" t="str">
        <f>IF(A2509="","",VLOOKUP(A2509,'Cadastro Membros'!$A$3:$H$101,5,FALSE))</f>
        <v/>
      </c>
      <c r="G2509" s="36"/>
      <c r="H2509" s="36"/>
      <c r="I2509" s="36"/>
      <c r="J2509" s="36"/>
    </row>
    <row r="2510" spans="1:10" x14ac:dyDescent="0.25">
      <c r="A2510" s="37"/>
      <c r="B2510" s="81"/>
      <c r="C2510" s="9" t="str">
        <f>IF(A2510="","",VLOOKUP(A2510,'Cadastro Membros'!$A$3:$H$101,2,FALSE))</f>
        <v/>
      </c>
      <c r="D2510" s="10" t="str">
        <f>IF(A2510="","",VLOOKUP(A2510,'Cadastro Membros'!$A$3:$H$101,3,FALSE))</f>
        <v/>
      </c>
      <c r="E2510" s="10" t="str">
        <f>IF(A2510="","",VLOOKUP(A2510,'Cadastro Membros'!$A$3:$H$101,4,FALSE))</f>
        <v/>
      </c>
      <c r="F2510" s="10" t="str">
        <f>IF(A2510="","",VLOOKUP(A2510,'Cadastro Membros'!$A$3:$H$101,5,FALSE))</f>
        <v/>
      </c>
      <c r="G2510" s="36"/>
      <c r="H2510" s="36"/>
      <c r="I2510" s="36"/>
      <c r="J2510" s="36"/>
    </row>
    <row r="2511" spans="1:10" x14ac:dyDescent="0.25">
      <c r="A2511" s="37"/>
      <c r="B2511" s="81"/>
      <c r="C2511" s="9" t="str">
        <f>IF(A2511="","",VLOOKUP(A2511,'Cadastro Membros'!$A$3:$H$101,2,FALSE))</f>
        <v/>
      </c>
      <c r="D2511" s="10" t="str">
        <f>IF(A2511="","",VLOOKUP(A2511,'Cadastro Membros'!$A$3:$H$101,3,FALSE))</f>
        <v/>
      </c>
      <c r="E2511" s="10" t="str">
        <f>IF(A2511="","",VLOOKUP(A2511,'Cadastro Membros'!$A$3:$H$101,4,FALSE))</f>
        <v/>
      </c>
      <c r="F2511" s="10" t="str">
        <f>IF(A2511="","",VLOOKUP(A2511,'Cadastro Membros'!$A$3:$H$101,5,FALSE))</f>
        <v/>
      </c>
      <c r="G2511" s="36"/>
      <c r="H2511" s="36"/>
      <c r="I2511" s="36"/>
      <c r="J2511" s="36"/>
    </row>
    <row r="2512" spans="1:10" x14ac:dyDescent="0.25">
      <c r="A2512" s="37"/>
      <c r="B2512" s="81"/>
      <c r="C2512" s="9" t="str">
        <f>IF(A2512="","",VLOOKUP(A2512,'Cadastro Membros'!$A$3:$H$101,2,FALSE))</f>
        <v/>
      </c>
      <c r="D2512" s="10" t="str">
        <f>IF(A2512="","",VLOOKUP(A2512,'Cadastro Membros'!$A$3:$H$101,3,FALSE))</f>
        <v/>
      </c>
      <c r="E2512" s="10" t="str">
        <f>IF(A2512="","",VLOOKUP(A2512,'Cadastro Membros'!$A$3:$H$101,4,FALSE))</f>
        <v/>
      </c>
      <c r="F2512" s="10" t="str">
        <f>IF(A2512="","",VLOOKUP(A2512,'Cadastro Membros'!$A$3:$H$101,5,FALSE))</f>
        <v/>
      </c>
      <c r="G2512" s="36"/>
      <c r="H2512" s="36"/>
      <c r="I2512" s="36"/>
      <c r="J2512" s="36"/>
    </row>
    <row r="2513" spans="1:10" x14ac:dyDescent="0.25">
      <c r="A2513" s="37"/>
      <c r="B2513" s="81"/>
      <c r="C2513" s="9" t="str">
        <f>IF(A2513="","",VLOOKUP(A2513,'Cadastro Membros'!$A$3:$H$101,2,FALSE))</f>
        <v/>
      </c>
      <c r="D2513" s="10" t="str">
        <f>IF(A2513="","",VLOOKUP(A2513,'Cadastro Membros'!$A$3:$H$101,3,FALSE))</f>
        <v/>
      </c>
      <c r="E2513" s="10" t="str">
        <f>IF(A2513="","",VLOOKUP(A2513,'Cadastro Membros'!$A$3:$H$101,4,FALSE))</f>
        <v/>
      </c>
      <c r="F2513" s="10" t="str">
        <f>IF(A2513="","",VLOOKUP(A2513,'Cadastro Membros'!$A$3:$H$101,5,FALSE))</f>
        <v/>
      </c>
      <c r="G2513" s="36"/>
      <c r="H2513" s="36"/>
      <c r="I2513" s="36"/>
      <c r="J2513" s="36"/>
    </row>
    <row r="2514" spans="1:10" x14ac:dyDescent="0.25">
      <c r="A2514" s="37"/>
      <c r="B2514" s="81"/>
      <c r="C2514" s="9" t="str">
        <f>IF(A2514="","",VLOOKUP(A2514,'Cadastro Membros'!$A$3:$H$101,2,FALSE))</f>
        <v/>
      </c>
      <c r="D2514" s="10" t="str">
        <f>IF(A2514="","",VLOOKUP(A2514,'Cadastro Membros'!$A$3:$H$101,3,FALSE))</f>
        <v/>
      </c>
      <c r="E2514" s="10" t="str">
        <f>IF(A2514="","",VLOOKUP(A2514,'Cadastro Membros'!$A$3:$H$101,4,FALSE))</f>
        <v/>
      </c>
      <c r="F2514" s="10" t="str">
        <f>IF(A2514="","",VLOOKUP(A2514,'Cadastro Membros'!$A$3:$H$101,5,FALSE))</f>
        <v/>
      </c>
      <c r="G2514" s="36"/>
      <c r="H2514" s="36"/>
      <c r="I2514" s="36"/>
      <c r="J2514" s="36"/>
    </row>
    <row r="2515" spans="1:10" x14ac:dyDescent="0.25">
      <c r="A2515" s="37"/>
      <c r="B2515" s="81"/>
      <c r="C2515" s="9" t="str">
        <f>IF(A2515="","",VLOOKUP(A2515,'Cadastro Membros'!$A$3:$H$101,2,FALSE))</f>
        <v/>
      </c>
      <c r="D2515" s="10" t="str">
        <f>IF(A2515="","",VLOOKUP(A2515,'Cadastro Membros'!$A$3:$H$101,3,FALSE))</f>
        <v/>
      </c>
      <c r="E2515" s="10" t="str">
        <f>IF(A2515="","",VLOOKUP(A2515,'Cadastro Membros'!$A$3:$H$101,4,FALSE))</f>
        <v/>
      </c>
      <c r="F2515" s="10" t="str">
        <f>IF(A2515="","",VLOOKUP(A2515,'Cadastro Membros'!$A$3:$H$101,5,FALSE))</f>
        <v/>
      </c>
      <c r="G2515" s="36"/>
      <c r="H2515" s="36"/>
      <c r="I2515" s="36"/>
      <c r="J2515" s="36"/>
    </row>
    <row r="2516" spans="1:10" x14ac:dyDescent="0.25">
      <c r="A2516" s="37"/>
      <c r="B2516" s="81"/>
      <c r="C2516" s="9" t="str">
        <f>IF(A2516="","",VLOOKUP(A2516,'Cadastro Membros'!$A$3:$H$101,2,FALSE))</f>
        <v/>
      </c>
      <c r="D2516" s="10" t="str">
        <f>IF(A2516="","",VLOOKUP(A2516,'Cadastro Membros'!$A$3:$H$101,3,FALSE))</f>
        <v/>
      </c>
      <c r="E2516" s="10" t="str">
        <f>IF(A2516="","",VLOOKUP(A2516,'Cadastro Membros'!$A$3:$H$101,4,FALSE))</f>
        <v/>
      </c>
      <c r="F2516" s="10" t="str">
        <f>IF(A2516="","",VLOOKUP(A2516,'Cadastro Membros'!$A$3:$H$101,5,FALSE))</f>
        <v/>
      </c>
      <c r="G2516" s="36"/>
      <c r="H2516" s="36"/>
      <c r="I2516" s="36"/>
      <c r="J2516" s="36"/>
    </row>
    <row r="2517" spans="1:10" x14ac:dyDescent="0.25">
      <c r="A2517" s="37"/>
      <c r="B2517" s="81"/>
      <c r="C2517" s="9" t="str">
        <f>IF(A2517="","",VLOOKUP(A2517,'Cadastro Membros'!$A$3:$H$101,2,FALSE))</f>
        <v/>
      </c>
      <c r="D2517" s="10" t="str">
        <f>IF(A2517="","",VLOOKUP(A2517,'Cadastro Membros'!$A$3:$H$101,3,FALSE))</f>
        <v/>
      </c>
      <c r="E2517" s="10" t="str">
        <f>IF(A2517="","",VLOOKUP(A2517,'Cadastro Membros'!$A$3:$H$101,4,FALSE))</f>
        <v/>
      </c>
      <c r="F2517" s="10" t="str">
        <f>IF(A2517="","",VLOOKUP(A2517,'Cadastro Membros'!$A$3:$H$101,5,FALSE))</f>
        <v/>
      </c>
      <c r="G2517" s="36"/>
      <c r="H2517" s="36"/>
      <c r="I2517" s="36"/>
      <c r="J2517" s="36"/>
    </row>
    <row r="2518" spans="1:10" x14ac:dyDescent="0.25">
      <c r="A2518" s="37"/>
      <c r="B2518" s="81"/>
      <c r="C2518" s="9" t="str">
        <f>IF(A2518="","",VLOOKUP(A2518,'Cadastro Membros'!$A$3:$H$101,2,FALSE))</f>
        <v/>
      </c>
      <c r="D2518" s="10" t="str">
        <f>IF(A2518="","",VLOOKUP(A2518,'Cadastro Membros'!$A$3:$H$101,3,FALSE))</f>
        <v/>
      </c>
      <c r="E2518" s="10" t="str">
        <f>IF(A2518="","",VLOOKUP(A2518,'Cadastro Membros'!$A$3:$H$101,4,FALSE))</f>
        <v/>
      </c>
      <c r="F2518" s="10" t="str">
        <f>IF(A2518="","",VLOOKUP(A2518,'Cadastro Membros'!$A$3:$H$101,5,FALSE))</f>
        <v/>
      </c>
      <c r="G2518" s="36"/>
      <c r="H2518" s="36"/>
      <c r="I2518" s="36"/>
      <c r="J2518" s="36"/>
    </row>
    <row r="2519" spans="1:10" x14ac:dyDescent="0.25">
      <c r="A2519" s="37"/>
      <c r="B2519" s="81"/>
      <c r="C2519" s="9" t="str">
        <f>IF(A2519="","",VLOOKUP(A2519,'Cadastro Membros'!$A$3:$H$101,2,FALSE))</f>
        <v/>
      </c>
      <c r="D2519" s="10" t="str">
        <f>IF(A2519="","",VLOOKUP(A2519,'Cadastro Membros'!$A$3:$H$101,3,FALSE))</f>
        <v/>
      </c>
      <c r="E2519" s="10" t="str">
        <f>IF(A2519="","",VLOOKUP(A2519,'Cadastro Membros'!$A$3:$H$101,4,FALSE))</f>
        <v/>
      </c>
      <c r="F2519" s="10" t="str">
        <f>IF(A2519="","",VLOOKUP(A2519,'Cadastro Membros'!$A$3:$H$101,5,FALSE))</f>
        <v/>
      </c>
      <c r="G2519" s="36"/>
      <c r="H2519" s="36"/>
      <c r="I2519" s="36"/>
      <c r="J2519" s="36"/>
    </row>
    <row r="2520" spans="1:10" x14ac:dyDescent="0.25">
      <c r="A2520" s="37"/>
      <c r="B2520" s="81"/>
      <c r="C2520" s="9" t="str">
        <f>IF(A2520="","",VLOOKUP(A2520,'Cadastro Membros'!$A$3:$H$101,2,FALSE))</f>
        <v/>
      </c>
      <c r="D2520" s="10" t="str">
        <f>IF(A2520="","",VLOOKUP(A2520,'Cadastro Membros'!$A$3:$H$101,3,FALSE))</f>
        <v/>
      </c>
      <c r="E2520" s="10" t="str">
        <f>IF(A2520="","",VLOOKUP(A2520,'Cadastro Membros'!$A$3:$H$101,4,FALSE))</f>
        <v/>
      </c>
      <c r="F2520" s="10" t="str">
        <f>IF(A2520="","",VLOOKUP(A2520,'Cadastro Membros'!$A$3:$H$101,5,FALSE))</f>
        <v/>
      </c>
      <c r="G2520" s="36"/>
      <c r="H2520" s="36"/>
      <c r="I2520" s="36"/>
      <c r="J2520" s="36"/>
    </row>
    <row r="2521" spans="1:10" x14ac:dyDescent="0.25">
      <c r="A2521" s="37"/>
      <c r="B2521" s="81"/>
      <c r="C2521" s="9" t="str">
        <f>IF(A2521="","",VLOOKUP(A2521,'Cadastro Membros'!$A$3:$H$101,2,FALSE))</f>
        <v/>
      </c>
      <c r="D2521" s="10" t="str">
        <f>IF(A2521="","",VLOOKUP(A2521,'Cadastro Membros'!$A$3:$H$101,3,FALSE))</f>
        <v/>
      </c>
      <c r="E2521" s="10" t="str">
        <f>IF(A2521="","",VLOOKUP(A2521,'Cadastro Membros'!$A$3:$H$101,4,FALSE))</f>
        <v/>
      </c>
      <c r="F2521" s="10" t="str">
        <f>IF(A2521="","",VLOOKUP(A2521,'Cadastro Membros'!$A$3:$H$101,5,FALSE))</f>
        <v/>
      </c>
      <c r="G2521" s="36"/>
      <c r="H2521" s="36"/>
      <c r="I2521" s="36"/>
      <c r="J2521" s="36"/>
    </row>
    <row r="2522" spans="1:10" x14ac:dyDescent="0.25">
      <c r="A2522" s="37"/>
      <c r="B2522" s="81"/>
      <c r="C2522" s="9" t="str">
        <f>IF(A2522="","",VLOOKUP(A2522,'Cadastro Membros'!$A$3:$H$101,2,FALSE))</f>
        <v/>
      </c>
      <c r="D2522" s="10" t="str">
        <f>IF(A2522="","",VLOOKUP(A2522,'Cadastro Membros'!$A$3:$H$101,3,FALSE))</f>
        <v/>
      </c>
      <c r="E2522" s="10" t="str">
        <f>IF(A2522="","",VLOOKUP(A2522,'Cadastro Membros'!$A$3:$H$101,4,FALSE))</f>
        <v/>
      </c>
      <c r="F2522" s="10" t="str">
        <f>IF(A2522="","",VLOOKUP(A2522,'Cadastro Membros'!$A$3:$H$101,5,FALSE))</f>
        <v/>
      </c>
      <c r="G2522" s="36"/>
      <c r="H2522" s="36"/>
      <c r="I2522" s="36"/>
      <c r="J2522" s="36"/>
    </row>
    <row r="2523" spans="1:10" x14ac:dyDescent="0.25">
      <c r="A2523" s="37"/>
      <c r="B2523" s="81"/>
      <c r="C2523" s="9" t="str">
        <f>IF(A2523="","",VLOOKUP(A2523,'Cadastro Membros'!$A$3:$H$101,2,FALSE))</f>
        <v/>
      </c>
      <c r="D2523" s="10" t="str">
        <f>IF(A2523="","",VLOOKUP(A2523,'Cadastro Membros'!$A$3:$H$101,3,FALSE))</f>
        <v/>
      </c>
      <c r="E2523" s="10" t="str">
        <f>IF(A2523="","",VLOOKUP(A2523,'Cadastro Membros'!$A$3:$H$101,4,FALSE))</f>
        <v/>
      </c>
      <c r="F2523" s="10" t="str">
        <f>IF(A2523="","",VLOOKUP(A2523,'Cadastro Membros'!$A$3:$H$101,5,FALSE))</f>
        <v/>
      </c>
      <c r="G2523" s="36"/>
      <c r="H2523" s="36"/>
      <c r="I2523" s="36"/>
      <c r="J2523" s="36"/>
    </row>
    <row r="2524" spans="1:10" x14ac:dyDescent="0.25">
      <c r="A2524" s="37"/>
      <c r="B2524" s="81"/>
      <c r="C2524" s="9" t="str">
        <f>IF(A2524="","",VLOOKUP(A2524,'Cadastro Membros'!$A$3:$H$101,2,FALSE))</f>
        <v/>
      </c>
      <c r="D2524" s="10" t="str">
        <f>IF(A2524="","",VLOOKUP(A2524,'Cadastro Membros'!$A$3:$H$101,3,FALSE))</f>
        <v/>
      </c>
      <c r="E2524" s="10" t="str">
        <f>IF(A2524="","",VLOOKUP(A2524,'Cadastro Membros'!$A$3:$H$101,4,FALSE))</f>
        <v/>
      </c>
      <c r="F2524" s="10" t="str">
        <f>IF(A2524="","",VLOOKUP(A2524,'Cadastro Membros'!$A$3:$H$101,5,FALSE))</f>
        <v/>
      </c>
      <c r="G2524" s="36"/>
      <c r="H2524" s="36"/>
      <c r="I2524" s="36"/>
      <c r="J2524" s="36"/>
    </row>
    <row r="2525" spans="1:10" x14ac:dyDescent="0.25">
      <c r="A2525" s="37"/>
      <c r="B2525" s="81"/>
      <c r="C2525" s="9" t="str">
        <f>IF(A2525="","",VLOOKUP(A2525,'Cadastro Membros'!$A$3:$H$101,2,FALSE))</f>
        <v/>
      </c>
      <c r="D2525" s="10" t="str">
        <f>IF(A2525="","",VLOOKUP(A2525,'Cadastro Membros'!$A$3:$H$101,3,FALSE))</f>
        <v/>
      </c>
      <c r="E2525" s="10" t="str">
        <f>IF(A2525="","",VLOOKUP(A2525,'Cadastro Membros'!$A$3:$H$101,4,FALSE))</f>
        <v/>
      </c>
      <c r="F2525" s="10" t="str">
        <f>IF(A2525="","",VLOOKUP(A2525,'Cadastro Membros'!$A$3:$H$101,5,FALSE))</f>
        <v/>
      </c>
      <c r="G2525" s="36"/>
      <c r="H2525" s="36"/>
      <c r="I2525" s="36"/>
      <c r="J2525" s="36"/>
    </row>
    <row r="2526" spans="1:10" x14ac:dyDescent="0.25">
      <c r="A2526" s="37"/>
      <c r="B2526" s="81"/>
      <c r="C2526" s="9" t="str">
        <f>IF(A2526="","",VLOOKUP(A2526,'Cadastro Membros'!$A$3:$H$101,2,FALSE))</f>
        <v/>
      </c>
      <c r="D2526" s="10" t="str">
        <f>IF(A2526="","",VLOOKUP(A2526,'Cadastro Membros'!$A$3:$H$101,3,FALSE))</f>
        <v/>
      </c>
      <c r="E2526" s="10" t="str">
        <f>IF(A2526="","",VLOOKUP(A2526,'Cadastro Membros'!$A$3:$H$101,4,FALSE))</f>
        <v/>
      </c>
      <c r="F2526" s="10" t="str">
        <f>IF(A2526="","",VLOOKUP(A2526,'Cadastro Membros'!$A$3:$H$101,5,FALSE))</f>
        <v/>
      </c>
      <c r="G2526" s="36"/>
      <c r="H2526" s="36"/>
      <c r="I2526" s="36"/>
      <c r="J2526" s="36"/>
    </row>
    <row r="2527" spans="1:10" x14ac:dyDescent="0.25">
      <c r="A2527" s="37"/>
      <c r="B2527" s="81"/>
      <c r="C2527" s="9" t="str">
        <f>IF(A2527="","",VLOOKUP(A2527,'Cadastro Membros'!$A$3:$H$101,2,FALSE))</f>
        <v/>
      </c>
      <c r="D2527" s="10" t="str">
        <f>IF(A2527="","",VLOOKUP(A2527,'Cadastro Membros'!$A$3:$H$101,3,FALSE))</f>
        <v/>
      </c>
      <c r="E2527" s="10" t="str">
        <f>IF(A2527="","",VLOOKUP(A2527,'Cadastro Membros'!$A$3:$H$101,4,FALSE))</f>
        <v/>
      </c>
      <c r="F2527" s="10" t="str">
        <f>IF(A2527="","",VLOOKUP(A2527,'Cadastro Membros'!$A$3:$H$101,5,FALSE))</f>
        <v/>
      </c>
      <c r="G2527" s="36"/>
      <c r="H2527" s="36"/>
      <c r="I2527" s="36"/>
      <c r="J2527" s="36"/>
    </row>
    <row r="2528" spans="1:10" x14ac:dyDescent="0.25">
      <c r="A2528" s="37"/>
      <c r="B2528" s="81"/>
      <c r="C2528" s="9" t="str">
        <f>IF(A2528="","",VLOOKUP(A2528,'Cadastro Membros'!$A$3:$H$101,2,FALSE))</f>
        <v/>
      </c>
      <c r="D2528" s="10" t="str">
        <f>IF(A2528="","",VLOOKUP(A2528,'Cadastro Membros'!$A$3:$H$101,3,FALSE))</f>
        <v/>
      </c>
      <c r="E2528" s="10" t="str">
        <f>IF(A2528="","",VLOOKUP(A2528,'Cadastro Membros'!$A$3:$H$101,4,FALSE))</f>
        <v/>
      </c>
      <c r="F2528" s="10" t="str">
        <f>IF(A2528="","",VLOOKUP(A2528,'Cadastro Membros'!$A$3:$H$101,5,FALSE))</f>
        <v/>
      </c>
      <c r="G2528" s="36"/>
      <c r="H2528" s="36"/>
      <c r="I2528" s="36"/>
      <c r="J2528" s="36"/>
    </row>
    <row r="2529" spans="1:10" x14ac:dyDescent="0.25">
      <c r="A2529" s="37"/>
      <c r="B2529" s="81"/>
      <c r="C2529" s="9" t="str">
        <f>IF(A2529="","",VLOOKUP(A2529,'Cadastro Membros'!$A$3:$H$101,2,FALSE))</f>
        <v/>
      </c>
      <c r="D2529" s="10" t="str">
        <f>IF(A2529="","",VLOOKUP(A2529,'Cadastro Membros'!$A$3:$H$101,3,FALSE))</f>
        <v/>
      </c>
      <c r="E2529" s="10" t="str">
        <f>IF(A2529="","",VLOOKUP(A2529,'Cadastro Membros'!$A$3:$H$101,4,FALSE))</f>
        <v/>
      </c>
      <c r="F2529" s="10" t="str">
        <f>IF(A2529="","",VLOOKUP(A2529,'Cadastro Membros'!$A$3:$H$101,5,FALSE))</f>
        <v/>
      </c>
      <c r="G2529" s="36"/>
      <c r="H2529" s="36"/>
      <c r="I2529" s="36"/>
      <c r="J2529" s="36"/>
    </row>
    <row r="2530" spans="1:10" x14ac:dyDescent="0.25">
      <c r="A2530" s="37"/>
      <c r="B2530" s="81"/>
      <c r="C2530" s="9" t="str">
        <f>IF(A2530="","",VLOOKUP(A2530,'Cadastro Membros'!$A$3:$H$101,2,FALSE))</f>
        <v/>
      </c>
      <c r="D2530" s="10" t="str">
        <f>IF(A2530="","",VLOOKUP(A2530,'Cadastro Membros'!$A$3:$H$101,3,FALSE))</f>
        <v/>
      </c>
      <c r="E2530" s="10" t="str">
        <f>IF(A2530="","",VLOOKUP(A2530,'Cadastro Membros'!$A$3:$H$101,4,FALSE))</f>
        <v/>
      </c>
      <c r="F2530" s="10" t="str">
        <f>IF(A2530="","",VLOOKUP(A2530,'Cadastro Membros'!$A$3:$H$101,5,FALSE))</f>
        <v/>
      </c>
      <c r="G2530" s="36"/>
      <c r="H2530" s="36"/>
      <c r="I2530" s="36"/>
      <c r="J2530" s="36"/>
    </row>
    <row r="2531" spans="1:10" x14ac:dyDescent="0.25">
      <c r="A2531" s="37"/>
      <c r="B2531" s="81"/>
      <c r="C2531" s="9" t="str">
        <f>IF(A2531="","",VLOOKUP(A2531,'Cadastro Membros'!$A$3:$H$101,2,FALSE))</f>
        <v/>
      </c>
      <c r="D2531" s="10" t="str">
        <f>IF(A2531="","",VLOOKUP(A2531,'Cadastro Membros'!$A$3:$H$101,3,FALSE))</f>
        <v/>
      </c>
      <c r="E2531" s="10" t="str">
        <f>IF(A2531="","",VLOOKUP(A2531,'Cadastro Membros'!$A$3:$H$101,4,FALSE))</f>
        <v/>
      </c>
      <c r="F2531" s="10" t="str">
        <f>IF(A2531="","",VLOOKUP(A2531,'Cadastro Membros'!$A$3:$H$101,5,FALSE))</f>
        <v/>
      </c>
      <c r="G2531" s="36"/>
      <c r="H2531" s="36"/>
      <c r="I2531" s="36"/>
      <c r="J2531" s="36"/>
    </row>
    <row r="2532" spans="1:10" x14ac:dyDescent="0.25">
      <c r="A2532" s="37"/>
      <c r="B2532" s="81"/>
      <c r="C2532" s="9" t="str">
        <f>IF(A2532="","",VLOOKUP(A2532,'Cadastro Membros'!$A$3:$H$101,2,FALSE))</f>
        <v/>
      </c>
      <c r="D2532" s="10" t="str">
        <f>IF(A2532="","",VLOOKUP(A2532,'Cadastro Membros'!$A$3:$H$101,3,FALSE))</f>
        <v/>
      </c>
      <c r="E2532" s="10" t="str">
        <f>IF(A2532="","",VLOOKUP(A2532,'Cadastro Membros'!$A$3:$H$101,4,FALSE))</f>
        <v/>
      </c>
      <c r="F2532" s="10" t="str">
        <f>IF(A2532="","",VLOOKUP(A2532,'Cadastro Membros'!$A$3:$H$101,5,FALSE))</f>
        <v/>
      </c>
      <c r="G2532" s="36"/>
      <c r="H2532" s="36"/>
      <c r="I2532" s="36"/>
      <c r="J2532" s="36"/>
    </row>
    <row r="2533" spans="1:10" x14ac:dyDescent="0.25">
      <c r="A2533" s="37"/>
      <c r="B2533" s="81"/>
      <c r="C2533" s="9" t="str">
        <f>IF(A2533="","",VLOOKUP(A2533,'Cadastro Membros'!$A$3:$H$101,2,FALSE))</f>
        <v/>
      </c>
      <c r="D2533" s="10" t="str">
        <f>IF(A2533="","",VLOOKUP(A2533,'Cadastro Membros'!$A$3:$H$101,3,FALSE))</f>
        <v/>
      </c>
      <c r="E2533" s="10" t="str">
        <f>IF(A2533="","",VLOOKUP(A2533,'Cadastro Membros'!$A$3:$H$101,4,FALSE))</f>
        <v/>
      </c>
      <c r="F2533" s="10" t="str">
        <f>IF(A2533="","",VLOOKUP(A2533,'Cadastro Membros'!$A$3:$H$101,5,FALSE))</f>
        <v/>
      </c>
      <c r="G2533" s="36"/>
      <c r="H2533" s="36"/>
      <c r="I2533" s="36"/>
      <c r="J2533" s="36"/>
    </row>
    <row r="2534" spans="1:10" x14ac:dyDescent="0.25">
      <c r="A2534" s="37"/>
      <c r="B2534" s="81"/>
      <c r="C2534" s="9" t="str">
        <f>IF(A2534="","",VLOOKUP(A2534,'Cadastro Membros'!$A$3:$H$101,2,FALSE))</f>
        <v/>
      </c>
      <c r="D2534" s="10" t="str">
        <f>IF(A2534="","",VLOOKUP(A2534,'Cadastro Membros'!$A$3:$H$101,3,FALSE))</f>
        <v/>
      </c>
      <c r="E2534" s="10" t="str">
        <f>IF(A2534="","",VLOOKUP(A2534,'Cadastro Membros'!$A$3:$H$101,4,FALSE))</f>
        <v/>
      </c>
      <c r="F2534" s="10" t="str">
        <f>IF(A2534="","",VLOOKUP(A2534,'Cadastro Membros'!$A$3:$H$101,5,FALSE))</f>
        <v/>
      </c>
      <c r="G2534" s="36"/>
      <c r="H2534" s="36"/>
      <c r="I2534" s="36"/>
      <c r="J2534" s="36"/>
    </row>
    <row r="2535" spans="1:10" x14ac:dyDescent="0.25">
      <c r="A2535" s="37"/>
      <c r="B2535" s="81"/>
      <c r="C2535" s="9" t="str">
        <f>IF(A2535="","",VLOOKUP(A2535,'Cadastro Membros'!$A$3:$H$101,2,FALSE))</f>
        <v/>
      </c>
      <c r="D2535" s="10" t="str">
        <f>IF(A2535="","",VLOOKUP(A2535,'Cadastro Membros'!$A$3:$H$101,3,FALSE))</f>
        <v/>
      </c>
      <c r="E2535" s="10" t="str">
        <f>IF(A2535="","",VLOOKUP(A2535,'Cadastro Membros'!$A$3:$H$101,4,FALSE))</f>
        <v/>
      </c>
      <c r="F2535" s="10" t="str">
        <f>IF(A2535="","",VLOOKUP(A2535,'Cadastro Membros'!$A$3:$H$101,5,FALSE))</f>
        <v/>
      </c>
      <c r="G2535" s="36"/>
      <c r="H2535" s="36"/>
      <c r="I2535" s="36"/>
      <c r="J2535" s="36"/>
    </row>
    <row r="2536" spans="1:10" x14ac:dyDescent="0.25">
      <c r="A2536" s="37"/>
      <c r="B2536" s="81"/>
      <c r="C2536" s="9" t="str">
        <f>IF(A2536="","",VLOOKUP(A2536,'Cadastro Membros'!$A$3:$H$101,2,FALSE))</f>
        <v/>
      </c>
      <c r="D2536" s="10" t="str">
        <f>IF(A2536="","",VLOOKUP(A2536,'Cadastro Membros'!$A$3:$H$101,3,FALSE))</f>
        <v/>
      </c>
      <c r="E2536" s="10" t="str">
        <f>IF(A2536="","",VLOOKUP(A2536,'Cadastro Membros'!$A$3:$H$101,4,FALSE))</f>
        <v/>
      </c>
      <c r="F2536" s="10" t="str">
        <f>IF(A2536="","",VLOOKUP(A2536,'Cadastro Membros'!$A$3:$H$101,5,FALSE))</f>
        <v/>
      </c>
      <c r="G2536" s="36"/>
      <c r="H2536" s="36"/>
      <c r="I2536" s="36"/>
      <c r="J2536" s="36"/>
    </row>
    <row r="2537" spans="1:10" x14ac:dyDescent="0.25">
      <c r="A2537" s="37"/>
      <c r="B2537" s="81"/>
      <c r="C2537" s="9" t="str">
        <f>IF(A2537="","",VLOOKUP(A2537,'Cadastro Membros'!$A$3:$H$101,2,FALSE))</f>
        <v/>
      </c>
      <c r="D2537" s="10" t="str">
        <f>IF(A2537="","",VLOOKUP(A2537,'Cadastro Membros'!$A$3:$H$101,3,FALSE))</f>
        <v/>
      </c>
      <c r="E2537" s="10" t="str">
        <f>IF(A2537="","",VLOOKUP(A2537,'Cadastro Membros'!$A$3:$H$101,4,FALSE))</f>
        <v/>
      </c>
      <c r="F2537" s="10" t="str">
        <f>IF(A2537="","",VLOOKUP(A2537,'Cadastro Membros'!$A$3:$H$101,5,FALSE))</f>
        <v/>
      </c>
      <c r="G2537" s="36"/>
      <c r="H2537" s="36"/>
      <c r="I2537" s="36"/>
      <c r="J2537" s="36"/>
    </row>
    <row r="2538" spans="1:10" x14ac:dyDescent="0.25">
      <c r="A2538" s="37"/>
      <c r="B2538" s="81"/>
      <c r="C2538" s="9" t="str">
        <f>IF(A2538="","",VLOOKUP(A2538,'Cadastro Membros'!$A$3:$H$101,2,FALSE))</f>
        <v/>
      </c>
      <c r="D2538" s="10" t="str">
        <f>IF(A2538="","",VLOOKUP(A2538,'Cadastro Membros'!$A$3:$H$101,3,FALSE))</f>
        <v/>
      </c>
      <c r="E2538" s="10" t="str">
        <f>IF(A2538="","",VLOOKUP(A2538,'Cadastro Membros'!$A$3:$H$101,4,FALSE))</f>
        <v/>
      </c>
      <c r="F2538" s="10" t="str">
        <f>IF(A2538="","",VLOOKUP(A2538,'Cadastro Membros'!$A$3:$H$101,5,FALSE))</f>
        <v/>
      </c>
      <c r="G2538" s="36"/>
      <c r="H2538" s="36"/>
      <c r="I2538" s="36"/>
      <c r="J2538" s="36"/>
    </row>
    <row r="2539" spans="1:10" x14ac:dyDescent="0.25">
      <c r="A2539" s="37"/>
      <c r="B2539" s="81"/>
      <c r="C2539" s="9" t="str">
        <f>IF(A2539="","",VLOOKUP(A2539,'Cadastro Membros'!$A$3:$H$101,2,FALSE))</f>
        <v/>
      </c>
      <c r="D2539" s="10" t="str">
        <f>IF(A2539="","",VLOOKUP(A2539,'Cadastro Membros'!$A$3:$H$101,3,FALSE))</f>
        <v/>
      </c>
      <c r="E2539" s="10" t="str">
        <f>IF(A2539="","",VLOOKUP(A2539,'Cadastro Membros'!$A$3:$H$101,4,FALSE))</f>
        <v/>
      </c>
      <c r="F2539" s="10" t="str">
        <f>IF(A2539="","",VLOOKUP(A2539,'Cadastro Membros'!$A$3:$H$101,5,FALSE))</f>
        <v/>
      </c>
      <c r="G2539" s="36"/>
      <c r="H2539" s="36"/>
      <c r="I2539" s="36"/>
      <c r="J2539" s="36"/>
    </row>
    <row r="2540" spans="1:10" x14ac:dyDescent="0.25">
      <c r="A2540" s="37"/>
      <c r="B2540" s="81"/>
      <c r="C2540" s="9" t="str">
        <f>IF(A2540="","",VLOOKUP(A2540,'Cadastro Membros'!$A$3:$H$101,2,FALSE))</f>
        <v/>
      </c>
      <c r="D2540" s="10" t="str">
        <f>IF(A2540="","",VLOOKUP(A2540,'Cadastro Membros'!$A$3:$H$101,3,FALSE))</f>
        <v/>
      </c>
      <c r="E2540" s="10" t="str">
        <f>IF(A2540="","",VLOOKUP(A2540,'Cadastro Membros'!$A$3:$H$101,4,FALSE))</f>
        <v/>
      </c>
      <c r="F2540" s="10" t="str">
        <f>IF(A2540="","",VLOOKUP(A2540,'Cadastro Membros'!$A$3:$H$101,5,FALSE))</f>
        <v/>
      </c>
      <c r="G2540" s="36"/>
      <c r="H2540" s="36"/>
      <c r="I2540" s="36"/>
      <c r="J2540" s="36"/>
    </row>
    <row r="2541" spans="1:10" x14ac:dyDescent="0.25">
      <c r="A2541" s="37"/>
      <c r="B2541" s="81"/>
      <c r="C2541" s="9" t="str">
        <f>IF(A2541="","",VLOOKUP(A2541,'Cadastro Membros'!$A$3:$H$101,2,FALSE))</f>
        <v/>
      </c>
      <c r="D2541" s="10" t="str">
        <f>IF(A2541="","",VLOOKUP(A2541,'Cadastro Membros'!$A$3:$H$101,3,FALSE))</f>
        <v/>
      </c>
      <c r="E2541" s="10" t="str">
        <f>IF(A2541="","",VLOOKUP(A2541,'Cadastro Membros'!$A$3:$H$101,4,FALSE))</f>
        <v/>
      </c>
      <c r="F2541" s="10" t="str">
        <f>IF(A2541="","",VLOOKUP(A2541,'Cadastro Membros'!$A$3:$H$101,5,FALSE))</f>
        <v/>
      </c>
      <c r="G2541" s="36"/>
      <c r="H2541" s="36"/>
      <c r="I2541" s="36"/>
      <c r="J2541" s="36"/>
    </row>
    <row r="2542" spans="1:10" x14ac:dyDescent="0.25">
      <c r="A2542" s="37"/>
      <c r="B2542" s="81"/>
      <c r="C2542" s="9" t="str">
        <f>IF(A2542="","",VLOOKUP(A2542,'Cadastro Membros'!$A$3:$H$101,2,FALSE))</f>
        <v/>
      </c>
      <c r="D2542" s="10" t="str">
        <f>IF(A2542="","",VLOOKUP(A2542,'Cadastro Membros'!$A$3:$H$101,3,FALSE))</f>
        <v/>
      </c>
      <c r="E2542" s="10" t="str">
        <f>IF(A2542="","",VLOOKUP(A2542,'Cadastro Membros'!$A$3:$H$101,4,FALSE))</f>
        <v/>
      </c>
      <c r="F2542" s="10" t="str">
        <f>IF(A2542="","",VLOOKUP(A2542,'Cadastro Membros'!$A$3:$H$101,5,FALSE))</f>
        <v/>
      </c>
      <c r="G2542" s="36"/>
      <c r="H2542" s="36"/>
      <c r="I2542" s="36"/>
      <c r="J2542" s="36"/>
    </row>
    <row r="2543" spans="1:10" x14ac:dyDescent="0.25">
      <c r="A2543" s="37"/>
      <c r="B2543" s="81"/>
      <c r="C2543" s="9" t="str">
        <f>IF(A2543="","",VLOOKUP(A2543,'Cadastro Membros'!$A$3:$H$101,2,FALSE))</f>
        <v/>
      </c>
      <c r="D2543" s="10" t="str">
        <f>IF(A2543="","",VLOOKUP(A2543,'Cadastro Membros'!$A$3:$H$101,3,FALSE))</f>
        <v/>
      </c>
      <c r="E2543" s="10" t="str">
        <f>IF(A2543="","",VLOOKUP(A2543,'Cadastro Membros'!$A$3:$H$101,4,FALSE))</f>
        <v/>
      </c>
      <c r="F2543" s="10" t="str">
        <f>IF(A2543="","",VLOOKUP(A2543,'Cadastro Membros'!$A$3:$H$101,5,FALSE))</f>
        <v/>
      </c>
      <c r="G2543" s="36"/>
      <c r="H2543" s="36"/>
      <c r="I2543" s="36"/>
      <c r="J2543" s="36"/>
    </row>
    <row r="2544" spans="1:10" x14ac:dyDescent="0.25">
      <c r="A2544" s="37"/>
      <c r="B2544" s="81"/>
      <c r="C2544" s="9" t="str">
        <f>IF(A2544="","",VLOOKUP(A2544,'Cadastro Membros'!$A$3:$H$101,2,FALSE))</f>
        <v/>
      </c>
      <c r="D2544" s="10" t="str">
        <f>IF(A2544="","",VLOOKUP(A2544,'Cadastro Membros'!$A$3:$H$101,3,FALSE))</f>
        <v/>
      </c>
      <c r="E2544" s="10" t="str">
        <f>IF(A2544="","",VLOOKUP(A2544,'Cadastro Membros'!$A$3:$H$101,4,FALSE))</f>
        <v/>
      </c>
      <c r="F2544" s="10" t="str">
        <f>IF(A2544="","",VLOOKUP(A2544,'Cadastro Membros'!$A$3:$H$101,5,FALSE))</f>
        <v/>
      </c>
      <c r="G2544" s="36"/>
      <c r="H2544" s="36"/>
      <c r="I2544" s="36"/>
      <c r="J2544" s="36"/>
    </row>
    <row r="2545" spans="1:10" x14ac:dyDescent="0.25">
      <c r="A2545" s="37"/>
      <c r="B2545" s="81"/>
      <c r="C2545" s="9" t="str">
        <f>IF(A2545="","",VLOOKUP(A2545,'Cadastro Membros'!$A$3:$H$101,2,FALSE))</f>
        <v/>
      </c>
      <c r="D2545" s="10" t="str">
        <f>IF(A2545="","",VLOOKUP(A2545,'Cadastro Membros'!$A$3:$H$101,3,FALSE))</f>
        <v/>
      </c>
      <c r="E2545" s="10" t="str">
        <f>IF(A2545="","",VLOOKUP(A2545,'Cadastro Membros'!$A$3:$H$101,4,FALSE))</f>
        <v/>
      </c>
      <c r="F2545" s="10" t="str">
        <f>IF(A2545="","",VLOOKUP(A2545,'Cadastro Membros'!$A$3:$H$101,5,FALSE))</f>
        <v/>
      </c>
      <c r="G2545" s="36"/>
      <c r="H2545" s="36"/>
      <c r="I2545" s="36"/>
      <c r="J2545" s="36"/>
    </row>
    <row r="2546" spans="1:10" x14ac:dyDescent="0.25">
      <c r="A2546" s="37"/>
      <c r="B2546" s="81"/>
      <c r="C2546" s="9" t="str">
        <f>IF(A2546="","",VLOOKUP(A2546,'Cadastro Membros'!$A$3:$H$101,2,FALSE))</f>
        <v/>
      </c>
      <c r="D2546" s="10" t="str">
        <f>IF(A2546="","",VLOOKUP(A2546,'Cadastro Membros'!$A$3:$H$101,3,FALSE))</f>
        <v/>
      </c>
      <c r="E2546" s="10" t="str">
        <f>IF(A2546="","",VLOOKUP(A2546,'Cadastro Membros'!$A$3:$H$101,4,FALSE))</f>
        <v/>
      </c>
      <c r="F2546" s="10" t="str">
        <f>IF(A2546="","",VLOOKUP(A2546,'Cadastro Membros'!$A$3:$H$101,5,FALSE))</f>
        <v/>
      </c>
      <c r="G2546" s="36"/>
      <c r="H2546" s="36"/>
      <c r="I2546" s="36"/>
      <c r="J2546" s="36"/>
    </row>
    <row r="2547" spans="1:10" x14ac:dyDescent="0.25">
      <c r="A2547" s="37"/>
      <c r="B2547" s="81"/>
      <c r="C2547" s="9" t="str">
        <f>IF(A2547="","",VLOOKUP(A2547,'Cadastro Membros'!$A$3:$H$101,2,FALSE))</f>
        <v/>
      </c>
      <c r="D2547" s="10" t="str">
        <f>IF(A2547="","",VLOOKUP(A2547,'Cadastro Membros'!$A$3:$H$101,3,FALSE))</f>
        <v/>
      </c>
      <c r="E2547" s="10" t="str">
        <f>IF(A2547="","",VLOOKUP(A2547,'Cadastro Membros'!$A$3:$H$101,4,FALSE))</f>
        <v/>
      </c>
      <c r="F2547" s="10" t="str">
        <f>IF(A2547="","",VLOOKUP(A2547,'Cadastro Membros'!$A$3:$H$101,5,FALSE))</f>
        <v/>
      </c>
      <c r="G2547" s="36"/>
      <c r="H2547" s="36"/>
      <c r="I2547" s="36"/>
      <c r="J2547" s="36"/>
    </row>
    <row r="2548" spans="1:10" x14ac:dyDescent="0.25">
      <c r="A2548" s="37"/>
      <c r="B2548" s="81"/>
      <c r="C2548" s="9" t="str">
        <f>IF(A2548="","",VLOOKUP(A2548,'Cadastro Membros'!$A$3:$H$101,2,FALSE))</f>
        <v/>
      </c>
      <c r="D2548" s="10" t="str">
        <f>IF(A2548="","",VLOOKUP(A2548,'Cadastro Membros'!$A$3:$H$101,3,FALSE))</f>
        <v/>
      </c>
      <c r="E2548" s="10" t="str">
        <f>IF(A2548="","",VLOOKUP(A2548,'Cadastro Membros'!$A$3:$H$101,4,FALSE))</f>
        <v/>
      </c>
      <c r="F2548" s="10" t="str">
        <f>IF(A2548="","",VLOOKUP(A2548,'Cadastro Membros'!$A$3:$H$101,5,FALSE))</f>
        <v/>
      </c>
      <c r="G2548" s="36"/>
      <c r="H2548" s="36"/>
      <c r="I2548" s="36"/>
      <c r="J2548" s="36"/>
    </row>
    <row r="2549" spans="1:10" x14ac:dyDescent="0.25">
      <c r="A2549" s="37"/>
      <c r="B2549" s="81"/>
      <c r="C2549" s="9" t="str">
        <f>IF(A2549="","",VLOOKUP(A2549,'Cadastro Membros'!$A$3:$H$101,2,FALSE))</f>
        <v/>
      </c>
      <c r="D2549" s="10" t="str">
        <f>IF(A2549="","",VLOOKUP(A2549,'Cadastro Membros'!$A$3:$H$101,3,FALSE))</f>
        <v/>
      </c>
      <c r="E2549" s="10" t="str">
        <f>IF(A2549="","",VLOOKUP(A2549,'Cadastro Membros'!$A$3:$H$101,4,FALSE))</f>
        <v/>
      </c>
      <c r="F2549" s="10" t="str">
        <f>IF(A2549="","",VLOOKUP(A2549,'Cadastro Membros'!$A$3:$H$101,5,FALSE))</f>
        <v/>
      </c>
      <c r="G2549" s="36"/>
      <c r="H2549" s="36"/>
      <c r="I2549" s="36"/>
      <c r="J2549" s="36"/>
    </row>
    <row r="2550" spans="1:10" x14ac:dyDescent="0.25">
      <c r="A2550" s="37"/>
      <c r="B2550" s="81"/>
      <c r="C2550" s="9" t="str">
        <f>IF(A2550="","",VLOOKUP(A2550,'Cadastro Membros'!$A$3:$H$101,2,FALSE))</f>
        <v/>
      </c>
      <c r="D2550" s="10" t="str">
        <f>IF(A2550="","",VLOOKUP(A2550,'Cadastro Membros'!$A$3:$H$101,3,FALSE))</f>
        <v/>
      </c>
      <c r="E2550" s="10" t="str">
        <f>IF(A2550="","",VLOOKUP(A2550,'Cadastro Membros'!$A$3:$H$101,4,FALSE))</f>
        <v/>
      </c>
      <c r="F2550" s="10" t="str">
        <f>IF(A2550="","",VLOOKUP(A2550,'Cadastro Membros'!$A$3:$H$101,5,FALSE))</f>
        <v/>
      </c>
      <c r="G2550" s="36"/>
      <c r="H2550" s="36"/>
      <c r="I2550" s="36"/>
      <c r="J2550" s="36"/>
    </row>
    <row r="2551" spans="1:10" x14ac:dyDescent="0.25">
      <c r="A2551" s="37"/>
      <c r="B2551" s="81"/>
      <c r="C2551" s="9" t="str">
        <f>IF(A2551="","",VLOOKUP(A2551,'Cadastro Membros'!$A$3:$H$101,2,FALSE))</f>
        <v/>
      </c>
      <c r="D2551" s="10" t="str">
        <f>IF(A2551="","",VLOOKUP(A2551,'Cadastro Membros'!$A$3:$H$101,3,FALSE))</f>
        <v/>
      </c>
      <c r="E2551" s="10" t="str">
        <f>IF(A2551="","",VLOOKUP(A2551,'Cadastro Membros'!$A$3:$H$101,4,FALSE))</f>
        <v/>
      </c>
      <c r="F2551" s="10" t="str">
        <f>IF(A2551="","",VLOOKUP(A2551,'Cadastro Membros'!$A$3:$H$101,5,FALSE))</f>
        <v/>
      </c>
      <c r="G2551" s="36"/>
      <c r="H2551" s="36"/>
      <c r="I2551" s="36"/>
      <c r="J2551" s="36"/>
    </row>
    <row r="2552" spans="1:10" x14ac:dyDescent="0.25">
      <c r="A2552" s="37"/>
      <c r="B2552" s="81"/>
      <c r="C2552" s="9" t="str">
        <f>IF(A2552="","",VLOOKUP(A2552,'Cadastro Membros'!$A$3:$H$101,2,FALSE))</f>
        <v/>
      </c>
      <c r="D2552" s="10" t="str">
        <f>IF(A2552="","",VLOOKUP(A2552,'Cadastro Membros'!$A$3:$H$101,3,FALSE))</f>
        <v/>
      </c>
      <c r="E2552" s="10" t="str">
        <f>IF(A2552="","",VLOOKUP(A2552,'Cadastro Membros'!$A$3:$H$101,4,FALSE))</f>
        <v/>
      </c>
      <c r="F2552" s="10" t="str">
        <f>IF(A2552="","",VLOOKUP(A2552,'Cadastro Membros'!$A$3:$H$101,5,FALSE))</f>
        <v/>
      </c>
      <c r="G2552" s="36"/>
      <c r="H2552" s="36"/>
      <c r="I2552" s="36"/>
      <c r="J2552" s="36"/>
    </row>
    <row r="2553" spans="1:10" x14ac:dyDescent="0.25">
      <c r="A2553" s="37"/>
      <c r="B2553" s="81"/>
      <c r="C2553" s="9" t="str">
        <f>IF(A2553="","",VLOOKUP(A2553,'Cadastro Membros'!$A$3:$H$101,2,FALSE))</f>
        <v/>
      </c>
      <c r="D2553" s="10" t="str">
        <f>IF(A2553="","",VLOOKUP(A2553,'Cadastro Membros'!$A$3:$H$101,3,FALSE))</f>
        <v/>
      </c>
      <c r="E2553" s="10" t="str">
        <f>IF(A2553="","",VLOOKUP(A2553,'Cadastro Membros'!$A$3:$H$101,4,FALSE))</f>
        <v/>
      </c>
      <c r="F2553" s="10" t="str">
        <f>IF(A2553="","",VLOOKUP(A2553,'Cadastro Membros'!$A$3:$H$101,5,FALSE))</f>
        <v/>
      </c>
      <c r="G2553" s="36"/>
      <c r="H2553" s="36"/>
      <c r="I2553" s="36"/>
      <c r="J2553" s="36"/>
    </row>
    <row r="2554" spans="1:10" x14ac:dyDescent="0.25">
      <c r="A2554" s="37"/>
      <c r="B2554" s="81"/>
      <c r="C2554" s="9" t="str">
        <f>IF(A2554="","",VLOOKUP(A2554,'Cadastro Membros'!$A$3:$H$101,2,FALSE))</f>
        <v/>
      </c>
      <c r="D2554" s="10" t="str">
        <f>IF(A2554="","",VLOOKUP(A2554,'Cadastro Membros'!$A$3:$H$101,3,FALSE))</f>
        <v/>
      </c>
      <c r="E2554" s="10" t="str">
        <f>IF(A2554="","",VLOOKUP(A2554,'Cadastro Membros'!$A$3:$H$101,4,FALSE))</f>
        <v/>
      </c>
      <c r="F2554" s="10" t="str">
        <f>IF(A2554="","",VLOOKUP(A2554,'Cadastro Membros'!$A$3:$H$101,5,FALSE))</f>
        <v/>
      </c>
      <c r="G2554" s="36"/>
      <c r="H2554" s="36"/>
      <c r="I2554" s="36"/>
      <c r="J2554" s="36"/>
    </row>
    <row r="2555" spans="1:10" x14ac:dyDescent="0.25">
      <c r="A2555" s="37"/>
      <c r="B2555" s="81"/>
      <c r="C2555" s="9" t="str">
        <f>IF(A2555="","",VLOOKUP(A2555,'Cadastro Membros'!$A$3:$H$101,2,FALSE))</f>
        <v/>
      </c>
      <c r="D2555" s="10" t="str">
        <f>IF(A2555="","",VLOOKUP(A2555,'Cadastro Membros'!$A$3:$H$101,3,FALSE))</f>
        <v/>
      </c>
      <c r="E2555" s="10" t="str">
        <f>IF(A2555="","",VLOOKUP(A2555,'Cadastro Membros'!$A$3:$H$101,4,FALSE))</f>
        <v/>
      </c>
      <c r="F2555" s="10" t="str">
        <f>IF(A2555="","",VLOOKUP(A2555,'Cadastro Membros'!$A$3:$H$101,5,FALSE))</f>
        <v/>
      </c>
      <c r="G2555" s="36"/>
      <c r="H2555" s="36"/>
      <c r="I2555" s="36"/>
      <c r="J2555" s="36"/>
    </row>
    <row r="2556" spans="1:10" x14ac:dyDescent="0.25">
      <c r="A2556" s="37"/>
      <c r="B2556" s="81"/>
      <c r="C2556" s="9" t="str">
        <f>IF(A2556="","",VLOOKUP(A2556,'Cadastro Membros'!$A$3:$H$101,2,FALSE))</f>
        <v/>
      </c>
      <c r="D2556" s="10" t="str">
        <f>IF(A2556="","",VLOOKUP(A2556,'Cadastro Membros'!$A$3:$H$101,3,FALSE))</f>
        <v/>
      </c>
      <c r="E2556" s="10" t="str">
        <f>IF(A2556="","",VLOOKUP(A2556,'Cadastro Membros'!$A$3:$H$101,4,FALSE))</f>
        <v/>
      </c>
      <c r="F2556" s="10" t="str">
        <f>IF(A2556="","",VLOOKUP(A2556,'Cadastro Membros'!$A$3:$H$101,5,FALSE))</f>
        <v/>
      </c>
      <c r="G2556" s="36"/>
      <c r="H2556" s="36"/>
      <c r="I2556" s="36"/>
      <c r="J2556" s="36"/>
    </row>
    <row r="2557" spans="1:10" x14ac:dyDescent="0.25">
      <c r="A2557" s="37"/>
      <c r="B2557" s="81"/>
      <c r="C2557" s="9" t="str">
        <f>IF(A2557="","",VLOOKUP(A2557,'Cadastro Membros'!$A$3:$H$101,2,FALSE))</f>
        <v/>
      </c>
      <c r="D2557" s="10" t="str">
        <f>IF(A2557="","",VLOOKUP(A2557,'Cadastro Membros'!$A$3:$H$101,3,FALSE))</f>
        <v/>
      </c>
      <c r="E2557" s="10" t="str">
        <f>IF(A2557="","",VLOOKUP(A2557,'Cadastro Membros'!$A$3:$H$101,4,FALSE))</f>
        <v/>
      </c>
      <c r="F2557" s="10" t="str">
        <f>IF(A2557="","",VLOOKUP(A2557,'Cadastro Membros'!$A$3:$H$101,5,FALSE))</f>
        <v/>
      </c>
      <c r="G2557" s="36"/>
      <c r="H2557" s="36"/>
      <c r="I2557" s="36"/>
      <c r="J2557" s="36"/>
    </row>
    <row r="2558" spans="1:10" x14ac:dyDescent="0.25">
      <c r="A2558" s="37"/>
      <c r="B2558" s="81"/>
      <c r="C2558" s="9" t="str">
        <f>IF(A2558="","",VLOOKUP(A2558,'Cadastro Membros'!$A$3:$H$101,2,FALSE))</f>
        <v/>
      </c>
      <c r="D2558" s="10" t="str">
        <f>IF(A2558="","",VLOOKUP(A2558,'Cadastro Membros'!$A$3:$H$101,3,FALSE))</f>
        <v/>
      </c>
      <c r="E2558" s="10" t="str">
        <f>IF(A2558="","",VLOOKUP(A2558,'Cadastro Membros'!$A$3:$H$101,4,FALSE))</f>
        <v/>
      </c>
      <c r="F2558" s="10" t="str">
        <f>IF(A2558="","",VLOOKUP(A2558,'Cadastro Membros'!$A$3:$H$101,5,FALSE))</f>
        <v/>
      </c>
      <c r="G2558" s="36"/>
      <c r="H2558" s="36"/>
      <c r="I2558" s="36"/>
      <c r="J2558" s="36"/>
    </row>
    <row r="2559" spans="1:10" x14ac:dyDescent="0.25">
      <c r="A2559" s="37"/>
      <c r="B2559" s="81"/>
      <c r="C2559" s="9" t="str">
        <f>IF(A2559="","",VLOOKUP(A2559,'Cadastro Membros'!$A$3:$H$101,2,FALSE))</f>
        <v/>
      </c>
      <c r="D2559" s="10" t="str">
        <f>IF(A2559="","",VLOOKUP(A2559,'Cadastro Membros'!$A$3:$H$101,3,FALSE))</f>
        <v/>
      </c>
      <c r="E2559" s="10" t="str">
        <f>IF(A2559="","",VLOOKUP(A2559,'Cadastro Membros'!$A$3:$H$101,4,FALSE))</f>
        <v/>
      </c>
      <c r="F2559" s="10" t="str">
        <f>IF(A2559="","",VLOOKUP(A2559,'Cadastro Membros'!$A$3:$H$101,5,FALSE))</f>
        <v/>
      </c>
      <c r="G2559" s="36"/>
      <c r="H2559" s="36"/>
      <c r="I2559" s="36"/>
      <c r="J2559" s="36"/>
    </row>
    <row r="2560" spans="1:10" x14ac:dyDescent="0.25">
      <c r="A2560" s="37"/>
      <c r="B2560" s="81"/>
      <c r="C2560" s="9" t="str">
        <f>IF(A2560="","",VLOOKUP(A2560,'Cadastro Membros'!$A$3:$H$101,2,FALSE))</f>
        <v/>
      </c>
      <c r="D2560" s="10" t="str">
        <f>IF(A2560="","",VLOOKUP(A2560,'Cadastro Membros'!$A$3:$H$101,3,FALSE))</f>
        <v/>
      </c>
      <c r="E2560" s="10" t="str">
        <f>IF(A2560="","",VLOOKUP(A2560,'Cadastro Membros'!$A$3:$H$101,4,FALSE))</f>
        <v/>
      </c>
      <c r="F2560" s="10" t="str">
        <f>IF(A2560="","",VLOOKUP(A2560,'Cadastro Membros'!$A$3:$H$101,5,FALSE))</f>
        <v/>
      </c>
      <c r="G2560" s="36"/>
      <c r="H2560" s="36"/>
      <c r="I2560" s="36"/>
      <c r="J2560" s="36"/>
    </row>
    <row r="2561" spans="1:10" x14ac:dyDescent="0.25">
      <c r="A2561" s="37"/>
      <c r="B2561" s="81"/>
      <c r="C2561" s="9" t="str">
        <f>IF(A2561="","",VLOOKUP(A2561,'Cadastro Membros'!$A$3:$H$101,2,FALSE))</f>
        <v/>
      </c>
      <c r="D2561" s="10" t="str">
        <f>IF(A2561="","",VLOOKUP(A2561,'Cadastro Membros'!$A$3:$H$101,3,FALSE))</f>
        <v/>
      </c>
      <c r="E2561" s="10" t="str">
        <f>IF(A2561="","",VLOOKUP(A2561,'Cadastro Membros'!$A$3:$H$101,4,FALSE))</f>
        <v/>
      </c>
      <c r="F2561" s="10" t="str">
        <f>IF(A2561="","",VLOOKUP(A2561,'Cadastro Membros'!$A$3:$H$101,5,FALSE))</f>
        <v/>
      </c>
      <c r="G2561" s="36"/>
      <c r="H2561" s="36"/>
      <c r="I2561" s="36"/>
      <c r="J2561" s="36"/>
    </row>
    <row r="2562" spans="1:10" x14ac:dyDescent="0.25">
      <c r="A2562" s="37"/>
      <c r="B2562" s="81"/>
      <c r="C2562" s="9" t="str">
        <f>IF(A2562="","",VLOOKUP(A2562,'Cadastro Membros'!$A$3:$H$101,2,FALSE))</f>
        <v/>
      </c>
      <c r="D2562" s="10" t="str">
        <f>IF(A2562="","",VLOOKUP(A2562,'Cadastro Membros'!$A$3:$H$101,3,FALSE))</f>
        <v/>
      </c>
      <c r="E2562" s="10" t="str">
        <f>IF(A2562="","",VLOOKUP(A2562,'Cadastro Membros'!$A$3:$H$101,4,FALSE))</f>
        <v/>
      </c>
      <c r="F2562" s="10" t="str">
        <f>IF(A2562="","",VLOOKUP(A2562,'Cadastro Membros'!$A$3:$H$101,5,FALSE))</f>
        <v/>
      </c>
      <c r="G2562" s="36"/>
      <c r="H2562" s="36"/>
      <c r="I2562" s="36"/>
      <c r="J2562" s="36"/>
    </row>
    <row r="2563" spans="1:10" x14ac:dyDescent="0.25">
      <c r="A2563" s="37"/>
      <c r="B2563" s="81"/>
      <c r="C2563" s="9" t="str">
        <f>IF(A2563="","",VLOOKUP(A2563,'Cadastro Membros'!$A$3:$H$101,2,FALSE))</f>
        <v/>
      </c>
      <c r="D2563" s="10" t="str">
        <f>IF(A2563="","",VLOOKUP(A2563,'Cadastro Membros'!$A$3:$H$101,3,FALSE))</f>
        <v/>
      </c>
      <c r="E2563" s="10" t="str">
        <f>IF(A2563="","",VLOOKUP(A2563,'Cadastro Membros'!$A$3:$H$101,4,FALSE))</f>
        <v/>
      </c>
      <c r="F2563" s="10" t="str">
        <f>IF(A2563="","",VLOOKUP(A2563,'Cadastro Membros'!$A$3:$H$101,5,FALSE))</f>
        <v/>
      </c>
      <c r="G2563" s="36"/>
      <c r="H2563" s="36"/>
      <c r="I2563" s="36"/>
      <c r="J2563" s="36"/>
    </row>
    <row r="2564" spans="1:10" x14ac:dyDescent="0.25">
      <c r="A2564" s="37"/>
      <c r="B2564" s="81"/>
      <c r="C2564" s="9" t="str">
        <f>IF(A2564="","",VLOOKUP(A2564,'Cadastro Membros'!$A$3:$H$101,2,FALSE))</f>
        <v/>
      </c>
      <c r="D2564" s="10" t="str">
        <f>IF(A2564="","",VLOOKUP(A2564,'Cadastro Membros'!$A$3:$H$101,3,FALSE))</f>
        <v/>
      </c>
      <c r="E2564" s="10" t="str">
        <f>IF(A2564="","",VLOOKUP(A2564,'Cadastro Membros'!$A$3:$H$101,4,FALSE))</f>
        <v/>
      </c>
      <c r="F2564" s="10" t="str">
        <f>IF(A2564="","",VLOOKUP(A2564,'Cadastro Membros'!$A$3:$H$101,5,FALSE))</f>
        <v/>
      </c>
      <c r="G2564" s="36"/>
      <c r="H2564" s="36"/>
      <c r="I2564" s="36"/>
      <c r="J2564" s="36"/>
    </row>
    <row r="2565" spans="1:10" x14ac:dyDescent="0.25">
      <c r="A2565" s="37"/>
      <c r="B2565" s="81"/>
      <c r="C2565" s="9" t="str">
        <f>IF(A2565="","",VLOOKUP(A2565,'Cadastro Membros'!$A$3:$H$101,2,FALSE))</f>
        <v/>
      </c>
      <c r="D2565" s="10" t="str">
        <f>IF(A2565="","",VLOOKUP(A2565,'Cadastro Membros'!$A$3:$H$101,3,FALSE))</f>
        <v/>
      </c>
      <c r="E2565" s="10" t="str">
        <f>IF(A2565="","",VLOOKUP(A2565,'Cadastro Membros'!$A$3:$H$101,4,FALSE))</f>
        <v/>
      </c>
      <c r="F2565" s="10" t="str">
        <f>IF(A2565="","",VLOOKUP(A2565,'Cadastro Membros'!$A$3:$H$101,5,FALSE))</f>
        <v/>
      </c>
      <c r="G2565" s="36"/>
      <c r="H2565" s="36"/>
      <c r="I2565" s="36"/>
      <c r="J2565" s="36"/>
    </row>
    <row r="2566" spans="1:10" x14ac:dyDescent="0.25">
      <c r="A2566" s="37"/>
      <c r="B2566" s="81"/>
      <c r="C2566" s="9" t="str">
        <f>IF(A2566="","",VLOOKUP(A2566,'Cadastro Membros'!$A$3:$H$101,2,FALSE))</f>
        <v/>
      </c>
      <c r="D2566" s="10" t="str">
        <f>IF(A2566="","",VLOOKUP(A2566,'Cadastro Membros'!$A$3:$H$101,3,FALSE))</f>
        <v/>
      </c>
      <c r="E2566" s="10" t="str">
        <f>IF(A2566="","",VLOOKUP(A2566,'Cadastro Membros'!$A$3:$H$101,4,FALSE))</f>
        <v/>
      </c>
      <c r="F2566" s="10" t="str">
        <f>IF(A2566="","",VLOOKUP(A2566,'Cadastro Membros'!$A$3:$H$101,5,FALSE))</f>
        <v/>
      </c>
      <c r="G2566" s="36"/>
      <c r="H2566" s="36"/>
      <c r="I2566" s="36"/>
      <c r="J2566" s="36"/>
    </row>
    <row r="2567" spans="1:10" x14ac:dyDescent="0.25">
      <c r="A2567" s="37"/>
      <c r="B2567" s="81"/>
      <c r="C2567" s="9" t="str">
        <f>IF(A2567="","",VLOOKUP(A2567,'Cadastro Membros'!$A$3:$H$101,2,FALSE))</f>
        <v/>
      </c>
      <c r="D2567" s="10" t="str">
        <f>IF(A2567="","",VLOOKUP(A2567,'Cadastro Membros'!$A$3:$H$101,3,FALSE))</f>
        <v/>
      </c>
      <c r="E2567" s="10" t="str">
        <f>IF(A2567="","",VLOOKUP(A2567,'Cadastro Membros'!$A$3:$H$101,4,FALSE))</f>
        <v/>
      </c>
      <c r="F2567" s="10" t="str">
        <f>IF(A2567="","",VLOOKUP(A2567,'Cadastro Membros'!$A$3:$H$101,5,FALSE))</f>
        <v/>
      </c>
      <c r="G2567" s="36"/>
      <c r="H2567" s="36"/>
      <c r="I2567" s="36"/>
      <c r="J2567" s="36"/>
    </row>
    <row r="2568" spans="1:10" x14ac:dyDescent="0.25">
      <c r="A2568" s="37"/>
      <c r="B2568" s="81"/>
      <c r="C2568" s="9" t="str">
        <f>IF(A2568="","",VLOOKUP(A2568,'Cadastro Membros'!$A$3:$H$101,2,FALSE))</f>
        <v/>
      </c>
      <c r="D2568" s="10" t="str">
        <f>IF(A2568="","",VLOOKUP(A2568,'Cadastro Membros'!$A$3:$H$101,3,FALSE))</f>
        <v/>
      </c>
      <c r="E2568" s="10" t="str">
        <f>IF(A2568="","",VLOOKUP(A2568,'Cadastro Membros'!$A$3:$H$101,4,FALSE))</f>
        <v/>
      </c>
      <c r="F2568" s="10" t="str">
        <f>IF(A2568="","",VLOOKUP(A2568,'Cadastro Membros'!$A$3:$H$101,5,FALSE))</f>
        <v/>
      </c>
      <c r="G2568" s="36"/>
      <c r="H2568" s="36"/>
      <c r="I2568" s="36"/>
      <c r="J2568" s="36"/>
    </row>
    <row r="2569" spans="1:10" x14ac:dyDescent="0.25">
      <c r="A2569" s="37"/>
      <c r="B2569" s="81"/>
      <c r="C2569" s="9" t="str">
        <f>IF(A2569="","",VLOOKUP(A2569,'Cadastro Membros'!$A$3:$H$101,2,FALSE))</f>
        <v/>
      </c>
      <c r="D2569" s="10" t="str">
        <f>IF(A2569="","",VLOOKUP(A2569,'Cadastro Membros'!$A$3:$H$101,3,FALSE))</f>
        <v/>
      </c>
      <c r="E2569" s="10" t="str">
        <f>IF(A2569="","",VLOOKUP(A2569,'Cadastro Membros'!$A$3:$H$101,4,FALSE))</f>
        <v/>
      </c>
      <c r="F2569" s="10" t="str">
        <f>IF(A2569="","",VLOOKUP(A2569,'Cadastro Membros'!$A$3:$H$101,5,FALSE))</f>
        <v/>
      </c>
      <c r="G2569" s="36"/>
      <c r="H2569" s="36"/>
      <c r="I2569" s="36"/>
      <c r="J2569" s="36"/>
    </row>
    <row r="2570" spans="1:10" x14ac:dyDescent="0.25">
      <c r="A2570" s="37"/>
      <c r="B2570" s="81"/>
      <c r="C2570" s="9" t="str">
        <f>IF(A2570="","",VLOOKUP(A2570,'Cadastro Membros'!$A$3:$H$101,2,FALSE))</f>
        <v/>
      </c>
      <c r="D2570" s="10" t="str">
        <f>IF(A2570="","",VLOOKUP(A2570,'Cadastro Membros'!$A$3:$H$101,3,FALSE))</f>
        <v/>
      </c>
      <c r="E2570" s="10" t="str">
        <f>IF(A2570="","",VLOOKUP(A2570,'Cadastro Membros'!$A$3:$H$101,4,FALSE))</f>
        <v/>
      </c>
      <c r="F2570" s="10" t="str">
        <f>IF(A2570="","",VLOOKUP(A2570,'Cadastro Membros'!$A$3:$H$101,5,FALSE))</f>
        <v/>
      </c>
      <c r="G2570" s="36"/>
      <c r="H2570" s="36"/>
      <c r="I2570" s="36"/>
      <c r="J2570" s="36"/>
    </row>
    <row r="2571" spans="1:10" x14ac:dyDescent="0.25">
      <c r="A2571" s="37"/>
      <c r="B2571" s="81"/>
      <c r="C2571" s="9" t="str">
        <f>IF(A2571="","",VLOOKUP(A2571,'Cadastro Membros'!$A$3:$H$101,2,FALSE))</f>
        <v/>
      </c>
      <c r="D2571" s="10" t="str">
        <f>IF(A2571="","",VLOOKUP(A2571,'Cadastro Membros'!$A$3:$H$101,3,FALSE))</f>
        <v/>
      </c>
      <c r="E2571" s="10" t="str">
        <f>IF(A2571="","",VLOOKUP(A2571,'Cadastro Membros'!$A$3:$H$101,4,FALSE))</f>
        <v/>
      </c>
      <c r="F2571" s="10" t="str">
        <f>IF(A2571="","",VLOOKUP(A2571,'Cadastro Membros'!$A$3:$H$101,5,FALSE))</f>
        <v/>
      </c>
      <c r="G2571" s="36"/>
      <c r="H2571" s="36"/>
      <c r="I2571" s="36"/>
      <c r="J2571" s="36"/>
    </row>
    <row r="2572" spans="1:10" x14ac:dyDescent="0.25">
      <c r="A2572" s="37"/>
      <c r="B2572" s="81"/>
      <c r="C2572" s="9" t="str">
        <f>IF(A2572="","",VLOOKUP(A2572,'Cadastro Membros'!$A$3:$H$101,2,FALSE))</f>
        <v/>
      </c>
      <c r="D2572" s="10" t="str">
        <f>IF(A2572="","",VLOOKUP(A2572,'Cadastro Membros'!$A$3:$H$101,3,FALSE))</f>
        <v/>
      </c>
      <c r="E2572" s="10" t="str">
        <f>IF(A2572="","",VLOOKUP(A2572,'Cadastro Membros'!$A$3:$H$101,4,FALSE))</f>
        <v/>
      </c>
      <c r="F2572" s="10" t="str">
        <f>IF(A2572="","",VLOOKUP(A2572,'Cadastro Membros'!$A$3:$H$101,5,FALSE))</f>
        <v/>
      </c>
      <c r="G2572" s="36"/>
      <c r="H2572" s="36"/>
      <c r="I2572" s="36"/>
      <c r="J2572" s="36"/>
    </row>
    <row r="2573" spans="1:10" x14ac:dyDescent="0.25">
      <c r="A2573" s="37"/>
      <c r="B2573" s="81"/>
      <c r="C2573" s="9" t="str">
        <f>IF(A2573="","",VLOOKUP(A2573,'Cadastro Membros'!$A$3:$H$101,2,FALSE))</f>
        <v/>
      </c>
      <c r="D2573" s="10" t="str">
        <f>IF(A2573="","",VLOOKUP(A2573,'Cadastro Membros'!$A$3:$H$101,3,FALSE))</f>
        <v/>
      </c>
      <c r="E2573" s="10" t="str">
        <f>IF(A2573="","",VLOOKUP(A2573,'Cadastro Membros'!$A$3:$H$101,4,FALSE))</f>
        <v/>
      </c>
      <c r="F2573" s="10" t="str">
        <f>IF(A2573="","",VLOOKUP(A2573,'Cadastro Membros'!$A$3:$H$101,5,FALSE))</f>
        <v/>
      </c>
      <c r="G2573" s="36"/>
      <c r="H2573" s="36"/>
      <c r="I2573" s="36"/>
      <c r="J2573" s="36"/>
    </row>
    <row r="2574" spans="1:10" x14ac:dyDescent="0.25">
      <c r="A2574" s="37"/>
      <c r="B2574" s="81"/>
      <c r="C2574" s="9" t="str">
        <f>IF(A2574="","",VLOOKUP(A2574,'Cadastro Membros'!$A$3:$H$101,2,FALSE))</f>
        <v/>
      </c>
      <c r="D2574" s="10" t="str">
        <f>IF(A2574="","",VLOOKUP(A2574,'Cadastro Membros'!$A$3:$H$101,3,FALSE))</f>
        <v/>
      </c>
      <c r="E2574" s="10" t="str">
        <f>IF(A2574="","",VLOOKUP(A2574,'Cadastro Membros'!$A$3:$H$101,4,FALSE))</f>
        <v/>
      </c>
      <c r="F2574" s="10" t="str">
        <f>IF(A2574="","",VLOOKUP(A2574,'Cadastro Membros'!$A$3:$H$101,5,FALSE))</f>
        <v/>
      </c>
      <c r="G2574" s="36"/>
      <c r="H2574" s="36"/>
      <c r="I2574" s="36"/>
      <c r="J2574" s="36"/>
    </row>
    <row r="2575" spans="1:10" x14ac:dyDescent="0.25">
      <c r="A2575" s="37"/>
      <c r="B2575" s="81"/>
      <c r="C2575" s="9" t="str">
        <f>IF(A2575="","",VLOOKUP(A2575,'Cadastro Membros'!$A$3:$H$101,2,FALSE))</f>
        <v/>
      </c>
      <c r="D2575" s="10" t="str">
        <f>IF(A2575="","",VLOOKUP(A2575,'Cadastro Membros'!$A$3:$H$101,3,FALSE))</f>
        <v/>
      </c>
      <c r="E2575" s="10" t="str">
        <f>IF(A2575="","",VLOOKUP(A2575,'Cadastro Membros'!$A$3:$H$101,4,FALSE))</f>
        <v/>
      </c>
      <c r="F2575" s="10" t="str">
        <f>IF(A2575="","",VLOOKUP(A2575,'Cadastro Membros'!$A$3:$H$101,5,FALSE))</f>
        <v/>
      </c>
      <c r="G2575" s="36"/>
      <c r="H2575" s="36"/>
      <c r="I2575" s="36"/>
      <c r="J2575" s="36"/>
    </row>
    <row r="2576" spans="1:10" x14ac:dyDescent="0.25">
      <c r="A2576" s="37"/>
      <c r="B2576" s="81"/>
      <c r="C2576" s="9" t="str">
        <f>IF(A2576="","",VLOOKUP(A2576,'Cadastro Membros'!$A$3:$H$101,2,FALSE))</f>
        <v/>
      </c>
      <c r="D2576" s="10" t="str">
        <f>IF(A2576="","",VLOOKUP(A2576,'Cadastro Membros'!$A$3:$H$101,3,FALSE))</f>
        <v/>
      </c>
      <c r="E2576" s="10" t="str">
        <f>IF(A2576="","",VLOOKUP(A2576,'Cadastro Membros'!$A$3:$H$101,4,FALSE))</f>
        <v/>
      </c>
      <c r="F2576" s="10" t="str">
        <f>IF(A2576="","",VLOOKUP(A2576,'Cadastro Membros'!$A$3:$H$101,5,FALSE))</f>
        <v/>
      </c>
      <c r="G2576" s="36"/>
      <c r="H2576" s="36"/>
      <c r="I2576" s="36"/>
      <c r="J2576" s="36"/>
    </row>
    <row r="2577" spans="1:10" x14ac:dyDescent="0.25">
      <c r="A2577" s="37"/>
      <c r="B2577" s="81"/>
      <c r="C2577" s="9" t="str">
        <f>IF(A2577="","",VLOOKUP(A2577,'Cadastro Membros'!$A$3:$H$101,2,FALSE))</f>
        <v/>
      </c>
      <c r="D2577" s="10" t="str">
        <f>IF(A2577="","",VLOOKUP(A2577,'Cadastro Membros'!$A$3:$H$101,3,FALSE))</f>
        <v/>
      </c>
      <c r="E2577" s="10" t="str">
        <f>IF(A2577="","",VLOOKUP(A2577,'Cadastro Membros'!$A$3:$H$101,4,FALSE))</f>
        <v/>
      </c>
      <c r="F2577" s="10" t="str">
        <f>IF(A2577="","",VLOOKUP(A2577,'Cadastro Membros'!$A$3:$H$101,5,FALSE))</f>
        <v/>
      </c>
      <c r="G2577" s="36"/>
      <c r="H2577" s="36"/>
      <c r="I2577" s="36"/>
      <c r="J2577" s="36"/>
    </row>
    <row r="2578" spans="1:10" x14ac:dyDescent="0.25">
      <c r="A2578" s="37"/>
      <c r="B2578" s="81"/>
      <c r="C2578" s="9" t="str">
        <f>IF(A2578="","",VLOOKUP(A2578,'Cadastro Membros'!$A$3:$H$101,2,FALSE))</f>
        <v/>
      </c>
      <c r="D2578" s="10" t="str">
        <f>IF(A2578="","",VLOOKUP(A2578,'Cadastro Membros'!$A$3:$H$101,3,FALSE))</f>
        <v/>
      </c>
      <c r="E2578" s="10" t="str">
        <f>IF(A2578="","",VLOOKUP(A2578,'Cadastro Membros'!$A$3:$H$101,4,FALSE))</f>
        <v/>
      </c>
      <c r="F2578" s="10" t="str">
        <f>IF(A2578="","",VLOOKUP(A2578,'Cadastro Membros'!$A$3:$H$101,5,FALSE))</f>
        <v/>
      </c>
      <c r="G2578" s="36"/>
      <c r="H2578" s="36"/>
      <c r="I2578" s="36"/>
      <c r="J2578" s="36"/>
    </row>
    <row r="2579" spans="1:10" x14ac:dyDescent="0.25">
      <c r="A2579" s="37"/>
      <c r="B2579" s="81"/>
      <c r="C2579" s="9" t="str">
        <f>IF(A2579="","",VLOOKUP(A2579,'Cadastro Membros'!$A$3:$H$101,2,FALSE))</f>
        <v/>
      </c>
      <c r="D2579" s="10" t="str">
        <f>IF(A2579="","",VLOOKUP(A2579,'Cadastro Membros'!$A$3:$H$101,3,FALSE))</f>
        <v/>
      </c>
      <c r="E2579" s="10" t="str">
        <f>IF(A2579="","",VLOOKUP(A2579,'Cadastro Membros'!$A$3:$H$101,4,FALSE))</f>
        <v/>
      </c>
      <c r="F2579" s="10" t="str">
        <f>IF(A2579="","",VLOOKUP(A2579,'Cadastro Membros'!$A$3:$H$101,5,FALSE))</f>
        <v/>
      </c>
      <c r="G2579" s="36"/>
      <c r="H2579" s="36"/>
      <c r="I2579" s="36"/>
      <c r="J2579" s="36"/>
    </row>
    <row r="2580" spans="1:10" x14ac:dyDescent="0.25">
      <c r="A2580" s="37"/>
      <c r="B2580" s="81"/>
      <c r="C2580" s="9" t="str">
        <f>IF(A2580="","",VLOOKUP(A2580,'Cadastro Membros'!$A$3:$H$101,2,FALSE))</f>
        <v/>
      </c>
      <c r="D2580" s="10" t="str">
        <f>IF(A2580="","",VLOOKUP(A2580,'Cadastro Membros'!$A$3:$H$101,3,FALSE))</f>
        <v/>
      </c>
      <c r="E2580" s="10" t="str">
        <f>IF(A2580="","",VLOOKUP(A2580,'Cadastro Membros'!$A$3:$H$101,4,FALSE))</f>
        <v/>
      </c>
      <c r="F2580" s="10" t="str">
        <f>IF(A2580="","",VLOOKUP(A2580,'Cadastro Membros'!$A$3:$H$101,5,FALSE))</f>
        <v/>
      </c>
      <c r="G2580" s="36"/>
      <c r="H2580" s="36"/>
      <c r="I2580" s="36"/>
      <c r="J2580" s="36"/>
    </row>
    <row r="2581" spans="1:10" x14ac:dyDescent="0.25">
      <c r="A2581" s="37"/>
      <c r="B2581" s="81"/>
      <c r="C2581" s="9" t="str">
        <f>IF(A2581="","",VLOOKUP(A2581,'Cadastro Membros'!$A$3:$H$101,2,FALSE))</f>
        <v/>
      </c>
      <c r="D2581" s="10" t="str">
        <f>IF(A2581="","",VLOOKUP(A2581,'Cadastro Membros'!$A$3:$H$101,3,FALSE))</f>
        <v/>
      </c>
      <c r="E2581" s="10" t="str">
        <f>IF(A2581="","",VLOOKUP(A2581,'Cadastro Membros'!$A$3:$H$101,4,FALSE))</f>
        <v/>
      </c>
      <c r="F2581" s="10" t="str">
        <f>IF(A2581="","",VLOOKUP(A2581,'Cadastro Membros'!$A$3:$H$101,5,FALSE))</f>
        <v/>
      </c>
      <c r="G2581" s="36"/>
      <c r="H2581" s="36"/>
      <c r="I2581" s="36"/>
      <c r="J2581" s="36"/>
    </row>
    <row r="2582" spans="1:10" x14ac:dyDescent="0.25">
      <c r="A2582" s="37"/>
      <c r="B2582" s="81"/>
      <c r="C2582" s="9" t="str">
        <f>IF(A2582="","",VLOOKUP(A2582,'Cadastro Membros'!$A$3:$H$101,2,FALSE))</f>
        <v/>
      </c>
      <c r="D2582" s="10" t="str">
        <f>IF(A2582="","",VLOOKUP(A2582,'Cadastro Membros'!$A$3:$H$101,3,FALSE))</f>
        <v/>
      </c>
      <c r="E2582" s="10" t="str">
        <f>IF(A2582="","",VLOOKUP(A2582,'Cadastro Membros'!$A$3:$H$101,4,FALSE))</f>
        <v/>
      </c>
      <c r="F2582" s="10" t="str">
        <f>IF(A2582="","",VLOOKUP(A2582,'Cadastro Membros'!$A$3:$H$101,5,FALSE))</f>
        <v/>
      </c>
      <c r="G2582" s="36"/>
      <c r="H2582" s="36"/>
      <c r="I2582" s="36"/>
      <c r="J2582" s="36"/>
    </row>
    <row r="2583" spans="1:10" x14ac:dyDescent="0.25">
      <c r="A2583" s="37"/>
      <c r="B2583" s="81"/>
      <c r="C2583" s="9" t="str">
        <f>IF(A2583="","",VLOOKUP(A2583,'Cadastro Membros'!$A$3:$H$101,2,FALSE))</f>
        <v/>
      </c>
      <c r="D2583" s="10" t="str">
        <f>IF(A2583="","",VLOOKUP(A2583,'Cadastro Membros'!$A$3:$H$101,3,FALSE))</f>
        <v/>
      </c>
      <c r="E2583" s="10" t="str">
        <f>IF(A2583="","",VLOOKUP(A2583,'Cadastro Membros'!$A$3:$H$101,4,FALSE))</f>
        <v/>
      </c>
      <c r="F2583" s="10" t="str">
        <f>IF(A2583="","",VLOOKUP(A2583,'Cadastro Membros'!$A$3:$H$101,5,FALSE))</f>
        <v/>
      </c>
      <c r="G2583" s="36"/>
      <c r="H2583" s="36"/>
      <c r="I2583" s="36"/>
      <c r="J2583" s="36"/>
    </row>
    <row r="2584" spans="1:10" x14ac:dyDescent="0.25">
      <c r="A2584" s="37"/>
      <c r="B2584" s="81"/>
      <c r="C2584" s="9" t="str">
        <f>IF(A2584="","",VLOOKUP(A2584,'Cadastro Membros'!$A$3:$H$101,2,FALSE))</f>
        <v/>
      </c>
      <c r="D2584" s="10" t="str">
        <f>IF(A2584="","",VLOOKUP(A2584,'Cadastro Membros'!$A$3:$H$101,3,FALSE))</f>
        <v/>
      </c>
      <c r="E2584" s="10" t="str">
        <f>IF(A2584="","",VLOOKUP(A2584,'Cadastro Membros'!$A$3:$H$101,4,FALSE))</f>
        <v/>
      </c>
      <c r="F2584" s="10" t="str">
        <f>IF(A2584="","",VLOOKUP(A2584,'Cadastro Membros'!$A$3:$H$101,5,FALSE))</f>
        <v/>
      </c>
      <c r="G2584" s="36"/>
      <c r="H2584" s="36"/>
      <c r="I2584" s="36"/>
      <c r="J2584" s="36"/>
    </row>
    <row r="2585" spans="1:10" x14ac:dyDescent="0.25">
      <c r="A2585" s="37"/>
      <c r="B2585" s="81"/>
      <c r="C2585" s="9" t="str">
        <f>IF(A2585="","",VLOOKUP(A2585,'Cadastro Membros'!$A$3:$H$101,2,FALSE))</f>
        <v/>
      </c>
      <c r="D2585" s="10" t="str">
        <f>IF(A2585="","",VLOOKUP(A2585,'Cadastro Membros'!$A$3:$H$101,3,FALSE))</f>
        <v/>
      </c>
      <c r="E2585" s="10" t="str">
        <f>IF(A2585="","",VLOOKUP(A2585,'Cadastro Membros'!$A$3:$H$101,4,FALSE))</f>
        <v/>
      </c>
      <c r="F2585" s="10" t="str">
        <f>IF(A2585="","",VLOOKUP(A2585,'Cadastro Membros'!$A$3:$H$101,5,FALSE))</f>
        <v/>
      </c>
      <c r="G2585" s="36"/>
      <c r="H2585" s="36"/>
      <c r="I2585" s="36"/>
      <c r="J2585" s="36"/>
    </row>
    <row r="2586" spans="1:10" x14ac:dyDescent="0.25">
      <c r="A2586" s="37"/>
      <c r="B2586" s="81"/>
      <c r="C2586" s="9" t="str">
        <f>IF(A2586="","",VLOOKUP(A2586,'Cadastro Membros'!$A$3:$H$101,2,FALSE))</f>
        <v/>
      </c>
      <c r="D2586" s="10" t="str">
        <f>IF(A2586="","",VLOOKUP(A2586,'Cadastro Membros'!$A$3:$H$101,3,FALSE))</f>
        <v/>
      </c>
      <c r="E2586" s="10" t="str">
        <f>IF(A2586="","",VLOOKUP(A2586,'Cadastro Membros'!$A$3:$H$101,4,FALSE))</f>
        <v/>
      </c>
      <c r="F2586" s="10" t="str">
        <f>IF(A2586="","",VLOOKUP(A2586,'Cadastro Membros'!$A$3:$H$101,5,FALSE))</f>
        <v/>
      </c>
      <c r="G2586" s="36"/>
      <c r="H2586" s="36"/>
      <c r="I2586" s="36"/>
      <c r="J2586" s="36"/>
    </row>
    <row r="2587" spans="1:10" x14ac:dyDescent="0.25">
      <c r="A2587" s="37"/>
      <c r="B2587" s="81"/>
      <c r="C2587" s="9" t="str">
        <f>IF(A2587="","",VLOOKUP(A2587,'Cadastro Membros'!$A$3:$H$101,2,FALSE))</f>
        <v/>
      </c>
      <c r="D2587" s="10" t="str">
        <f>IF(A2587="","",VLOOKUP(A2587,'Cadastro Membros'!$A$3:$H$101,3,FALSE))</f>
        <v/>
      </c>
      <c r="E2587" s="10" t="str">
        <f>IF(A2587="","",VLOOKUP(A2587,'Cadastro Membros'!$A$3:$H$101,4,FALSE))</f>
        <v/>
      </c>
      <c r="F2587" s="10" t="str">
        <f>IF(A2587="","",VLOOKUP(A2587,'Cadastro Membros'!$A$3:$H$101,5,FALSE))</f>
        <v/>
      </c>
      <c r="G2587" s="36"/>
      <c r="H2587" s="36"/>
      <c r="I2587" s="36"/>
      <c r="J2587" s="36"/>
    </row>
    <row r="2588" spans="1:10" x14ac:dyDescent="0.25">
      <c r="A2588" s="37"/>
      <c r="B2588" s="81"/>
      <c r="C2588" s="9" t="str">
        <f>IF(A2588="","",VLOOKUP(A2588,'Cadastro Membros'!$A$3:$H$101,2,FALSE))</f>
        <v/>
      </c>
      <c r="D2588" s="10" t="str">
        <f>IF(A2588="","",VLOOKUP(A2588,'Cadastro Membros'!$A$3:$H$101,3,FALSE))</f>
        <v/>
      </c>
      <c r="E2588" s="10" t="str">
        <f>IF(A2588="","",VLOOKUP(A2588,'Cadastro Membros'!$A$3:$H$101,4,FALSE))</f>
        <v/>
      </c>
      <c r="F2588" s="10" t="str">
        <f>IF(A2588="","",VLOOKUP(A2588,'Cadastro Membros'!$A$3:$H$101,5,FALSE))</f>
        <v/>
      </c>
      <c r="G2588" s="36"/>
      <c r="H2588" s="36"/>
      <c r="I2588" s="36"/>
      <c r="J2588" s="36"/>
    </row>
    <row r="2589" spans="1:10" x14ac:dyDescent="0.25">
      <c r="A2589" s="37"/>
      <c r="B2589" s="81"/>
      <c r="C2589" s="9" t="str">
        <f>IF(A2589="","",VLOOKUP(A2589,'Cadastro Membros'!$A$3:$H$101,2,FALSE))</f>
        <v/>
      </c>
      <c r="D2589" s="10" t="str">
        <f>IF(A2589="","",VLOOKUP(A2589,'Cadastro Membros'!$A$3:$H$101,3,FALSE))</f>
        <v/>
      </c>
      <c r="E2589" s="10" t="str">
        <f>IF(A2589="","",VLOOKUP(A2589,'Cadastro Membros'!$A$3:$H$101,4,FALSE))</f>
        <v/>
      </c>
      <c r="F2589" s="10" t="str">
        <f>IF(A2589="","",VLOOKUP(A2589,'Cadastro Membros'!$A$3:$H$101,5,FALSE))</f>
        <v/>
      </c>
      <c r="G2589" s="36"/>
      <c r="H2589" s="36"/>
      <c r="I2589" s="36"/>
      <c r="J2589" s="36"/>
    </row>
    <row r="2590" spans="1:10" x14ac:dyDescent="0.25">
      <c r="A2590" s="37"/>
      <c r="B2590" s="81"/>
      <c r="C2590" s="9" t="str">
        <f>IF(A2590="","",VLOOKUP(A2590,'Cadastro Membros'!$A$3:$H$101,2,FALSE))</f>
        <v/>
      </c>
      <c r="D2590" s="10" t="str">
        <f>IF(A2590="","",VLOOKUP(A2590,'Cadastro Membros'!$A$3:$H$101,3,FALSE))</f>
        <v/>
      </c>
      <c r="E2590" s="10" t="str">
        <f>IF(A2590="","",VLOOKUP(A2590,'Cadastro Membros'!$A$3:$H$101,4,FALSE))</f>
        <v/>
      </c>
      <c r="F2590" s="10" t="str">
        <f>IF(A2590="","",VLOOKUP(A2590,'Cadastro Membros'!$A$3:$H$101,5,FALSE))</f>
        <v/>
      </c>
      <c r="G2590" s="36"/>
      <c r="H2590" s="36"/>
      <c r="I2590" s="36"/>
      <c r="J2590" s="36"/>
    </row>
    <row r="2591" spans="1:10" x14ac:dyDescent="0.25">
      <c r="A2591" s="37"/>
      <c r="B2591" s="81"/>
      <c r="C2591" s="9" t="str">
        <f>IF(A2591="","",VLOOKUP(A2591,'Cadastro Membros'!$A$3:$H$101,2,FALSE))</f>
        <v/>
      </c>
      <c r="D2591" s="10" t="str">
        <f>IF(A2591="","",VLOOKUP(A2591,'Cadastro Membros'!$A$3:$H$101,3,FALSE))</f>
        <v/>
      </c>
      <c r="E2591" s="10" t="str">
        <f>IF(A2591="","",VLOOKUP(A2591,'Cadastro Membros'!$A$3:$H$101,4,FALSE))</f>
        <v/>
      </c>
      <c r="F2591" s="10" t="str">
        <f>IF(A2591="","",VLOOKUP(A2591,'Cadastro Membros'!$A$3:$H$101,5,FALSE))</f>
        <v/>
      </c>
      <c r="G2591" s="36"/>
      <c r="H2591" s="36"/>
      <c r="I2591" s="36"/>
      <c r="J2591" s="36"/>
    </row>
    <row r="2592" spans="1:10" x14ac:dyDescent="0.25">
      <c r="A2592" s="37"/>
      <c r="B2592" s="81"/>
      <c r="C2592" s="9" t="str">
        <f>IF(A2592="","",VLOOKUP(A2592,'Cadastro Membros'!$A$3:$H$101,2,FALSE))</f>
        <v/>
      </c>
      <c r="D2592" s="10" t="str">
        <f>IF(A2592="","",VLOOKUP(A2592,'Cadastro Membros'!$A$3:$H$101,3,FALSE))</f>
        <v/>
      </c>
      <c r="E2592" s="10" t="str">
        <f>IF(A2592="","",VLOOKUP(A2592,'Cadastro Membros'!$A$3:$H$101,4,FALSE))</f>
        <v/>
      </c>
      <c r="F2592" s="10" t="str">
        <f>IF(A2592="","",VLOOKUP(A2592,'Cadastro Membros'!$A$3:$H$101,5,FALSE))</f>
        <v/>
      </c>
      <c r="G2592" s="36"/>
      <c r="H2592" s="36"/>
      <c r="I2592" s="36"/>
      <c r="J2592" s="36"/>
    </row>
    <row r="2593" spans="1:10" x14ac:dyDescent="0.25">
      <c r="A2593" s="37"/>
      <c r="B2593" s="81"/>
      <c r="C2593" s="9" t="str">
        <f>IF(A2593="","",VLOOKUP(A2593,'Cadastro Membros'!$A$3:$H$101,2,FALSE))</f>
        <v/>
      </c>
      <c r="D2593" s="10" t="str">
        <f>IF(A2593="","",VLOOKUP(A2593,'Cadastro Membros'!$A$3:$H$101,3,FALSE))</f>
        <v/>
      </c>
      <c r="E2593" s="10" t="str">
        <f>IF(A2593="","",VLOOKUP(A2593,'Cadastro Membros'!$A$3:$H$101,4,FALSE))</f>
        <v/>
      </c>
      <c r="F2593" s="10" t="str">
        <f>IF(A2593="","",VLOOKUP(A2593,'Cadastro Membros'!$A$3:$H$101,5,FALSE))</f>
        <v/>
      </c>
      <c r="G2593" s="36"/>
      <c r="H2593" s="36"/>
      <c r="I2593" s="36"/>
      <c r="J2593" s="36"/>
    </row>
    <row r="2594" spans="1:10" x14ac:dyDescent="0.25">
      <c r="A2594" s="37"/>
      <c r="B2594" s="81"/>
      <c r="C2594" s="9" t="str">
        <f>IF(A2594="","",VLOOKUP(A2594,'Cadastro Membros'!$A$3:$H$101,2,FALSE))</f>
        <v/>
      </c>
      <c r="D2594" s="10" t="str">
        <f>IF(A2594="","",VLOOKUP(A2594,'Cadastro Membros'!$A$3:$H$101,3,FALSE))</f>
        <v/>
      </c>
      <c r="E2594" s="10" t="str">
        <f>IF(A2594="","",VLOOKUP(A2594,'Cadastro Membros'!$A$3:$H$101,4,FALSE))</f>
        <v/>
      </c>
      <c r="F2594" s="10" t="str">
        <f>IF(A2594="","",VLOOKUP(A2594,'Cadastro Membros'!$A$3:$H$101,5,FALSE))</f>
        <v/>
      </c>
      <c r="G2594" s="36"/>
      <c r="H2594" s="36"/>
      <c r="I2594" s="36"/>
      <c r="J2594" s="36"/>
    </row>
    <row r="2595" spans="1:10" x14ac:dyDescent="0.25">
      <c r="A2595" s="37"/>
      <c r="B2595" s="81"/>
      <c r="C2595" s="9" t="str">
        <f>IF(A2595="","",VLOOKUP(A2595,'Cadastro Membros'!$A$3:$H$101,2,FALSE))</f>
        <v/>
      </c>
      <c r="D2595" s="10" t="str">
        <f>IF(A2595="","",VLOOKUP(A2595,'Cadastro Membros'!$A$3:$H$101,3,FALSE))</f>
        <v/>
      </c>
      <c r="E2595" s="10" t="str">
        <f>IF(A2595="","",VLOOKUP(A2595,'Cadastro Membros'!$A$3:$H$101,4,FALSE))</f>
        <v/>
      </c>
      <c r="F2595" s="10" t="str">
        <f>IF(A2595="","",VLOOKUP(A2595,'Cadastro Membros'!$A$3:$H$101,5,FALSE))</f>
        <v/>
      </c>
      <c r="G2595" s="36"/>
      <c r="H2595" s="36"/>
      <c r="I2595" s="36"/>
      <c r="J2595" s="36"/>
    </row>
    <row r="2596" spans="1:10" x14ac:dyDescent="0.25">
      <c r="A2596" s="37"/>
      <c r="B2596" s="81"/>
      <c r="C2596" s="9" t="str">
        <f>IF(A2596="","",VLOOKUP(A2596,'Cadastro Membros'!$A$3:$H$101,2,FALSE))</f>
        <v/>
      </c>
      <c r="D2596" s="10" t="str">
        <f>IF(A2596="","",VLOOKUP(A2596,'Cadastro Membros'!$A$3:$H$101,3,FALSE))</f>
        <v/>
      </c>
      <c r="E2596" s="10" t="str">
        <f>IF(A2596="","",VLOOKUP(A2596,'Cadastro Membros'!$A$3:$H$101,4,FALSE))</f>
        <v/>
      </c>
      <c r="F2596" s="10" t="str">
        <f>IF(A2596="","",VLOOKUP(A2596,'Cadastro Membros'!$A$3:$H$101,5,FALSE))</f>
        <v/>
      </c>
      <c r="G2596" s="36"/>
      <c r="H2596" s="36"/>
      <c r="I2596" s="36"/>
      <c r="J2596" s="36"/>
    </row>
    <row r="2597" spans="1:10" x14ac:dyDescent="0.25">
      <c r="A2597" s="37"/>
      <c r="B2597" s="81"/>
      <c r="C2597" s="9" t="str">
        <f>IF(A2597="","",VLOOKUP(A2597,'Cadastro Membros'!$A$3:$H$101,2,FALSE))</f>
        <v/>
      </c>
      <c r="D2597" s="10" t="str">
        <f>IF(A2597="","",VLOOKUP(A2597,'Cadastro Membros'!$A$3:$H$101,3,FALSE))</f>
        <v/>
      </c>
      <c r="E2597" s="10" t="str">
        <f>IF(A2597="","",VLOOKUP(A2597,'Cadastro Membros'!$A$3:$H$101,4,FALSE))</f>
        <v/>
      </c>
      <c r="F2597" s="10" t="str">
        <f>IF(A2597="","",VLOOKUP(A2597,'Cadastro Membros'!$A$3:$H$101,5,FALSE))</f>
        <v/>
      </c>
      <c r="G2597" s="36"/>
      <c r="H2597" s="36"/>
      <c r="I2597" s="36"/>
      <c r="J2597" s="36"/>
    </row>
    <row r="2598" spans="1:10" x14ac:dyDescent="0.25">
      <c r="A2598" s="37"/>
      <c r="B2598" s="81"/>
      <c r="C2598" s="9" t="str">
        <f>IF(A2598="","",VLOOKUP(A2598,'Cadastro Membros'!$A$3:$H$101,2,FALSE))</f>
        <v/>
      </c>
      <c r="D2598" s="10" t="str">
        <f>IF(A2598="","",VLOOKUP(A2598,'Cadastro Membros'!$A$3:$H$101,3,FALSE))</f>
        <v/>
      </c>
      <c r="E2598" s="10" t="str">
        <f>IF(A2598="","",VLOOKUP(A2598,'Cadastro Membros'!$A$3:$H$101,4,FALSE))</f>
        <v/>
      </c>
      <c r="F2598" s="10" t="str">
        <f>IF(A2598="","",VLOOKUP(A2598,'Cadastro Membros'!$A$3:$H$101,5,FALSE))</f>
        <v/>
      </c>
      <c r="G2598" s="36"/>
      <c r="H2598" s="36"/>
      <c r="I2598" s="36"/>
      <c r="J2598" s="36"/>
    </row>
    <row r="2599" spans="1:10" x14ac:dyDescent="0.25">
      <c r="A2599" s="37"/>
      <c r="B2599" s="81"/>
      <c r="C2599" s="9" t="str">
        <f>IF(A2599="","",VLOOKUP(A2599,'Cadastro Membros'!$A$3:$H$101,2,FALSE))</f>
        <v/>
      </c>
      <c r="D2599" s="10" t="str">
        <f>IF(A2599="","",VLOOKUP(A2599,'Cadastro Membros'!$A$3:$H$101,3,FALSE))</f>
        <v/>
      </c>
      <c r="E2599" s="10" t="str">
        <f>IF(A2599="","",VLOOKUP(A2599,'Cadastro Membros'!$A$3:$H$101,4,FALSE))</f>
        <v/>
      </c>
      <c r="F2599" s="10" t="str">
        <f>IF(A2599="","",VLOOKUP(A2599,'Cadastro Membros'!$A$3:$H$101,5,FALSE))</f>
        <v/>
      </c>
      <c r="G2599" s="36"/>
      <c r="H2599" s="36"/>
      <c r="I2599" s="36"/>
      <c r="J2599" s="36"/>
    </row>
    <row r="2600" spans="1:10" x14ac:dyDescent="0.25">
      <c r="A2600" s="37"/>
      <c r="B2600" s="81"/>
      <c r="C2600" s="9" t="str">
        <f>IF(A2600="","",VLOOKUP(A2600,'Cadastro Membros'!$A$3:$H$101,2,FALSE))</f>
        <v/>
      </c>
      <c r="D2600" s="10" t="str">
        <f>IF(A2600="","",VLOOKUP(A2600,'Cadastro Membros'!$A$3:$H$101,3,FALSE))</f>
        <v/>
      </c>
      <c r="E2600" s="10" t="str">
        <f>IF(A2600="","",VLOOKUP(A2600,'Cadastro Membros'!$A$3:$H$101,4,FALSE))</f>
        <v/>
      </c>
      <c r="F2600" s="10" t="str">
        <f>IF(A2600="","",VLOOKUP(A2600,'Cadastro Membros'!$A$3:$H$101,5,FALSE))</f>
        <v/>
      </c>
      <c r="G2600" s="36"/>
      <c r="H2600" s="36"/>
      <c r="I2600" s="36"/>
      <c r="J2600" s="36"/>
    </row>
    <row r="2601" spans="1:10" x14ac:dyDescent="0.25">
      <c r="A2601" s="37"/>
      <c r="B2601" s="81"/>
      <c r="C2601" s="9" t="str">
        <f>IF(A2601="","",VLOOKUP(A2601,'Cadastro Membros'!$A$3:$H$101,2,FALSE))</f>
        <v/>
      </c>
      <c r="D2601" s="10" t="str">
        <f>IF(A2601="","",VLOOKUP(A2601,'Cadastro Membros'!$A$3:$H$101,3,FALSE))</f>
        <v/>
      </c>
      <c r="E2601" s="10" t="str">
        <f>IF(A2601="","",VLOOKUP(A2601,'Cadastro Membros'!$A$3:$H$101,4,FALSE))</f>
        <v/>
      </c>
      <c r="F2601" s="10" t="str">
        <f>IF(A2601="","",VLOOKUP(A2601,'Cadastro Membros'!$A$3:$H$101,5,FALSE))</f>
        <v/>
      </c>
      <c r="G2601" s="36"/>
      <c r="H2601" s="36"/>
      <c r="I2601" s="36"/>
      <c r="J2601" s="36"/>
    </row>
    <row r="2602" spans="1:10" x14ac:dyDescent="0.25">
      <c r="A2602" s="37"/>
      <c r="B2602" s="81"/>
      <c r="C2602" s="9" t="str">
        <f>IF(A2602="","",VLOOKUP(A2602,'Cadastro Membros'!$A$3:$H$101,2,FALSE))</f>
        <v/>
      </c>
      <c r="D2602" s="10" t="str">
        <f>IF(A2602="","",VLOOKUP(A2602,'Cadastro Membros'!$A$3:$H$101,3,FALSE))</f>
        <v/>
      </c>
      <c r="E2602" s="10" t="str">
        <f>IF(A2602="","",VLOOKUP(A2602,'Cadastro Membros'!$A$3:$H$101,4,FALSE))</f>
        <v/>
      </c>
      <c r="F2602" s="10" t="str">
        <f>IF(A2602="","",VLOOKUP(A2602,'Cadastro Membros'!$A$3:$H$101,5,FALSE))</f>
        <v/>
      </c>
      <c r="G2602" s="36"/>
      <c r="H2602" s="36"/>
      <c r="I2602" s="36"/>
      <c r="J2602" s="36"/>
    </row>
    <row r="2603" spans="1:10" x14ac:dyDescent="0.25">
      <c r="A2603" s="37"/>
      <c r="B2603" s="81"/>
      <c r="C2603" s="9" t="str">
        <f>IF(A2603="","",VLOOKUP(A2603,'Cadastro Membros'!$A$3:$H$101,2,FALSE))</f>
        <v/>
      </c>
      <c r="D2603" s="10" t="str">
        <f>IF(A2603="","",VLOOKUP(A2603,'Cadastro Membros'!$A$3:$H$101,3,FALSE))</f>
        <v/>
      </c>
      <c r="E2603" s="10" t="str">
        <f>IF(A2603="","",VLOOKUP(A2603,'Cadastro Membros'!$A$3:$H$101,4,FALSE))</f>
        <v/>
      </c>
      <c r="F2603" s="10" t="str">
        <f>IF(A2603="","",VLOOKUP(A2603,'Cadastro Membros'!$A$3:$H$101,5,FALSE))</f>
        <v/>
      </c>
      <c r="G2603" s="36"/>
      <c r="H2603" s="36"/>
      <c r="I2603" s="36"/>
      <c r="J2603" s="36"/>
    </row>
    <row r="2604" spans="1:10" x14ac:dyDescent="0.25">
      <c r="A2604" s="37"/>
      <c r="B2604" s="81"/>
      <c r="C2604" s="9" t="str">
        <f>IF(A2604="","",VLOOKUP(A2604,'Cadastro Membros'!$A$3:$H$101,2,FALSE))</f>
        <v/>
      </c>
      <c r="D2604" s="10" t="str">
        <f>IF(A2604="","",VLOOKUP(A2604,'Cadastro Membros'!$A$3:$H$101,3,FALSE))</f>
        <v/>
      </c>
      <c r="E2604" s="10" t="str">
        <f>IF(A2604="","",VLOOKUP(A2604,'Cadastro Membros'!$A$3:$H$101,4,FALSE))</f>
        <v/>
      </c>
      <c r="F2604" s="10" t="str">
        <f>IF(A2604="","",VLOOKUP(A2604,'Cadastro Membros'!$A$3:$H$101,5,FALSE))</f>
        <v/>
      </c>
      <c r="G2604" s="36"/>
      <c r="H2604" s="36"/>
      <c r="I2604" s="36"/>
      <c r="J2604" s="36"/>
    </row>
    <row r="2605" spans="1:10" x14ac:dyDescent="0.25">
      <c r="A2605" s="37"/>
      <c r="B2605" s="81"/>
      <c r="C2605" s="9" t="str">
        <f>IF(A2605="","",VLOOKUP(A2605,'Cadastro Membros'!$A$3:$H$101,2,FALSE))</f>
        <v/>
      </c>
      <c r="D2605" s="10" t="str">
        <f>IF(A2605="","",VLOOKUP(A2605,'Cadastro Membros'!$A$3:$H$101,3,FALSE))</f>
        <v/>
      </c>
      <c r="E2605" s="10" t="str">
        <f>IF(A2605="","",VLOOKUP(A2605,'Cadastro Membros'!$A$3:$H$101,4,FALSE))</f>
        <v/>
      </c>
      <c r="F2605" s="10" t="str">
        <f>IF(A2605="","",VLOOKUP(A2605,'Cadastro Membros'!$A$3:$H$101,5,FALSE))</f>
        <v/>
      </c>
      <c r="G2605" s="36"/>
      <c r="H2605" s="36"/>
      <c r="I2605" s="36"/>
      <c r="J2605" s="36"/>
    </row>
    <row r="2606" spans="1:10" x14ac:dyDescent="0.25">
      <c r="A2606" s="37"/>
      <c r="B2606" s="81"/>
      <c r="C2606" s="9" t="str">
        <f>IF(A2606="","",VLOOKUP(A2606,'Cadastro Membros'!$A$3:$H$101,2,FALSE))</f>
        <v/>
      </c>
      <c r="D2606" s="10" t="str">
        <f>IF(A2606="","",VLOOKUP(A2606,'Cadastro Membros'!$A$3:$H$101,3,FALSE))</f>
        <v/>
      </c>
      <c r="E2606" s="10" t="str">
        <f>IF(A2606="","",VLOOKUP(A2606,'Cadastro Membros'!$A$3:$H$101,4,FALSE))</f>
        <v/>
      </c>
      <c r="F2606" s="10" t="str">
        <f>IF(A2606="","",VLOOKUP(A2606,'Cadastro Membros'!$A$3:$H$101,5,FALSE))</f>
        <v/>
      </c>
      <c r="G2606" s="36"/>
      <c r="H2606" s="36"/>
      <c r="I2606" s="36"/>
      <c r="J2606" s="36"/>
    </row>
    <row r="2607" spans="1:10" x14ac:dyDescent="0.25">
      <c r="A2607" s="37"/>
      <c r="B2607" s="81"/>
      <c r="C2607" s="9" t="str">
        <f>IF(A2607="","",VLOOKUP(A2607,'Cadastro Membros'!$A$3:$H$101,2,FALSE))</f>
        <v/>
      </c>
      <c r="D2607" s="10" t="str">
        <f>IF(A2607="","",VLOOKUP(A2607,'Cadastro Membros'!$A$3:$H$101,3,FALSE))</f>
        <v/>
      </c>
      <c r="E2607" s="10" t="str">
        <f>IF(A2607="","",VLOOKUP(A2607,'Cadastro Membros'!$A$3:$H$101,4,FALSE))</f>
        <v/>
      </c>
      <c r="F2607" s="10" t="str">
        <f>IF(A2607="","",VLOOKUP(A2607,'Cadastro Membros'!$A$3:$H$101,5,FALSE))</f>
        <v/>
      </c>
      <c r="G2607" s="36"/>
      <c r="H2607" s="36"/>
      <c r="I2607" s="36"/>
      <c r="J2607" s="36"/>
    </row>
    <row r="2608" spans="1:10" x14ac:dyDescent="0.25">
      <c r="A2608" s="37"/>
      <c r="B2608" s="81"/>
      <c r="C2608" s="9" t="str">
        <f>IF(A2608="","",VLOOKUP(A2608,'Cadastro Membros'!$A$3:$H$101,2,FALSE))</f>
        <v/>
      </c>
      <c r="D2608" s="10" t="str">
        <f>IF(A2608="","",VLOOKUP(A2608,'Cadastro Membros'!$A$3:$H$101,3,FALSE))</f>
        <v/>
      </c>
      <c r="E2608" s="10" t="str">
        <f>IF(A2608="","",VLOOKUP(A2608,'Cadastro Membros'!$A$3:$H$101,4,FALSE))</f>
        <v/>
      </c>
      <c r="F2608" s="10" t="str">
        <f>IF(A2608="","",VLOOKUP(A2608,'Cadastro Membros'!$A$3:$H$101,5,FALSE))</f>
        <v/>
      </c>
      <c r="G2608" s="36"/>
      <c r="H2608" s="36"/>
      <c r="I2608" s="36"/>
      <c r="J2608" s="36"/>
    </row>
    <row r="2609" spans="1:10" x14ac:dyDescent="0.25">
      <c r="A2609" s="37"/>
      <c r="B2609" s="81"/>
      <c r="C2609" s="9" t="str">
        <f>IF(A2609="","",VLOOKUP(A2609,'Cadastro Membros'!$A$3:$H$101,2,FALSE))</f>
        <v/>
      </c>
      <c r="D2609" s="10" t="str">
        <f>IF(A2609="","",VLOOKUP(A2609,'Cadastro Membros'!$A$3:$H$101,3,FALSE))</f>
        <v/>
      </c>
      <c r="E2609" s="10" t="str">
        <f>IF(A2609="","",VLOOKUP(A2609,'Cadastro Membros'!$A$3:$H$101,4,FALSE))</f>
        <v/>
      </c>
      <c r="F2609" s="10" t="str">
        <f>IF(A2609="","",VLOOKUP(A2609,'Cadastro Membros'!$A$3:$H$101,5,FALSE))</f>
        <v/>
      </c>
      <c r="G2609" s="36"/>
      <c r="H2609" s="36"/>
      <c r="I2609" s="36"/>
      <c r="J2609" s="36"/>
    </row>
    <row r="2610" spans="1:10" x14ac:dyDescent="0.25">
      <c r="A2610" s="37"/>
      <c r="B2610" s="81"/>
      <c r="C2610" s="9" t="str">
        <f>IF(A2610="","",VLOOKUP(A2610,'Cadastro Membros'!$A$3:$H$101,2,FALSE))</f>
        <v/>
      </c>
      <c r="D2610" s="10" t="str">
        <f>IF(A2610="","",VLOOKUP(A2610,'Cadastro Membros'!$A$3:$H$101,3,FALSE))</f>
        <v/>
      </c>
      <c r="E2610" s="10" t="str">
        <f>IF(A2610="","",VLOOKUP(A2610,'Cadastro Membros'!$A$3:$H$101,4,FALSE))</f>
        <v/>
      </c>
      <c r="F2610" s="10" t="str">
        <f>IF(A2610="","",VLOOKUP(A2610,'Cadastro Membros'!$A$3:$H$101,5,FALSE))</f>
        <v/>
      </c>
      <c r="G2610" s="36"/>
      <c r="H2610" s="36"/>
      <c r="I2610" s="36"/>
      <c r="J2610" s="36"/>
    </row>
    <row r="2611" spans="1:10" x14ac:dyDescent="0.25">
      <c r="A2611" s="37"/>
      <c r="B2611" s="81"/>
      <c r="C2611" s="9" t="str">
        <f>IF(A2611="","",VLOOKUP(A2611,'Cadastro Membros'!$A$3:$H$101,2,FALSE))</f>
        <v/>
      </c>
      <c r="D2611" s="10" t="str">
        <f>IF(A2611="","",VLOOKUP(A2611,'Cadastro Membros'!$A$3:$H$101,3,FALSE))</f>
        <v/>
      </c>
      <c r="E2611" s="10" t="str">
        <f>IF(A2611="","",VLOOKUP(A2611,'Cadastro Membros'!$A$3:$H$101,4,FALSE))</f>
        <v/>
      </c>
      <c r="F2611" s="10" t="str">
        <f>IF(A2611="","",VLOOKUP(A2611,'Cadastro Membros'!$A$3:$H$101,5,FALSE))</f>
        <v/>
      </c>
      <c r="G2611" s="36"/>
      <c r="H2611" s="36"/>
      <c r="I2611" s="36"/>
      <c r="J2611" s="36"/>
    </row>
    <row r="2612" spans="1:10" x14ac:dyDescent="0.25">
      <c r="A2612" s="37"/>
      <c r="B2612" s="81"/>
      <c r="C2612" s="9" t="str">
        <f>IF(A2612="","",VLOOKUP(A2612,'Cadastro Membros'!$A$3:$H$101,2,FALSE))</f>
        <v/>
      </c>
      <c r="D2612" s="10" t="str">
        <f>IF(A2612="","",VLOOKUP(A2612,'Cadastro Membros'!$A$3:$H$101,3,FALSE))</f>
        <v/>
      </c>
      <c r="E2612" s="10" t="str">
        <f>IF(A2612="","",VLOOKUP(A2612,'Cadastro Membros'!$A$3:$H$101,4,FALSE))</f>
        <v/>
      </c>
      <c r="F2612" s="10" t="str">
        <f>IF(A2612="","",VLOOKUP(A2612,'Cadastro Membros'!$A$3:$H$101,5,FALSE))</f>
        <v/>
      </c>
      <c r="G2612" s="36"/>
      <c r="H2612" s="36"/>
      <c r="I2612" s="36"/>
      <c r="J2612" s="36"/>
    </row>
    <row r="2613" spans="1:10" x14ac:dyDescent="0.25">
      <c r="A2613" s="37"/>
      <c r="B2613" s="81"/>
      <c r="C2613" s="9" t="str">
        <f>IF(A2613="","",VLOOKUP(A2613,'Cadastro Membros'!$A$3:$H$101,2,FALSE))</f>
        <v/>
      </c>
      <c r="D2613" s="10" t="str">
        <f>IF(A2613="","",VLOOKUP(A2613,'Cadastro Membros'!$A$3:$H$101,3,FALSE))</f>
        <v/>
      </c>
      <c r="E2613" s="10" t="str">
        <f>IF(A2613="","",VLOOKUP(A2613,'Cadastro Membros'!$A$3:$H$101,4,FALSE))</f>
        <v/>
      </c>
      <c r="F2613" s="10" t="str">
        <f>IF(A2613="","",VLOOKUP(A2613,'Cadastro Membros'!$A$3:$H$101,5,FALSE))</f>
        <v/>
      </c>
      <c r="G2613" s="36"/>
      <c r="H2613" s="36"/>
      <c r="I2613" s="36"/>
      <c r="J2613" s="36"/>
    </row>
    <row r="2614" spans="1:10" x14ac:dyDescent="0.25">
      <c r="A2614" s="37"/>
      <c r="B2614" s="81"/>
      <c r="C2614" s="9" t="str">
        <f>IF(A2614="","",VLOOKUP(A2614,'Cadastro Membros'!$A$3:$H$101,2,FALSE))</f>
        <v/>
      </c>
      <c r="D2614" s="10" t="str">
        <f>IF(A2614="","",VLOOKUP(A2614,'Cadastro Membros'!$A$3:$H$101,3,FALSE))</f>
        <v/>
      </c>
      <c r="E2614" s="10" t="str">
        <f>IF(A2614="","",VLOOKUP(A2614,'Cadastro Membros'!$A$3:$H$101,4,FALSE))</f>
        <v/>
      </c>
      <c r="F2614" s="10" t="str">
        <f>IF(A2614="","",VLOOKUP(A2614,'Cadastro Membros'!$A$3:$H$101,5,FALSE))</f>
        <v/>
      </c>
      <c r="G2614" s="36"/>
      <c r="H2614" s="36"/>
      <c r="I2614" s="36"/>
      <c r="J2614" s="36"/>
    </row>
    <row r="2615" spans="1:10" x14ac:dyDescent="0.25">
      <c r="A2615" s="37"/>
      <c r="B2615" s="81"/>
      <c r="C2615" s="9" t="str">
        <f>IF(A2615="","",VLOOKUP(A2615,'Cadastro Membros'!$A$3:$H$101,2,FALSE))</f>
        <v/>
      </c>
      <c r="D2615" s="10" t="str">
        <f>IF(A2615="","",VLOOKUP(A2615,'Cadastro Membros'!$A$3:$H$101,3,FALSE))</f>
        <v/>
      </c>
      <c r="E2615" s="10" t="str">
        <f>IF(A2615="","",VLOOKUP(A2615,'Cadastro Membros'!$A$3:$H$101,4,FALSE))</f>
        <v/>
      </c>
      <c r="F2615" s="10" t="str">
        <f>IF(A2615="","",VLOOKUP(A2615,'Cadastro Membros'!$A$3:$H$101,5,FALSE))</f>
        <v/>
      </c>
      <c r="G2615" s="36"/>
      <c r="H2615" s="36"/>
      <c r="I2615" s="36"/>
      <c r="J2615" s="36"/>
    </row>
    <row r="2616" spans="1:10" x14ac:dyDescent="0.25">
      <c r="A2616" s="37"/>
      <c r="B2616" s="81"/>
      <c r="C2616" s="9" t="str">
        <f>IF(A2616="","",VLOOKUP(A2616,'Cadastro Membros'!$A$3:$H$101,2,FALSE))</f>
        <v/>
      </c>
      <c r="D2616" s="10" t="str">
        <f>IF(A2616="","",VLOOKUP(A2616,'Cadastro Membros'!$A$3:$H$101,3,FALSE))</f>
        <v/>
      </c>
      <c r="E2616" s="10" t="str">
        <f>IF(A2616="","",VLOOKUP(A2616,'Cadastro Membros'!$A$3:$H$101,4,FALSE))</f>
        <v/>
      </c>
      <c r="F2616" s="10" t="str">
        <f>IF(A2616="","",VLOOKUP(A2616,'Cadastro Membros'!$A$3:$H$101,5,FALSE))</f>
        <v/>
      </c>
      <c r="G2616" s="36"/>
      <c r="H2616" s="36"/>
      <c r="I2616" s="36"/>
      <c r="J2616" s="36"/>
    </row>
    <row r="2617" spans="1:10" x14ac:dyDescent="0.25">
      <c r="A2617" s="37"/>
      <c r="B2617" s="81"/>
      <c r="C2617" s="9" t="str">
        <f>IF(A2617="","",VLOOKUP(A2617,'Cadastro Membros'!$A$3:$H$101,2,FALSE))</f>
        <v/>
      </c>
      <c r="D2617" s="10" t="str">
        <f>IF(A2617="","",VLOOKUP(A2617,'Cadastro Membros'!$A$3:$H$101,3,FALSE))</f>
        <v/>
      </c>
      <c r="E2617" s="10" t="str">
        <f>IF(A2617="","",VLOOKUP(A2617,'Cadastro Membros'!$A$3:$H$101,4,FALSE))</f>
        <v/>
      </c>
      <c r="F2617" s="10" t="str">
        <f>IF(A2617="","",VLOOKUP(A2617,'Cadastro Membros'!$A$3:$H$101,5,FALSE))</f>
        <v/>
      </c>
      <c r="G2617" s="36"/>
      <c r="H2617" s="36"/>
      <c r="I2617" s="36"/>
      <c r="J2617" s="36"/>
    </row>
    <row r="2618" spans="1:10" x14ac:dyDescent="0.25">
      <c r="A2618" s="37"/>
      <c r="B2618" s="81"/>
      <c r="C2618" s="9" t="str">
        <f>IF(A2618="","",VLOOKUP(A2618,'Cadastro Membros'!$A$3:$H$101,2,FALSE))</f>
        <v/>
      </c>
      <c r="D2618" s="10" t="str">
        <f>IF(A2618="","",VLOOKUP(A2618,'Cadastro Membros'!$A$3:$H$101,3,FALSE))</f>
        <v/>
      </c>
      <c r="E2618" s="10" t="str">
        <f>IF(A2618="","",VLOOKUP(A2618,'Cadastro Membros'!$A$3:$H$101,4,FALSE))</f>
        <v/>
      </c>
      <c r="F2618" s="10" t="str">
        <f>IF(A2618="","",VLOOKUP(A2618,'Cadastro Membros'!$A$3:$H$101,5,FALSE))</f>
        <v/>
      </c>
      <c r="G2618" s="36"/>
      <c r="H2618" s="36"/>
      <c r="I2618" s="36"/>
      <c r="J2618" s="36"/>
    </row>
    <row r="2619" spans="1:10" x14ac:dyDescent="0.25">
      <c r="A2619" s="37"/>
      <c r="B2619" s="81"/>
      <c r="C2619" s="9" t="str">
        <f>IF(A2619="","",VLOOKUP(A2619,'Cadastro Membros'!$A$3:$H$101,2,FALSE))</f>
        <v/>
      </c>
      <c r="D2619" s="10" t="str">
        <f>IF(A2619="","",VLOOKUP(A2619,'Cadastro Membros'!$A$3:$H$101,3,FALSE))</f>
        <v/>
      </c>
      <c r="E2619" s="10" t="str">
        <f>IF(A2619="","",VLOOKUP(A2619,'Cadastro Membros'!$A$3:$H$101,4,FALSE))</f>
        <v/>
      </c>
      <c r="F2619" s="10" t="str">
        <f>IF(A2619="","",VLOOKUP(A2619,'Cadastro Membros'!$A$3:$H$101,5,FALSE))</f>
        <v/>
      </c>
      <c r="G2619" s="36"/>
      <c r="H2619" s="36"/>
      <c r="I2619" s="36"/>
      <c r="J2619" s="36"/>
    </row>
    <row r="2620" spans="1:10" x14ac:dyDescent="0.25">
      <c r="A2620" s="37"/>
      <c r="B2620" s="81"/>
      <c r="C2620" s="9" t="str">
        <f>IF(A2620="","",VLOOKUP(A2620,'Cadastro Membros'!$A$3:$H$101,2,FALSE))</f>
        <v/>
      </c>
      <c r="D2620" s="10" t="str">
        <f>IF(A2620="","",VLOOKUP(A2620,'Cadastro Membros'!$A$3:$H$101,3,FALSE))</f>
        <v/>
      </c>
      <c r="E2620" s="10" t="str">
        <f>IF(A2620="","",VLOOKUP(A2620,'Cadastro Membros'!$A$3:$H$101,4,FALSE))</f>
        <v/>
      </c>
      <c r="F2620" s="10" t="str">
        <f>IF(A2620="","",VLOOKUP(A2620,'Cadastro Membros'!$A$3:$H$101,5,FALSE))</f>
        <v/>
      </c>
      <c r="G2620" s="36"/>
      <c r="H2620" s="36"/>
      <c r="I2620" s="36"/>
      <c r="J2620" s="36"/>
    </row>
    <row r="2621" spans="1:10" x14ac:dyDescent="0.25">
      <c r="A2621" s="37"/>
      <c r="B2621" s="81"/>
      <c r="C2621" s="9" t="str">
        <f>IF(A2621="","",VLOOKUP(A2621,'Cadastro Membros'!$A$3:$H$101,2,FALSE))</f>
        <v/>
      </c>
      <c r="D2621" s="10" t="str">
        <f>IF(A2621="","",VLOOKUP(A2621,'Cadastro Membros'!$A$3:$H$101,3,FALSE))</f>
        <v/>
      </c>
      <c r="E2621" s="10" t="str">
        <f>IF(A2621="","",VLOOKUP(A2621,'Cadastro Membros'!$A$3:$H$101,4,FALSE))</f>
        <v/>
      </c>
      <c r="F2621" s="10" t="str">
        <f>IF(A2621="","",VLOOKUP(A2621,'Cadastro Membros'!$A$3:$H$101,5,FALSE))</f>
        <v/>
      </c>
      <c r="G2621" s="36"/>
      <c r="H2621" s="36"/>
      <c r="I2621" s="36"/>
      <c r="J2621" s="36"/>
    </row>
    <row r="2622" spans="1:10" x14ac:dyDescent="0.25">
      <c r="A2622" s="37"/>
      <c r="B2622" s="81"/>
      <c r="C2622" s="9" t="str">
        <f>IF(A2622="","",VLOOKUP(A2622,'Cadastro Membros'!$A$3:$H$101,2,FALSE))</f>
        <v/>
      </c>
      <c r="D2622" s="10" t="str">
        <f>IF(A2622="","",VLOOKUP(A2622,'Cadastro Membros'!$A$3:$H$101,3,FALSE))</f>
        <v/>
      </c>
      <c r="E2622" s="10" t="str">
        <f>IF(A2622="","",VLOOKUP(A2622,'Cadastro Membros'!$A$3:$H$101,4,FALSE))</f>
        <v/>
      </c>
      <c r="F2622" s="10" t="str">
        <f>IF(A2622="","",VLOOKUP(A2622,'Cadastro Membros'!$A$3:$H$101,5,FALSE))</f>
        <v/>
      </c>
      <c r="G2622" s="36"/>
      <c r="H2622" s="36"/>
      <c r="I2622" s="36"/>
      <c r="J2622" s="36"/>
    </row>
    <row r="2623" spans="1:10" x14ac:dyDescent="0.25">
      <c r="A2623" s="37"/>
      <c r="B2623" s="81"/>
      <c r="C2623" s="9" t="str">
        <f>IF(A2623="","",VLOOKUP(A2623,'Cadastro Membros'!$A$3:$H$101,2,FALSE))</f>
        <v/>
      </c>
      <c r="D2623" s="10" t="str">
        <f>IF(A2623="","",VLOOKUP(A2623,'Cadastro Membros'!$A$3:$H$101,3,FALSE))</f>
        <v/>
      </c>
      <c r="E2623" s="10" t="str">
        <f>IF(A2623="","",VLOOKUP(A2623,'Cadastro Membros'!$A$3:$H$101,4,FALSE))</f>
        <v/>
      </c>
      <c r="F2623" s="10" t="str">
        <f>IF(A2623="","",VLOOKUP(A2623,'Cadastro Membros'!$A$3:$H$101,5,FALSE))</f>
        <v/>
      </c>
      <c r="G2623" s="36"/>
      <c r="H2623" s="36"/>
      <c r="I2623" s="36"/>
      <c r="J2623" s="36"/>
    </row>
    <row r="2624" spans="1:10" x14ac:dyDescent="0.25">
      <c r="A2624" s="37"/>
      <c r="B2624" s="81"/>
      <c r="C2624" s="9" t="str">
        <f>IF(A2624="","",VLOOKUP(A2624,'Cadastro Membros'!$A$3:$H$101,2,FALSE))</f>
        <v/>
      </c>
      <c r="D2624" s="10" t="str">
        <f>IF(A2624="","",VLOOKUP(A2624,'Cadastro Membros'!$A$3:$H$101,3,FALSE))</f>
        <v/>
      </c>
      <c r="E2624" s="10" t="str">
        <f>IF(A2624="","",VLOOKUP(A2624,'Cadastro Membros'!$A$3:$H$101,4,FALSE))</f>
        <v/>
      </c>
      <c r="F2624" s="10" t="str">
        <f>IF(A2624="","",VLOOKUP(A2624,'Cadastro Membros'!$A$3:$H$101,5,FALSE))</f>
        <v/>
      </c>
      <c r="G2624" s="36"/>
      <c r="H2624" s="36"/>
      <c r="I2624" s="36"/>
      <c r="J2624" s="36"/>
    </row>
    <row r="2625" spans="1:10" x14ac:dyDescent="0.25">
      <c r="A2625" s="37"/>
      <c r="B2625" s="81"/>
      <c r="C2625" s="9" t="str">
        <f>IF(A2625="","",VLOOKUP(A2625,'Cadastro Membros'!$A$3:$H$101,2,FALSE))</f>
        <v/>
      </c>
      <c r="D2625" s="10" t="str">
        <f>IF(A2625="","",VLOOKUP(A2625,'Cadastro Membros'!$A$3:$H$101,3,FALSE))</f>
        <v/>
      </c>
      <c r="E2625" s="10" t="str">
        <f>IF(A2625="","",VLOOKUP(A2625,'Cadastro Membros'!$A$3:$H$101,4,FALSE))</f>
        <v/>
      </c>
      <c r="F2625" s="10" t="str">
        <f>IF(A2625="","",VLOOKUP(A2625,'Cadastro Membros'!$A$3:$H$101,5,FALSE))</f>
        <v/>
      </c>
      <c r="G2625" s="36"/>
      <c r="H2625" s="36"/>
      <c r="I2625" s="36"/>
      <c r="J2625" s="36"/>
    </row>
    <row r="2626" spans="1:10" x14ac:dyDescent="0.25">
      <c r="A2626" s="37"/>
      <c r="B2626" s="81"/>
      <c r="C2626" s="9" t="str">
        <f>IF(A2626="","",VLOOKUP(A2626,'Cadastro Membros'!$A$3:$H$101,2,FALSE))</f>
        <v/>
      </c>
      <c r="D2626" s="10" t="str">
        <f>IF(A2626="","",VLOOKUP(A2626,'Cadastro Membros'!$A$3:$H$101,3,FALSE))</f>
        <v/>
      </c>
      <c r="E2626" s="10" t="str">
        <f>IF(A2626="","",VLOOKUP(A2626,'Cadastro Membros'!$A$3:$H$101,4,FALSE))</f>
        <v/>
      </c>
      <c r="F2626" s="10" t="str">
        <f>IF(A2626="","",VLOOKUP(A2626,'Cadastro Membros'!$A$3:$H$101,5,FALSE))</f>
        <v/>
      </c>
      <c r="G2626" s="36"/>
      <c r="H2626" s="36"/>
      <c r="I2626" s="36"/>
      <c r="J2626" s="36"/>
    </row>
    <row r="2627" spans="1:10" x14ac:dyDescent="0.25">
      <c r="A2627" s="37"/>
      <c r="B2627" s="81"/>
      <c r="C2627" s="9" t="str">
        <f>IF(A2627="","",VLOOKUP(A2627,'Cadastro Membros'!$A$3:$H$101,2,FALSE))</f>
        <v/>
      </c>
      <c r="D2627" s="10" t="str">
        <f>IF(A2627="","",VLOOKUP(A2627,'Cadastro Membros'!$A$3:$H$101,3,FALSE))</f>
        <v/>
      </c>
      <c r="E2627" s="10" t="str">
        <f>IF(A2627="","",VLOOKUP(A2627,'Cadastro Membros'!$A$3:$H$101,4,FALSE))</f>
        <v/>
      </c>
      <c r="F2627" s="10" t="str">
        <f>IF(A2627="","",VLOOKUP(A2627,'Cadastro Membros'!$A$3:$H$101,5,FALSE))</f>
        <v/>
      </c>
      <c r="G2627" s="36"/>
      <c r="H2627" s="36"/>
      <c r="I2627" s="36"/>
      <c r="J2627" s="36"/>
    </row>
    <row r="2628" spans="1:10" x14ac:dyDescent="0.25">
      <c r="A2628" s="37"/>
      <c r="B2628" s="81"/>
      <c r="C2628" s="9" t="str">
        <f>IF(A2628="","",VLOOKUP(A2628,'Cadastro Membros'!$A$3:$H$101,2,FALSE))</f>
        <v/>
      </c>
      <c r="D2628" s="10" t="str">
        <f>IF(A2628="","",VLOOKUP(A2628,'Cadastro Membros'!$A$3:$H$101,3,FALSE))</f>
        <v/>
      </c>
      <c r="E2628" s="10" t="str">
        <f>IF(A2628="","",VLOOKUP(A2628,'Cadastro Membros'!$A$3:$H$101,4,FALSE))</f>
        <v/>
      </c>
      <c r="F2628" s="10" t="str">
        <f>IF(A2628="","",VLOOKUP(A2628,'Cadastro Membros'!$A$3:$H$101,5,FALSE))</f>
        <v/>
      </c>
      <c r="G2628" s="36"/>
      <c r="H2628" s="36"/>
      <c r="I2628" s="36"/>
      <c r="J2628" s="36"/>
    </row>
    <row r="2629" spans="1:10" x14ac:dyDescent="0.25">
      <c r="A2629" s="37"/>
      <c r="B2629" s="81"/>
      <c r="C2629" s="9" t="str">
        <f>IF(A2629="","",VLOOKUP(A2629,'Cadastro Membros'!$A$3:$H$101,2,FALSE))</f>
        <v/>
      </c>
      <c r="D2629" s="10" t="str">
        <f>IF(A2629="","",VLOOKUP(A2629,'Cadastro Membros'!$A$3:$H$101,3,FALSE))</f>
        <v/>
      </c>
      <c r="E2629" s="10" t="str">
        <f>IF(A2629="","",VLOOKUP(A2629,'Cadastro Membros'!$A$3:$H$101,4,FALSE))</f>
        <v/>
      </c>
      <c r="F2629" s="10" t="str">
        <f>IF(A2629="","",VLOOKUP(A2629,'Cadastro Membros'!$A$3:$H$101,5,FALSE))</f>
        <v/>
      </c>
      <c r="G2629" s="36"/>
      <c r="H2629" s="36"/>
      <c r="I2629" s="36"/>
      <c r="J2629" s="36"/>
    </row>
    <row r="2630" spans="1:10" x14ac:dyDescent="0.25">
      <c r="A2630" s="37"/>
      <c r="B2630" s="81"/>
      <c r="C2630" s="9" t="str">
        <f>IF(A2630="","",VLOOKUP(A2630,'Cadastro Membros'!$A$3:$H$101,2,FALSE))</f>
        <v/>
      </c>
      <c r="D2630" s="10" t="str">
        <f>IF(A2630="","",VLOOKUP(A2630,'Cadastro Membros'!$A$3:$H$101,3,FALSE))</f>
        <v/>
      </c>
      <c r="E2630" s="10" t="str">
        <f>IF(A2630="","",VLOOKUP(A2630,'Cadastro Membros'!$A$3:$H$101,4,FALSE))</f>
        <v/>
      </c>
      <c r="F2630" s="10" t="str">
        <f>IF(A2630="","",VLOOKUP(A2630,'Cadastro Membros'!$A$3:$H$101,5,FALSE))</f>
        <v/>
      </c>
      <c r="G2630" s="36"/>
      <c r="H2630" s="36"/>
      <c r="I2630" s="36"/>
      <c r="J2630" s="36"/>
    </row>
    <row r="2631" spans="1:10" x14ac:dyDescent="0.25">
      <c r="A2631" s="37"/>
      <c r="B2631" s="81"/>
      <c r="C2631" s="9" t="str">
        <f>IF(A2631="","",VLOOKUP(A2631,'Cadastro Membros'!$A$3:$H$101,2,FALSE))</f>
        <v/>
      </c>
      <c r="D2631" s="10" t="str">
        <f>IF(A2631="","",VLOOKUP(A2631,'Cadastro Membros'!$A$3:$H$101,3,FALSE))</f>
        <v/>
      </c>
      <c r="E2631" s="10" t="str">
        <f>IF(A2631="","",VLOOKUP(A2631,'Cadastro Membros'!$A$3:$H$101,4,FALSE))</f>
        <v/>
      </c>
      <c r="F2631" s="10" t="str">
        <f>IF(A2631="","",VLOOKUP(A2631,'Cadastro Membros'!$A$3:$H$101,5,FALSE))</f>
        <v/>
      </c>
      <c r="G2631" s="36"/>
      <c r="H2631" s="36"/>
      <c r="I2631" s="36"/>
      <c r="J2631" s="36"/>
    </row>
    <row r="2632" spans="1:10" x14ac:dyDescent="0.25">
      <c r="A2632" s="37"/>
      <c r="B2632" s="81"/>
      <c r="C2632" s="9" t="str">
        <f>IF(A2632="","",VLOOKUP(A2632,'Cadastro Membros'!$A$3:$H$101,2,FALSE))</f>
        <v/>
      </c>
      <c r="D2632" s="10" t="str">
        <f>IF(A2632="","",VLOOKUP(A2632,'Cadastro Membros'!$A$3:$H$101,3,FALSE))</f>
        <v/>
      </c>
      <c r="E2632" s="10" t="str">
        <f>IF(A2632="","",VLOOKUP(A2632,'Cadastro Membros'!$A$3:$H$101,4,FALSE))</f>
        <v/>
      </c>
      <c r="F2632" s="10" t="str">
        <f>IF(A2632="","",VLOOKUP(A2632,'Cadastro Membros'!$A$3:$H$101,5,FALSE))</f>
        <v/>
      </c>
      <c r="G2632" s="36"/>
      <c r="H2632" s="36"/>
      <c r="I2632" s="36"/>
      <c r="J2632" s="36"/>
    </row>
    <row r="2633" spans="1:10" x14ac:dyDescent="0.25">
      <c r="A2633" s="37"/>
      <c r="B2633" s="81"/>
      <c r="C2633" s="9" t="str">
        <f>IF(A2633="","",VLOOKUP(A2633,'Cadastro Membros'!$A$3:$H$101,2,FALSE))</f>
        <v/>
      </c>
      <c r="D2633" s="10" t="str">
        <f>IF(A2633="","",VLOOKUP(A2633,'Cadastro Membros'!$A$3:$H$101,3,FALSE))</f>
        <v/>
      </c>
      <c r="E2633" s="10" t="str">
        <f>IF(A2633="","",VLOOKUP(A2633,'Cadastro Membros'!$A$3:$H$101,4,FALSE))</f>
        <v/>
      </c>
      <c r="F2633" s="10" t="str">
        <f>IF(A2633="","",VLOOKUP(A2633,'Cadastro Membros'!$A$3:$H$101,5,FALSE))</f>
        <v/>
      </c>
      <c r="G2633" s="36"/>
      <c r="H2633" s="36"/>
      <c r="I2633" s="36"/>
      <c r="J2633" s="36"/>
    </row>
    <row r="2634" spans="1:10" x14ac:dyDescent="0.25">
      <c r="A2634" s="37"/>
      <c r="B2634" s="81"/>
      <c r="C2634" s="9" t="str">
        <f>IF(A2634="","",VLOOKUP(A2634,'Cadastro Membros'!$A$3:$H$101,2,FALSE))</f>
        <v/>
      </c>
      <c r="D2634" s="10" t="str">
        <f>IF(A2634="","",VLOOKUP(A2634,'Cadastro Membros'!$A$3:$H$101,3,FALSE))</f>
        <v/>
      </c>
      <c r="E2634" s="10" t="str">
        <f>IF(A2634="","",VLOOKUP(A2634,'Cadastro Membros'!$A$3:$H$101,4,FALSE))</f>
        <v/>
      </c>
      <c r="F2634" s="10" t="str">
        <f>IF(A2634="","",VLOOKUP(A2634,'Cadastro Membros'!$A$3:$H$101,5,FALSE))</f>
        <v/>
      </c>
      <c r="G2634" s="36"/>
      <c r="H2634" s="36"/>
      <c r="I2634" s="36"/>
      <c r="J2634" s="36"/>
    </row>
    <row r="2635" spans="1:10" x14ac:dyDescent="0.25">
      <c r="A2635" s="37"/>
      <c r="B2635" s="81"/>
      <c r="C2635" s="9" t="str">
        <f>IF(A2635="","",VLOOKUP(A2635,'Cadastro Membros'!$A$3:$H$101,2,FALSE))</f>
        <v/>
      </c>
      <c r="D2635" s="10" t="str">
        <f>IF(A2635="","",VLOOKUP(A2635,'Cadastro Membros'!$A$3:$H$101,3,FALSE))</f>
        <v/>
      </c>
      <c r="E2635" s="10" t="str">
        <f>IF(A2635="","",VLOOKUP(A2635,'Cadastro Membros'!$A$3:$H$101,4,FALSE))</f>
        <v/>
      </c>
      <c r="F2635" s="10" t="str">
        <f>IF(A2635="","",VLOOKUP(A2635,'Cadastro Membros'!$A$3:$H$101,5,FALSE))</f>
        <v/>
      </c>
      <c r="G2635" s="36"/>
      <c r="H2635" s="36"/>
      <c r="I2635" s="36"/>
      <c r="J2635" s="36"/>
    </row>
    <row r="2636" spans="1:10" x14ac:dyDescent="0.25">
      <c r="A2636" s="37"/>
      <c r="B2636" s="81"/>
      <c r="C2636" s="9" t="str">
        <f>IF(A2636="","",VLOOKUP(A2636,'Cadastro Membros'!$A$3:$H$101,2,FALSE))</f>
        <v/>
      </c>
      <c r="D2636" s="10" t="str">
        <f>IF(A2636="","",VLOOKUP(A2636,'Cadastro Membros'!$A$3:$H$101,3,FALSE))</f>
        <v/>
      </c>
      <c r="E2636" s="10" t="str">
        <f>IF(A2636="","",VLOOKUP(A2636,'Cadastro Membros'!$A$3:$H$101,4,FALSE))</f>
        <v/>
      </c>
      <c r="F2636" s="10" t="str">
        <f>IF(A2636="","",VLOOKUP(A2636,'Cadastro Membros'!$A$3:$H$101,5,FALSE))</f>
        <v/>
      </c>
      <c r="G2636" s="36"/>
      <c r="H2636" s="36"/>
      <c r="I2636" s="36"/>
      <c r="J2636" s="36"/>
    </row>
    <row r="2637" spans="1:10" x14ac:dyDescent="0.25">
      <c r="A2637" s="37"/>
      <c r="B2637" s="81"/>
      <c r="C2637" s="9" t="str">
        <f>IF(A2637="","",VLOOKUP(A2637,'Cadastro Membros'!$A$3:$H$101,2,FALSE))</f>
        <v/>
      </c>
      <c r="D2637" s="10" t="str">
        <f>IF(A2637="","",VLOOKUP(A2637,'Cadastro Membros'!$A$3:$H$101,3,FALSE))</f>
        <v/>
      </c>
      <c r="E2637" s="10" t="str">
        <f>IF(A2637="","",VLOOKUP(A2637,'Cadastro Membros'!$A$3:$H$101,4,FALSE))</f>
        <v/>
      </c>
      <c r="F2637" s="10" t="str">
        <f>IF(A2637="","",VLOOKUP(A2637,'Cadastro Membros'!$A$3:$H$101,5,FALSE))</f>
        <v/>
      </c>
      <c r="G2637" s="36"/>
      <c r="H2637" s="36"/>
      <c r="I2637" s="36"/>
      <c r="J2637" s="36"/>
    </row>
    <row r="2638" spans="1:10" x14ac:dyDescent="0.25">
      <c r="A2638" s="37"/>
      <c r="B2638" s="81"/>
      <c r="C2638" s="9" t="str">
        <f>IF(A2638="","",VLOOKUP(A2638,'Cadastro Membros'!$A$3:$H$101,2,FALSE))</f>
        <v/>
      </c>
      <c r="D2638" s="10" t="str">
        <f>IF(A2638="","",VLOOKUP(A2638,'Cadastro Membros'!$A$3:$H$101,3,FALSE))</f>
        <v/>
      </c>
      <c r="E2638" s="10" t="str">
        <f>IF(A2638="","",VLOOKUP(A2638,'Cadastro Membros'!$A$3:$H$101,4,FALSE))</f>
        <v/>
      </c>
      <c r="F2638" s="10" t="str">
        <f>IF(A2638="","",VLOOKUP(A2638,'Cadastro Membros'!$A$3:$H$101,5,FALSE))</f>
        <v/>
      </c>
      <c r="G2638" s="36"/>
      <c r="H2638" s="36"/>
      <c r="I2638" s="36"/>
      <c r="J2638" s="36"/>
    </row>
    <row r="2639" spans="1:10" x14ac:dyDescent="0.25">
      <c r="A2639" s="37"/>
      <c r="B2639" s="81"/>
      <c r="C2639" s="9" t="str">
        <f>IF(A2639="","",VLOOKUP(A2639,'Cadastro Membros'!$A$3:$H$101,2,FALSE))</f>
        <v/>
      </c>
      <c r="D2639" s="10" t="str">
        <f>IF(A2639="","",VLOOKUP(A2639,'Cadastro Membros'!$A$3:$H$101,3,FALSE))</f>
        <v/>
      </c>
      <c r="E2639" s="10" t="str">
        <f>IF(A2639="","",VLOOKUP(A2639,'Cadastro Membros'!$A$3:$H$101,4,FALSE))</f>
        <v/>
      </c>
      <c r="F2639" s="10" t="str">
        <f>IF(A2639="","",VLOOKUP(A2639,'Cadastro Membros'!$A$3:$H$101,5,FALSE))</f>
        <v/>
      </c>
      <c r="G2639" s="36"/>
      <c r="H2639" s="36"/>
      <c r="I2639" s="36"/>
      <c r="J2639" s="36"/>
    </row>
    <row r="2640" spans="1:10" x14ac:dyDescent="0.25">
      <c r="A2640" s="37"/>
      <c r="B2640" s="81"/>
      <c r="C2640" s="9" t="str">
        <f>IF(A2640="","",VLOOKUP(A2640,'Cadastro Membros'!$A$3:$H$101,2,FALSE))</f>
        <v/>
      </c>
      <c r="D2640" s="10" t="str">
        <f>IF(A2640="","",VLOOKUP(A2640,'Cadastro Membros'!$A$3:$H$101,3,FALSE))</f>
        <v/>
      </c>
      <c r="E2640" s="10" t="str">
        <f>IF(A2640="","",VLOOKUP(A2640,'Cadastro Membros'!$A$3:$H$101,4,FALSE))</f>
        <v/>
      </c>
      <c r="F2640" s="10" t="str">
        <f>IF(A2640="","",VLOOKUP(A2640,'Cadastro Membros'!$A$3:$H$101,5,FALSE))</f>
        <v/>
      </c>
      <c r="G2640" s="36"/>
      <c r="H2640" s="36"/>
      <c r="I2640" s="36"/>
      <c r="J2640" s="36"/>
    </row>
    <row r="2641" spans="1:10" x14ac:dyDescent="0.25">
      <c r="A2641" s="37"/>
      <c r="B2641" s="81"/>
      <c r="C2641" s="9" t="str">
        <f>IF(A2641="","",VLOOKUP(A2641,'Cadastro Membros'!$A$3:$H$101,2,FALSE))</f>
        <v/>
      </c>
      <c r="D2641" s="10" t="str">
        <f>IF(A2641="","",VLOOKUP(A2641,'Cadastro Membros'!$A$3:$H$101,3,FALSE))</f>
        <v/>
      </c>
      <c r="E2641" s="10" t="str">
        <f>IF(A2641="","",VLOOKUP(A2641,'Cadastro Membros'!$A$3:$H$101,4,FALSE))</f>
        <v/>
      </c>
      <c r="F2641" s="10" t="str">
        <f>IF(A2641="","",VLOOKUP(A2641,'Cadastro Membros'!$A$3:$H$101,5,FALSE))</f>
        <v/>
      </c>
      <c r="G2641" s="36"/>
      <c r="H2641" s="36"/>
      <c r="I2641" s="36"/>
      <c r="J2641" s="36"/>
    </row>
    <row r="2642" spans="1:10" x14ac:dyDescent="0.25">
      <c r="A2642" s="37"/>
      <c r="B2642" s="81"/>
      <c r="C2642" s="9" t="str">
        <f>IF(A2642="","",VLOOKUP(A2642,'Cadastro Membros'!$A$3:$H$101,2,FALSE))</f>
        <v/>
      </c>
      <c r="D2642" s="10" t="str">
        <f>IF(A2642="","",VLOOKUP(A2642,'Cadastro Membros'!$A$3:$H$101,3,FALSE))</f>
        <v/>
      </c>
      <c r="E2642" s="10" t="str">
        <f>IF(A2642="","",VLOOKUP(A2642,'Cadastro Membros'!$A$3:$H$101,4,FALSE))</f>
        <v/>
      </c>
      <c r="F2642" s="10" t="str">
        <f>IF(A2642="","",VLOOKUP(A2642,'Cadastro Membros'!$A$3:$H$101,5,FALSE))</f>
        <v/>
      </c>
      <c r="G2642" s="36"/>
      <c r="H2642" s="36"/>
      <c r="I2642" s="36"/>
      <c r="J2642" s="36"/>
    </row>
    <row r="2643" spans="1:10" x14ac:dyDescent="0.25">
      <c r="A2643" s="37"/>
      <c r="B2643" s="81"/>
      <c r="C2643" s="9" t="str">
        <f>IF(A2643="","",VLOOKUP(A2643,'Cadastro Membros'!$A$3:$H$101,2,FALSE))</f>
        <v/>
      </c>
      <c r="D2643" s="10" t="str">
        <f>IF(A2643="","",VLOOKUP(A2643,'Cadastro Membros'!$A$3:$H$101,3,FALSE))</f>
        <v/>
      </c>
      <c r="E2643" s="10" t="str">
        <f>IF(A2643="","",VLOOKUP(A2643,'Cadastro Membros'!$A$3:$H$101,4,FALSE))</f>
        <v/>
      </c>
      <c r="F2643" s="10" t="str">
        <f>IF(A2643="","",VLOOKUP(A2643,'Cadastro Membros'!$A$3:$H$101,5,FALSE))</f>
        <v/>
      </c>
      <c r="G2643" s="36"/>
      <c r="H2643" s="36"/>
      <c r="I2643" s="36"/>
      <c r="J2643" s="36"/>
    </row>
    <row r="2644" spans="1:10" x14ac:dyDescent="0.25">
      <c r="A2644" s="37"/>
      <c r="B2644" s="81"/>
      <c r="C2644" s="9" t="str">
        <f>IF(A2644="","",VLOOKUP(A2644,'Cadastro Membros'!$A$3:$H$101,2,FALSE))</f>
        <v/>
      </c>
      <c r="D2644" s="10" t="str">
        <f>IF(A2644="","",VLOOKUP(A2644,'Cadastro Membros'!$A$3:$H$101,3,FALSE))</f>
        <v/>
      </c>
      <c r="E2644" s="10" t="str">
        <f>IF(A2644="","",VLOOKUP(A2644,'Cadastro Membros'!$A$3:$H$101,4,FALSE))</f>
        <v/>
      </c>
      <c r="F2644" s="10" t="str">
        <f>IF(A2644="","",VLOOKUP(A2644,'Cadastro Membros'!$A$3:$H$101,5,FALSE))</f>
        <v/>
      </c>
      <c r="G2644" s="36"/>
      <c r="H2644" s="36"/>
      <c r="I2644" s="36"/>
      <c r="J2644" s="36"/>
    </row>
    <row r="2645" spans="1:10" x14ac:dyDescent="0.25">
      <c r="A2645" s="37"/>
      <c r="B2645" s="81"/>
      <c r="C2645" s="9" t="str">
        <f>IF(A2645="","",VLOOKUP(A2645,'Cadastro Membros'!$A$3:$H$101,2,FALSE))</f>
        <v/>
      </c>
      <c r="D2645" s="10" t="str">
        <f>IF(A2645="","",VLOOKUP(A2645,'Cadastro Membros'!$A$3:$H$101,3,FALSE))</f>
        <v/>
      </c>
      <c r="E2645" s="10" t="str">
        <f>IF(A2645="","",VLOOKUP(A2645,'Cadastro Membros'!$A$3:$H$101,4,FALSE))</f>
        <v/>
      </c>
      <c r="F2645" s="10" t="str">
        <f>IF(A2645="","",VLOOKUP(A2645,'Cadastro Membros'!$A$3:$H$101,5,FALSE))</f>
        <v/>
      </c>
      <c r="G2645" s="36"/>
      <c r="H2645" s="36"/>
      <c r="I2645" s="36"/>
      <c r="J2645" s="36"/>
    </row>
    <row r="2646" spans="1:10" x14ac:dyDescent="0.25">
      <c r="A2646" s="37"/>
      <c r="B2646" s="81"/>
      <c r="C2646" s="9" t="str">
        <f>IF(A2646="","",VLOOKUP(A2646,'Cadastro Membros'!$A$3:$H$101,2,FALSE))</f>
        <v/>
      </c>
      <c r="D2646" s="10" t="str">
        <f>IF(A2646="","",VLOOKUP(A2646,'Cadastro Membros'!$A$3:$H$101,3,FALSE))</f>
        <v/>
      </c>
      <c r="E2646" s="10" t="str">
        <f>IF(A2646="","",VLOOKUP(A2646,'Cadastro Membros'!$A$3:$H$101,4,FALSE))</f>
        <v/>
      </c>
      <c r="F2646" s="10" t="str">
        <f>IF(A2646="","",VLOOKUP(A2646,'Cadastro Membros'!$A$3:$H$101,5,FALSE))</f>
        <v/>
      </c>
      <c r="G2646" s="36"/>
      <c r="H2646" s="36"/>
      <c r="I2646" s="36"/>
      <c r="J2646" s="36"/>
    </row>
    <row r="2647" spans="1:10" x14ac:dyDescent="0.25">
      <c r="A2647" s="37"/>
      <c r="B2647" s="81"/>
      <c r="C2647" s="9" t="str">
        <f>IF(A2647="","",VLOOKUP(A2647,'Cadastro Membros'!$A$3:$H$101,2,FALSE))</f>
        <v/>
      </c>
      <c r="D2647" s="10" t="str">
        <f>IF(A2647="","",VLOOKUP(A2647,'Cadastro Membros'!$A$3:$H$101,3,FALSE))</f>
        <v/>
      </c>
      <c r="E2647" s="10" t="str">
        <f>IF(A2647="","",VLOOKUP(A2647,'Cadastro Membros'!$A$3:$H$101,4,FALSE))</f>
        <v/>
      </c>
      <c r="F2647" s="10" t="str">
        <f>IF(A2647="","",VLOOKUP(A2647,'Cadastro Membros'!$A$3:$H$101,5,FALSE))</f>
        <v/>
      </c>
      <c r="G2647" s="36"/>
      <c r="H2647" s="36"/>
      <c r="I2647" s="36"/>
      <c r="J2647" s="36"/>
    </row>
    <row r="2648" spans="1:10" x14ac:dyDescent="0.25">
      <c r="A2648" s="37"/>
      <c r="B2648" s="81"/>
      <c r="C2648" s="9" t="str">
        <f>IF(A2648="","",VLOOKUP(A2648,'Cadastro Membros'!$A$3:$H$101,2,FALSE))</f>
        <v/>
      </c>
      <c r="D2648" s="10" t="str">
        <f>IF(A2648="","",VLOOKUP(A2648,'Cadastro Membros'!$A$3:$H$101,3,FALSE))</f>
        <v/>
      </c>
      <c r="E2648" s="10" t="str">
        <f>IF(A2648="","",VLOOKUP(A2648,'Cadastro Membros'!$A$3:$H$101,4,FALSE))</f>
        <v/>
      </c>
      <c r="F2648" s="10" t="str">
        <f>IF(A2648="","",VLOOKUP(A2648,'Cadastro Membros'!$A$3:$H$101,5,FALSE))</f>
        <v/>
      </c>
      <c r="G2648" s="36"/>
      <c r="H2648" s="36"/>
      <c r="I2648" s="36"/>
      <c r="J2648" s="36"/>
    </row>
    <row r="2649" spans="1:10" x14ac:dyDescent="0.25">
      <c r="A2649" s="37"/>
      <c r="B2649" s="81"/>
      <c r="C2649" s="9" t="str">
        <f>IF(A2649="","",VLOOKUP(A2649,'Cadastro Membros'!$A$3:$H$101,2,FALSE))</f>
        <v/>
      </c>
      <c r="D2649" s="10" t="str">
        <f>IF(A2649="","",VLOOKUP(A2649,'Cadastro Membros'!$A$3:$H$101,3,FALSE))</f>
        <v/>
      </c>
      <c r="E2649" s="10" t="str">
        <f>IF(A2649="","",VLOOKUP(A2649,'Cadastro Membros'!$A$3:$H$101,4,FALSE))</f>
        <v/>
      </c>
      <c r="F2649" s="10" t="str">
        <f>IF(A2649="","",VLOOKUP(A2649,'Cadastro Membros'!$A$3:$H$101,5,FALSE))</f>
        <v/>
      </c>
      <c r="G2649" s="36"/>
      <c r="H2649" s="36"/>
      <c r="I2649" s="36"/>
      <c r="J2649" s="36"/>
    </row>
    <row r="2650" spans="1:10" x14ac:dyDescent="0.25">
      <c r="A2650" s="37"/>
      <c r="B2650" s="81"/>
      <c r="C2650" s="9" t="str">
        <f>IF(A2650="","",VLOOKUP(A2650,'Cadastro Membros'!$A$3:$H$101,2,FALSE))</f>
        <v/>
      </c>
      <c r="D2650" s="10" t="str">
        <f>IF(A2650="","",VLOOKUP(A2650,'Cadastro Membros'!$A$3:$H$101,3,FALSE))</f>
        <v/>
      </c>
      <c r="E2650" s="10" t="str">
        <f>IF(A2650="","",VLOOKUP(A2650,'Cadastro Membros'!$A$3:$H$101,4,FALSE))</f>
        <v/>
      </c>
      <c r="F2650" s="10" t="str">
        <f>IF(A2650="","",VLOOKUP(A2650,'Cadastro Membros'!$A$3:$H$101,5,FALSE))</f>
        <v/>
      </c>
      <c r="G2650" s="36"/>
      <c r="H2650" s="36"/>
      <c r="I2650" s="36"/>
      <c r="J2650" s="36"/>
    </row>
    <row r="2651" spans="1:10" x14ac:dyDescent="0.25">
      <c r="A2651" s="37"/>
      <c r="B2651" s="81"/>
      <c r="C2651" s="9" t="str">
        <f>IF(A2651="","",VLOOKUP(A2651,'Cadastro Membros'!$A$3:$H$101,2,FALSE))</f>
        <v/>
      </c>
      <c r="D2651" s="10" t="str">
        <f>IF(A2651="","",VLOOKUP(A2651,'Cadastro Membros'!$A$3:$H$101,3,FALSE))</f>
        <v/>
      </c>
      <c r="E2651" s="10" t="str">
        <f>IF(A2651="","",VLOOKUP(A2651,'Cadastro Membros'!$A$3:$H$101,4,FALSE))</f>
        <v/>
      </c>
      <c r="F2651" s="10" t="str">
        <f>IF(A2651="","",VLOOKUP(A2651,'Cadastro Membros'!$A$3:$H$101,5,FALSE))</f>
        <v/>
      </c>
      <c r="G2651" s="36"/>
      <c r="H2651" s="36"/>
      <c r="I2651" s="36"/>
      <c r="J2651" s="36"/>
    </row>
    <row r="2652" spans="1:10" x14ac:dyDescent="0.25">
      <c r="A2652" s="37"/>
      <c r="B2652" s="81"/>
      <c r="C2652" s="9" t="str">
        <f>IF(A2652="","",VLOOKUP(A2652,'Cadastro Membros'!$A$3:$H$101,2,FALSE))</f>
        <v/>
      </c>
      <c r="D2652" s="10" t="str">
        <f>IF(A2652="","",VLOOKUP(A2652,'Cadastro Membros'!$A$3:$H$101,3,FALSE))</f>
        <v/>
      </c>
      <c r="E2652" s="10" t="str">
        <f>IF(A2652="","",VLOOKUP(A2652,'Cadastro Membros'!$A$3:$H$101,4,FALSE))</f>
        <v/>
      </c>
      <c r="F2652" s="10" t="str">
        <f>IF(A2652="","",VLOOKUP(A2652,'Cadastro Membros'!$A$3:$H$101,5,FALSE))</f>
        <v/>
      </c>
      <c r="G2652" s="36"/>
      <c r="H2652" s="36"/>
      <c r="I2652" s="36"/>
      <c r="J2652" s="36"/>
    </row>
    <row r="2653" spans="1:10" x14ac:dyDescent="0.25">
      <c r="A2653" s="37"/>
      <c r="B2653" s="81"/>
      <c r="C2653" s="9" t="str">
        <f>IF(A2653="","",VLOOKUP(A2653,'Cadastro Membros'!$A$3:$H$101,2,FALSE))</f>
        <v/>
      </c>
      <c r="D2653" s="10" t="str">
        <f>IF(A2653="","",VLOOKUP(A2653,'Cadastro Membros'!$A$3:$H$101,3,FALSE))</f>
        <v/>
      </c>
      <c r="E2653" s="10" t="str">
        <f>IF(A2653="","",VLOOKUP(A2653,'Cadastro Membros'!$A$3:$H$101,4,FALSE))</f>
        <v/>
      </c>
      <c r="F2653" s="10" t="str">
        <f>IF(A2653="","",VLOOKUP(A2653,'Cadastro Membros'!$A$3:$H$101,5,FALSE))</f>
        <v/>
      </c>
      <c r="G2653" s="36"/>
      <c r="H2653" s="36"/>
      <c r="I2653" s="36"/>
      <c r="J2653" s="36"/>
    </row>
    <row r="2654" spans="1:10" x14ac:dyDescent="0.25">
      <c r="A2654" s="37"/>
      <c r="B2654" s="81"/>
      <c r="C2654" s="9" t="str">
        <f>IF(A2654="","",VLOOKUP(A2654,'Cadastro Membros'!$A$3:$H$101,2,FALSE))</f>
        <v/>
      </c>
      <c r="D2654" s="10" t="str">
        <f>IF(A2654="","",VLOOKUP(A2654,'Cadastro Membros'!$A$3:$H$101,3,FALSE))</f>
        <v/>
      </c>
      <c r="E2654" s="10" t="str">
        <f>IF(A2654="","",VLOOKUP(A2654,'Cadastro Membros'!$A$3:$H$101,4,FALSE))</f>
        <v/>
      </c>
      <c r="F2654" s="10" t="str">
        <f>IF(A2654="","",VLOOKUP(A2654,'Cadastro Membros'!$A$3:$H$101,5,FALSE))</f>
        <v/>
      </c>
      <c r="G2654" s="36"/>
      <c r="H2654" s="36"/>
      <c r="I2654" s="36"/>
      <c r="J2654" s="36"/>
    </row>
    <row r="2655" spans="1:10" x14ac:dyDescent="0.25">
      <c r="A2655" s="37"/>
      <c r="B2655" s="81"/>
      <c r="C2655" s="9" t="str">
        <f>IF(A2655="","",VLOOKUP(A2655,'Cadastro Membros'!$A$3:$H$101,2,FALSE))</f>
        <v/>
      </c>
      <c r="D2655" s="10" t="str">
        <f>IF(A2655="","",VLOOKUP(A2655,'Cadastro Membros'!$A$3:$H$101,3,FALSE))</f>
        <v/>
      </c>
      <c r="E2655" s="10" t="str">
        <f>IF(A2655="","",VLOOKUP(A2655,'Cadastro Membros'!$A$3:$H$101,4,FALSE))</f>
        <v/>
      </c>
      <c r="F2655" s="10" t="str">
        <f>IF(A2655="","",VLOOKUP(A2655,'Cadastro Membros'!$A$3:$H$101,5,FALSE))</f>
        <v/>
      </c>
      <c r="G2655" s="36"/>
      <c r="H2655" s="36"/>
      <c r="I2655" s="36"/>
      <c r="J2655" s="36"/>
    </row>
    <row r="2656" spans="1:10" x14ac:dyDescent="0.25">
      <c r="A2656" s="37"/>
      <c r="B2656" s="81"/>
      <c r="C2656" s="9" t="str">
        <f>IF(A2656="","",VLOOKUP(A2656,'Cadastro Membros'!$A$3:$H$101,2,FALSE))</f>
        <v/>
      </c>
      <c r="D2656" s="10" t="str">
        <f>IF(A2656="","",VLOOKUP(A2656,'Cadastro Membros'!$A$3:$H$101,3,FALSE))</f>
        <v/>
      </c>
      <c r="E2656" s="10" t="str">
        <f>IF(A2656="","",VLOOKUP(A2656,'Cadastro Membros'!$A$3:$H$101,4,FALSE))</f>
        <v/>
      </c>
      <c r="F2656" s="10" t="str">
        <f>IF(A2656="","",VLOOKUP(A2656,'Cadastro Membros'!$A$3:$H$101,5,FALSE))</f>
        <v/>
      </c>
      <c r="G2656" s="36"/>
      <c r="H2656" s="36"/>
      <c r="I2656" s="36"/>
      <c r="J2656" s="36"/>
    </row>
    <row r="2657" spans="1:10" x14ac:dyDescent="0.25">
      <c r="A2657" s="37"/>
      <c r="B2657" s="81"/>
      <c r="C2657" s="9" t="str">
        <f>IF(A2657="","",VLOOKUP(A2657,'Cadastro Membros'!$A$3:$H$101,2,FALSE))</f>
        <v/>
      </c>
      <c r="D2657" s="10" t="str">
        <f>IF(A2657="","",VLOOKUP(A2657,'Cadastro Membros'!$A$3:$H$101,3,FALSE))</f>
        <v/>
      </c>
      <c r="E2657" s="10" t="str">
        <f>IF(A2657="","",VLOOKUP(A2657,'Cadastro Membros'!$A$3:$H$101,4,FALSE))</f>
        <v/>
      </c>
      <c r="F2657" s="10" t="str">
        <f>IF(A2657="","",VLOOKUP(A2657,'Cadastro Membros'!$A$3:$H$101,5,FALSE))</f>
        <v/>
      </c>
      <c r="G2657" s="36"/>
      <c r="H2657" s="36"/>
      <c r="I2657" s="36"/>
      <c r="J2657" s="36"/>
    </row>
    <row r="2658" spans="1:10" x14ac:dyDescent="0.25">
      <c r="A2658" s="37"/>
      <c r="B2658" s="81"/>
      <c r="C2658" s="9" t="str">
        <f>IF(A2658="","",VLOOKUP(A2658,'Cadastro Membros'!$A$3:$H$101,2,FALSE))</f>
        <v/>
      </c>
      <c r="D2658" s="10" t="str">
        <f>IF(A2658="","",VLOOKUP(A2658,'Cadastro Membros'!$A$3:$H$101,3,FALSE))</f>
        <v/>
      </c>
      <c r="E2658" s="10" t="str">
        <f>IF(A2658="","",VLOOKUP(A2658,'Cadastro Membros'!$A$3:$H$101,4,FALSE))</f>
        <v/>
      </c>
      <c r="F2658" s="10" t="str">
        <f>IF(A2658="","",VLOOKUP(A2658,'Cadastro Membros'!$A$3:$H$101,5,FALSE))</f>
        <v/>
      </c>
      <c r="G2658" s="36"/>
      <c r="H2658" s="36"/>
      <c r="I2658" s="36"/>
      <c r="J2658" s="36"/>
    </row>
    <row r="2659" spans="1:10" x14ac:dyDescent="0.25">
      <c r="A2659" s="37"/>
      <c r="B2659" s="81"/>
      <c r="C2659" s="9" t="str">
        <f>IF(A2659="","",VLOOKUP(A2659,'Cadastro Membros'!$A$3:$H$101,2,FALSE))</f>
        <v/>
      </c>
      <c r="D2659" s="10" t="str">
        <f>IF(A2659="","",VLOOKUP(A2659,'Cadastro Membros'!$A$3:$H$101,3,FALSE))</f>
        <v/>
      </c>
      <c r="E2659" s="10" t="str">
        <f>IF(A2659="","",VLOOKUP(A2659,'Cadastro Membros'!$A$3:$H$101,4,FALSE))</f>
        <v/>
      </c>
      <c r="F2659" s="10" t="str">
        <f>IF(A2659="","",VLOOKUP(A2659,'Cadastro Membros'!$A$3:$H$101,5,FALSE))</f>
        <v/>
      </c>
      <c r="G2659" s="36"/>
      <c r="H2659" s="36"/>
      <c r="I2659" s="36"/>
      <c r="J2659" s="36"/>
    </row>
    <row r="2660" spans="1:10" x14ac:dyDescent="0.25">
      <c r="A2660" s="37"/>
      <c r="B2660" s="81"/>
      <c r="C2660" s="9" t="str">
        <f>IF(A2660="","",VLOOKUP(A2660,'Cadastro Membros'!$A$3:$H$101,2,FALSE))</f>
        <v/>
      </c>
      <c r="D2660" s="10" t="str">
        <f>IF(A2660="","",VLOOKUP(A2660,'Cadastro Membros'!$A$3:$H$101,3,FALSE))</f>
        <v/>
      </c>
      <c r="E2660" s="10" t="str">
        <f>IF(A2660="","",VLOOKUP(A2660,'Cadastro Membros'!$A$3:$H$101,4,FALSE))</f>
        <v/>
      </c>
      <c r="F2660" s="10" t="str">
        <f>IF(A2660="","",VLOOKUP(A2660,'Cadastro Membros'!$A$3:$H$101,5,FALSE))</f>
        <v/>
      </c>
      <c r="G2660" s="36"/>
      <c r="H2660" s="36"/>
      <c r="I2660" s="36"/>
      <c r="J2660" s="36"/>
    </row>
    <row r="2661" spans="1:10" x14ac:dyDescent="0.25">
      <c r="A2661" s="37"/>
      <c r="B2661" s="81"/>
      <c r="C2661" s="9" t="str">
        <f>IF(A2661="","",VLOOKUP(A2661,'Cadastro Membros'!$A$3:$H$101,2,FALSE))</f>
        <v/>
      </c>
      <c r="D2661" s="10" t="str">
        <f>IF(A2661="","",VLOOKUP(A2661,'Cadastro Membros'!$A$3:$H$101,3,FALSE))</f>
        <v/>
      </c>
      <c r="E2661" s="10" t="str">
        <f>IF(A2661="","",VLOOKUP(A2661,'Cadastro Membros'!$A$3:$H$101,4,FALSE))</f>
        <v/>
      </c>
      <c r="F2661" s="10" t="str">
        <f>IF(A2661="","",VLOOKUP(A2661,'Cadastro Membros'!$A$3:$H$101,5,FALSE))</f>
        <v/>
      </c>
      <c r="G2661" s="36"/>
      <c r="H2661" s="36"/>
      <c r="I2661" s="36"/>
      <c r="J2661" s="36"/>
    </row>
    <row r="2662" spans="1:10" x14ac:dyDescent="0.25">
      <c r="A2662" s="37"/>
      <c r="B2662" s="81"/>
      <c r="C2662" s="9" t="str">
        <f>IF(A2662="","",VLOOKUP(A2662,'Cadastro Membros'!$A$3:$H$101,2,FALSE))</f>
        <v/>
      </c>
      <c r="D2662" s="10" t="str">
        <f>IF(A2662="","",VLOOKUP(A2662,'Cadastro Membros'!$A$3:$H$101,3,FALSE))</f>
        <v/>
      </c>
      <c r="E2662" s="10" t="str">
        <f>IF(A2662="","",VLOOKUP(A2662,'Cadastro Membros'!$A$3:$H$101,4,FALSE))</f>
        <v/>
      </c>
      <c r="F2662" s="10" t="str">
        <f>IF(A2662="","",VLOOKUP(A2662,'Cadastro Membros'!$A$3:$H$101,5,FALSE))</f>
        <v/>
      </c>
      <c r="G2662" s="36"/>
      <c r="H2662" s="36"/>
      <c r="I2662" s="36"/>
      <c r="J2662" s="36"/>
    </row>
    <row r="2663" spans="1:10" x14ac:dyDescent="0.25">
      <c r="A2663" s="37"/>
      <c r="B2663" s="81"/>
      <c r="C2663" s="9" t="str">
        <f>IF(A2663="","",VLOOKUP(A2663,'Cadastro Membros'!$A$3:$H$101,2,FALSE))</f>
        <v/>
      </c>
      <c r="D2663" s="10" t="str">
        <f>IF(A2663="","",VLOOKUP(A2663,'Cadastro Membros'!$A$3:$H$101,3,FALSE))</f>
        <v/>
      </c>
      <c r="E2663" s="10" t="str">
        <f>IF(A2663="","",VLOOKUP(A2663,'Cadastro Membros'!$A$3:$H$101,4,FALSE))</f>
        <v/>
      </c>
      <c r="F2663" s="10" t="str">
        <f>IF(A2663="","",VLOOKUP(A2663,'Cadastro Membros'!$A$3:$H$101,5,FALSE))</f>
        <v/>
      </c>
      <c r="G2663" s="36"/>
      <c r="H2663" s="36"/>
      <c r="I2663" s="36"/>
      <c r="J2663" s="36"/>
    </row>
    <row r="2664" spans="1:10" x14ac:dyDescent="0.25">
      <c r="A2664" s="37"/>
      <c r="B2664" s="81"/>
      <c r="C2664" s="9" t="str">
        <f>IF(A2664="","",VLOOKUP(A2664,'Cadastro Membros'!$A$3:$H$101,2,FALSE))</f>
        <v/>
      </c>
      <c r="D2664" s="10" t="str">
        <f>IF(A2664="","",VLOOKUP(A2664,'Cadastro Membros'!$A$3:$H$101,3,FALSE))</f>
        <v/>
      </c>
      <c r="E2664" s="10" t="str">
        <f>IF(A2664="","",VLOOKUP(A2664,'Cadastro Membros'!$A$3:$H$101,4,FALSE))</f>
        <v/>
      </c>
      <c r="F2664" s="10" t="str">
        <f>IF(A2664="","",VLOOKUP(A2664,'Cadastro Membros'!$A$3:$H$101,5,FALSE))</f>
        <v/>
      </c>
      <c r="G2664" s="36"/>
      <c r="H2664" s="36"/>
      <c r="I2664" s="36"/>
      <c r="J2664" s="36"/>
    </row>
    <row r="2665" spans="1:10" x14ac:dyDescent="0.25">
      <c r="A2665" s="37"/>
      <c r="B2665" s="81"/>
      <c r="C2665" s="9" t="str">
        <f>IF(A2665="","",VLOOKUP(A2665,'Cadastro Membros'!$A$3:$H$101,2,FALSE))</f>
        <v/>
      </c>
      <c r="D2665" s="10" t="str">
        <f>IF(A2665="","",VLOOKUP(A2665,'Cadastro Membros'!$A$3:$H$101,3,FALSE))</f>
        <v/>
      </c>
      <c r="E2665" s="10" t="str">
        <f>IF(A2665="","",VLOOKUP(A2665,'Cadastro Membros'!$A$3:$H$101,4,FALSE))</f>
        <v/>
      </c>
      <c r="F2665" s="10" t="str">
        <f>IF(A2665="","",VLOOKUP(A2665,'Cadastro Membros'!$A$3:$H$101,5,FALSE))</f>
        <v/>
      </c>
      <c r="G2665" s="36"/>
      <c r="H2665" s="36"/>
      <c r="I2665" s="36"/>
      <c r="J2665" s="36"/>
    </row>
    <row r="2666" spans="1:10" x14ac:dyDescent="0.25">
      <c r="A2666" s="37"/>
      <c r="B2666" s="81"/>
      <c r="C2666" s="9" t="str">
        <f>IF(A2666="","",VLOOKUP(A2666,'Cadastro Membros'!$A$3:$H$101,2,FALSE))</f>
        <v/>
      </c>
      <c r="D2666" s="10" t="str">
        <f>IF(A2666="","",VLOOKUP(A2666,'Cadastro Membros'!$A$3:$H$101,3,FALSE))</f>
        <v/>
      </c>
      <c r="E2666" s="10" t="str">
        <f>IF(A2666="","",VLOOKUP(A2666,'Cadastro Membros'!$A$3:$H$101,4,FALSE))</f>
        <v/>
      </c>
      <c r="F2666" s="10" t="str">
        <f>IF(A2666="","",VLOOKUP(A2666,'Cadastro Membros'!$A$3:$H$101,5,FALSE))</f>
        <v/>
      </c>
      <c r="G2666" s="36"/>
      <c r="H2666" s="36"/>
      <c r="I2666" s="36"/>
      <c r="J2666" s="36"/>
    </row>
    <row r="2667" spans="1:10" x14ac:dyDescent="0.25">
      <c r="A2667" s="37"/>
      <c r="B2667" s="81"/>
      <c r="C2667" s="9" t="str">
        <f>IF(A2667="","",VLOOKUP(A2667,'Cadastro Membros'!$A$3:$H$101,2,FALSE))</f>
        <v/>
      </c>
      <c r="D2667" s="10" t="str">
        <f>IF(A2667="","",VLOOKUP(A2667,'Cadastro Membros'!$A$3:$H$101,3,FALSE))</f>
        <v/>
      </c>
      <c r="E2667" s="10" t="str">
        <f>IF(A2667="","",VLOOKUP(A2667,'Cadastro Membros'!$A$3:$H$101,4,FALSE))</f>
        <v/>
      </c>
      <c r="F2667" s="10" t="str">
        <f>IF(A2667="","",VLOOKUP(A2667,'Cadastro Membros'!$A$3:$H$101,5,FALSE))</f>
        <v/>
      </c>
      <c r="G2667" s="36"/>
      <c r="H2667" s="36"/>
      <c r="I2667" s="36"/>
      <c r="J2667" s="36"/>
    </row>
    <row r="2668" spans="1:10" x14ac:dyDescent="0.25">
      <c r="A2668" s="37"/>
      <c r="B2668" s="81"/>
      <c r="C2668" s="9" t="str">
        <f>IF(A2668="","",VLOOKUP(A2668,'Cadastro Membros'!$A$3:$H$101,2,FALSE))</f>
        <v/>
      </c>
      <c r="D2668" s="10" t="str">
        <f>IF(A2668="","",VLOOKUP(A2668,'Cadastro Membros'!$A$3:$H$101,3,FALSE))</f>
        <v/>
      </c>
      <c r="E2668" s="10" t="str">
        <f>IF(A2668="","",VLOOKUP(A2668,'Cadastro Membros'!$A$3:$H$101,4,FALSE))</f>
        <v/>
      </c>
      <c r="F2668" s="10" t="str">
        <f>IF(A2668="","",VLOOKUP(A2668,'Cadastro Membros'!$A$3:$H$101,5,FALSE))</f>
        <v/>
      </c>
      <c r="G2668" s="36"/>
      <c r="H2668" s="36"/>
      <c r="I2668" s="36"/>
      <c r="J2668" s="36"/>
    </row>
    <row r="2669" spans="1:10" x14ac:dyDescent="0.25">
      <c r="A2669" s="37"/>
      <c r="B2669" s="81"/>
      <c r="C2669" s="9" t="str">
        <f>IF(A2669="","",VLOOKUP(A2669,'Cadastro Membros'!$A$3:$H$101,2,FALSE))</f>
        <v/>
      </c>
      <c r="D2669" s="10" t="str">
        <f>IF(A2669="","",VLOOKUP(A2669,'Cadastro Membros'!$A$3:$H$101,3,FALSE))</f>
        <v/>
      </c>
      <c r="E2669" s="10" t="str">
        <f>IF(A2669="","",VLOOKUP(A2669,'Cadastro Membros'!$A$3:$H$101,4,FALSE))</f>
        <v/>
      </c>
      <c r="F2669" s="10" t="str">
        <f>IF(A2669="","",VLOOKUP(A2669,'Cadastro Membros'!$A$3:$H$101,5,FALSE))</f>
        <v/>
      </c>
      <c r="G2669" s="36"/>
      <c r="H2669" s="36"/>
      <c r="I2669" s="36"/>
      <c r="J2669" s="36"/>
    </row>
    <row r="2670" spans="1:10" x14ac:dyDescent="0.25">
      <c r="A2670" s="37"/>
      <c r="B2670" s="81"/>
      <c r="C2670" s="9" t="str">
        <f>IF(A2670="","",VLOOKUP(A2670,'Cadastro Membros'!$A$3:$H$101,2,FALSE))</f>
        <v/>
      </c>
      <c r="D2670" s="10" t="str">
        <f>IF(A2670="","",VLOOKUP(A2670,'Cadastro Membros'!$A$3:$H$101,3,FALSE))</f>
        <v/>
      </c>
      <c r="E2670" s="10" t="str">
        <f>IF(A2670="","",VLOOKUP(A2670,'Cadastro Membros'!$A$3:$H$101,4,FALSE))</f>
        <v/>
      </c>
      <c r="F2670" s="10" t="str">
        <f>IF(A2670="","",VLOOKUP(A2670,'Cadastro Membros'!$A$3:$H$101,5,FALSE))</f>
        <v/>
      </c>
      <c r="G2670" s="36"/>
      <c r="H2670" s="36"/>
      <c r="I2670" s="36"/>
      <c r="J2670" s="36"/>
    </row>
    <row r="2671" spans="1:10" x14ac:dyDescent="0.25">
      <c r="A2671" s="37"/>
      <c r="B2671" s="81"/>
      <c r="C2671" s="9" t="str">
        <f>IF(A2671="","",VLOOKUP(A2671,'Cadastro Membros'!$A$3:$H$101,2,FALSE))</f>
        <v/>
      </c>
      <c r="D2671" s="10" t="str">
        <f>IF(A2671="","",VLOOKUP(A2671,'Cadastro Membros'!$A$3:$H$101,3,FALSE))</f>
        <v/>
      </c>
      <c r="E2671" s="10" t="str">
        <f>IF(A2671="","",VLOOKUP(A2671,'Cadastro Membros'!$A$3:$H$101,4,FALSE))</f>
        <v/>
      </c>
      <c r="F2671" s="10" t="str">
        <f>IF(A2671="","",VLOOKUP(A2671,'Cadastro Membros'!$A$3:$H$101,5,FALSE))</f>
        <v/>
      </c>
      <c r="G2671" s="36"/>
      <c r="H2671" s="36"/>
      <c r="I2671" s="36"/>
      <c r="J2671" s="36"/>
    </row>
    <row r="2672" spans="1:10" x14ac:dyDescent="0.25">
      <c r="A2672" s="37"/>
      <c r="B2672" s="81"/>
      <c r="C2672" s="9" t="str">
        <f>IF(A2672="","",VLOOKUP(A2672,'Cadastro Membros'!$A$3:$H$101,2,FALSE))</f>
        <v/>
      </c>
      <c r="D2672" s="10" t="str">
        <f>IF(A2672="","",VLOOKUP(A2672,'Cadastro Membros'!$A$3:$H$101,3,FALSE))</f>
        <v/>
      </c>
      <c r="E2672" s="10" t="str">
        <f>IF(A2672="","",VLOOKUP(A2672,'Cadastro Membros'!$A$3:$H$101,4,FALSE))</f>
        <v/>
      </c>
      <c r="F2672" s="10" t="str">
        <f>IF(A2672="","",VLOOKUP(A2672,'Cadastro Membros'!$A$3:$H$101,5,FALSE))</f>
        <v/>
      </c>
      <c r="G2672" s="36"/>
      <c r="H2672" s="36"/>
      <c r="I2672" s="36"/>
      <c r="J2672" s="36"/>
    </row>
    <row r="2673" spans="1:10" x14ac:dyDescent="0.25">
      <c r="A2673" s="37"/>
      <c r="B2673" s="81"/>
      <c r="C2673" s="9" t="str">
        <f>IF(A2673="","",VLOOKUP(A2673,'Cadastro Membros'!$A$3:$H$101,2,FALSE))</f>
        <v/>
      </c>
      <c r="D2673" s="10" t="str">
        <f>IF(A2673="","",VLOOKUP(A2673,'Cadastro Membros'!$A$3:$H$101,3,FALSE))</f>
        <v/>
      </c>
      <c r="E2673" s="10" t="str">
        <f>IF(A2673="","",VLOOKUP(A2673,'Cadastro Membros'!$A$3:$H$101,4,FALSE))</f>
        <v/>
      </c>
      <c r="F2673" s="10" t="str">
        <f>IF(A2673="","",VLOOKUP(A2673,'Cadastro Membros'!$A$3:$H$101,5,FALSE))</f>
        <v/>
      </c>
      <c r="G2673" s="36"/>
      <c r="H2673" s="36"/>
      <c r="I2673" s="36"/>
      <c r="J2673" s="36"/>
    </row>
    <row r="2674" spans="1:10" x14ac:dyDescent="0.25">
      <c r="A2674" s="37"/>
      <c r="B2674" s="81"/>
      <c r="C2674" s="9" t="str">
        <f>IF(A2674="","",VLOOKUP(A2674,'Cadastro Membros'!$A$3:$H$101,2,FALSE))</f>
        <v/>
      </c>
      <c r="D2674" s="10" t="str">
        <f>IF(A2674="","",VLOOKUP(A2674,'Cadastro Membros'!$A$3:$H$101,3,FALSE))</f>
        <v/>
      </c>
      <c r="E2674" s="10" t="str">
        <f>IF(A2674="","",VLOOKUP(A2674,'Cadastro Membros'!$A$3:$H$101,4,FALSE))</f>
        <v/>
      </c>
      <c r="F2674" s="10" t="str">
        <f>IF(A2674="","",VLOOKUP(A2674,'Cadastro Membros'!$A$3:$H$101,5,FALSE))</f>
        <v/>
      </c>
      <c r="G2674" s="36"/>
      <c r="H2674" s="36"/>
      <c r="I2674" s="36"/>
      <c r="J2674" s="36"/>
    </row>
    <row r="2675" spans="1:10" x14ac:dyDescent="0.25">
      <c r="A2675" s="37"/>
      <c r="B2675" s="81"/>
      <c r="C2675" s="9" t="str">
        <f>IF(A2675="","",VLOOKUP(A2675,'Cadastro Membros'!$A$3:$H$101,2,FALSE))</f>
        <v/>
      </c>
      <c r="D2675" s="10" t="str">
        <f>IF(A2675="","",VLOOKUP(A2675,'Cadastro Membros'!$A$3:$H$101,3,FALSE))</f>
        <v/>
      </c>
      <c r="E2675" s="10" t="str">
        <f>IF(A2675="","",VLOOKUP(A2675,'Cadastro Membros'!$A$3:$H$101,4,FALSE))</f>
        <v/>
      </c>
      <c r="F2675" s="10" t="str">
        <f>IF(A2675="","",VLOOKUP(A2675,'Cadastro Membros'!$A$3:$H$101,5,FALSE))</f>
        <v/>
      </c>
      <c r="G2675" s="36"/>
      <c r="H2675" s="36"/>
      <c r="I2675" s="36"/>
      <c r="J2675" s="36"/>
    </row>
    <row r="2676" spans="1:10" x14ac:dyDescent="0.25">
      <c r="A2676" s="37"/>
      <c r="B2676" s="81"/>
      <c r="C2676" s="9" t="str">
        <f>IF(A2676="","",VLOOKUP(A2676,'Cadastro Membros'!$A$3:$H$101,2,FALSE))</f>
        <v/>
      </c>
      <c r="D2676" s="10" t="str">
        <f>IF(A2676="","",VLOOKUP(A2676,'Cadastro Membros'!$A$3:$H$101,3,FALSE))</f>
        <v/>
      </c>
      <c r="E2676" s="10" t="str">
        <f>IF(A2676="","",VLOOKUP(A2676,'Cadastro Membros'!$A$3:$H$101,4,FALSE))</f>
        <v/>
      </c>
      <c r="F2676" s="10" t="str">
        <f>IF(A2676="","",VLOOKUP(A2676,'Cadastro Membros'!$A$3:$H$101,5,FALSE))</f>
        <v/>
      </c>
      <c r="G2676" s="36"/>
      <c r="H2676" s="36"/>
      <c r="I2676" s="36"/>
      <c r="J2676" s="36"/>
    </row>
    <row r="2677" spans="1:10" x14ac:dyDescent="0.25">
      <c r="A2677" s="37"/>
      <c r="B2677" s="81"/>
      <c r="C2677" s="9" t="str">
        <f>IF(A2677="","",VLOOKUP(A2677,'Cadastro Membros'!$A$3:$H$101,2,FALSE))</f>
        <v/>
      </c>
      <c r="D2677" s="10" t="str">
        <f>IF(A2677="","",VLOOKUP(A2677,'Cadastro Membros'!$A$3:$H$101,3,FALSE))</f>
        <v/>
      </c>
      <c r="E2677" s="10" t="str">
        <f>IF(A2677="","",VLOOKUP(A2677,'Cadastro Membros'!$A$3:$H$101,4,FALSE))</f>
        <v/>
      </c>
      <c r="F2677" s="10" t="str">
        <f>IF(A2677="","",VLOOKUP(A2677,'Cadastro Membros'!$A$3:$H$101,5,FALSE))</f>
        <v/>
      </c>
      <c r="G2677" s="36"/>
      <c r="H2677" s="36"/>
      <c r="I2677" s="36"/>
      <c r="J2677" s="36"/>
    </row>
    <row r="2678" spans="1:10" x14ac:dyDescent="0.25">
      <c r="A2678" s="37"/>
      <c r="B2678" s="81"/>
      <c r="C2678" s="9" t="str">
        <f>IF(A2678="","",VLOOKUP(A2678,'Cadastro Membros'!$A$3:$H$101,2,FALSE))</f>
        <v/>
      </c>
      <c r="D2678" s="10" t="str">
        <f>IF(A2678="","",VLOOKUP(A2678,'Cadastro Membros'!$A$3:$H$101,3,FALSE))</f>
        <v/>
      </c>
      <c r="E2678" s="10" t="str">
        <f>IF(A2678="","",VLOOKUP(A2678,'Cadastro Membros'!$A$3:$H$101,4,FALSE))</f>
        <v/>
      </c>
      <c r="F2678" s="10" t="str">
        <f>IF(A2678="","",VLOOKUP(A2678,'Cadastro Membros'!$A$3:$H$101,5,FALSE))</f>
        <v/>
      </c>
      <c r="G2678" s="36"/>
      <c r="H2678" s="36"/>
      <c r="I2678" s="36"/>
      <c r="J2678" s="36"/>
    </row>
    <row r="2679" spans="1:10" x14ac:dyDescent="0.25">
      <c r="A2679" s="37"/>
      <c r="B2679" s="81"/>
      <c r="C2679" s="9" t="str">
        <f>IF(A2679="","",VLOOKUP(A2679,'Cadastro Membros'!$A$3:$H$101,2,FALSE))</f>
        <v/>
      </c>
      <c r="D2679" s="10" t="str">
        <f>IF(A2679="","",VLOOKUP(A2679,'Cadastro Membros'!$A$3:$H$101,3,FALSE))</f>
        <v/>
      </c>
      <c r="E2679" s="10" t="str">
        <f>IF(A2679="","",VLOOKUP(A2679,'Cadastro Membros'!$A$3:$H$101,4,FALSE))</f>
        <v/>
      </c>
      <c r="F2679" s="10" t="str">
        <f>IF(A2679="","",VLOOKUP(A2679,'Cadastro Membros'!$A$3:$H$101,5,FALSE))</f>
        <v/>
      </c>
      <c r="G2679" s="36"/>
      <c r="H2679" s="36"/>
      <c r="I2679" s="36"/>
      <c r="J2679" s="36"/>
    </row>
    <row r="2680" spans="1:10" x14ac:dyDescent="0.25">
      <c r="A2680" s="37"/>
      <c r="B2680" s="81"/>
      <c r="C2680" s="9" t="str">
        <f>IF(A2680="","",VLOOKUP(A2680,'Cadastro Membros'!$A$3:$H$101,2,FALSE))</f>
        <v/>
      </c>
      <c r="D2680" s="10" t="str">
        <f>IF(A2680="","",VLOOKUP(A2680,'Cadastro Membros'!$A$3:$H$101,3,FALSE))</f>
        <v/>
      </c>
      <c r="E2680" s="10" t="str">
        <f>IF(A2680="","",VLOOKUP(A2680,'Cadastro Membros'!$A$3:$H$101,4,FALSE))</f>
        <v/>
      </c>
      <c r="F2680" s="10" t="str">
        <f>IF(A2680="","",VLOOKUP(A2680,'Cadastro Membros'!$A$3:$H$101,5,FALSE))</f>
        <v/>
      </c>
      <c r="G2680" s="36"/>
      <c r="H2680" s="36"/>
      <c r="I2680" s="36"/>
      <c r="J2680" s="36"/>
    </row>
    <row r="2681" spans="1:10" x14ac:dyDescent="0.25">
      <c r="A2681" s="37"/>
      <c r="B2681" s="81"/>
      <c r="C2681" s="9" t="str">
        <f>IF(A2681="","",VLOOKUP(A2681,'Cadastro Membros'!$A$3:$H$101,2,FALSE))</f>
        <v/>
      </c>
      <c r="D2681" s="10" t="str">
        <f>IF(A2681="","",VLOOKUP(A2681,'Cadastro Membros'!$A$3:$H$101,3,FALSE))</f>
        <v/>
      </c>
      <c r="E2681" s="10" t="str">
        <f>IF(A2681="","",VLOOKUP(A2681,'Cadastro Membros'!$A$3:$H$101,4,FALSE))</f>
        <v/>
      </c>
      <c r="F2681" s="10" t="str">
        <f>IF(A2681="","",VLOOKUP(A2681,'Cadastro Membros'!$A$3:$H$101,5,FALSE))</f>
        <v/>
      </c>
      <c r="G2681" s="36"/>
      <c r="H2681" s="36"/>
      <c r="I2681" s="36"/>
      <c r="J2681" s="36"/>
    </row>
    <row r="2682" spans="1:10" x14ac:dyDescent="0.25">
      <c r="A2682" s="37"/>
      <c r="B2682" s="81"/>
      <c r="C2682" s="9" t="str">
        <f>IF(A2682="","",VLOOKUP(A2682,'Cadastro Membros'!$A$3:$H$101,2,FALSE))</f>
        <v/>
      </c>
      <c r="D2682" s="10" t="str">
        <f>IF(A2682="","",VLOOKUP(A2682,'Cadastro Membros'!$A$3:$H$101,3,FALSE))</f>
        <v/>
      </c>
      <c r="E2682" s="10" t="str">
        <f>IF(A2682="","",VLOOKUP(A2682,'Cadastro Membros'!$A$3:$H$101,4,FALSE))</f>
        <v/>
      </c>
      <c r="F2682" s="10" t="str">
        <f>IF(A2682="","",VLOOKUP(A2682,'Cadastro Membros'!$A$3:$H$101,5,FALSE))</f>
        <v/>
      </c>
      <c r="G2682" s="36"/>
      <c r="H2682" s="36"/>
      <c r="I2682" s="36"/>
      <c r="J2682" s="36"/>
    </row>
    <row r="2683" spans="1:10" x14ac:dyDescent="0.25">
      <c r="A2683" s="37"/>
      <c r="B2683" s="81"/>
      <c r="C2683" s="9" t="str">
        <f>IF(A2683="","",VLOOKUP(A2683,'Cadastro Membros'!$A$3:$H$101,2,FALSE))</f>
        <v/>
      </c>
      <c r="D2683" s="10" t="str">
        <f>IF(A2683="","",VLOOKUP(A2683,'Cadastro Membros'!$A$3:$H$101,3,FALSE))</f>
        <v/>
      </c>
      <c r="E2683" s="10" t="str">
        <f>IF(A2683="","",VLOOKUP(A2683,'Cadastro Membros'!$A$3:$H$101,4,FALSE))</f>
        <v/>
      </c>
      <c r="F2683" s="10" t="str">
        <f>IF(A2683="","",VLOOKUP(A2683,'Cadastro Membros'!$A$3:$H$101,5,FALSE))</f>
        <v/>
      </c>
      <c r="G2683" s="36"/>
      <c r="H2683" s="36"/>
      <c r="I2683" s="36"/>
      <c r="J2683" s="36"/>
    </row>
    <row r="2684" spans="1:10" x14ac:dyDescent="0.25">
      <c r="A2684" s="37"/>
      <c r="B2684" s="81"/>
      <c r="C2684" s="9" t="str">
        <f>IF(A2684="","",VLOOKUP(A2684,'Cadastro Membros'!$A$3:$H$101,2,FALSE))</f>
        <v/>
      </c>
      <c r="D2684" s="10" t="str">
        <f>IF(A2684="","",VLOOKUP(A2684,'Cadastro Membros'!$A$3:$H$101,3,FALSE))</f>
        <v/>
      </c>
      <c r="E2684" s="10" t="str">
        <f>IF(A2684="","",VLOOKUP(A2684,'Cadastro Membros'!$A$3:$H$101,4,FALSE))</f>
        <v/>
      </c>
      <c r="F2684" s="10" t="str">
        <f>IF(A2684="","",VLOOKUP(A2684,'Cadastro Membros'!$A$3:$H$101,5,FALSE))</f>
        <v/>
      </c>
      <c r="G2684" s="36"/>
      <c r="H2684" s="36"/>
      <c r="I2684" s="36"/>
      <c r="J2684" s="36"/>
    </row>
    <row r="2685" spans="1:10" x14ac:dyDescent="0.25">
      <c r="A2685" s="37"/>
      <c r="B2685" s="81"/>
      <c r="C2685" s="9" t="str">
        <f>IF(A2685="","",VLOOKUP(A2685,'Cadastro Membros'!$A$3:$H$101,2,FALSE))</f>
        <v/>
      </c>
      <c r="D2685" s="10" t="str">
        <f>IF(A2685="","",VLOOKUP(A2685,'Cadastro Membros'!$A$3:$H$101,3,FALSE))</f>
        <v/>
      </c>
      <c r="E2685" s="10" t="str">
        <f>IF(A2685="","",VLOOKUP(A2685,'Cadastro Membros'!$A$3:$H$101,4,FALSE))</f>
        <v/>
      </c>
      <c r="F2685" s="10" t="str">
        <f>IF(A2685="","",VLOOKUP(A2685,'Cadastro Membros'!$A$3:$H$101,5,FALSE))</f>
        <v/>
      </c>
      <c r="G2685" s="36"/>
      <c r="H2685" s="36"/>
      <c r="I2685" s="36"/>
      <c r="J2685" s="36"/>
    </row>
    <row r="2686" spans="1:10" x14ac:dyDescent="0.25">
      <c r="A2686" s="37"/>
      <c r="B2686" s="81"/>
      <c r="C2686" s="9" t="str">
        <f>IF(A2686="","",VLOOKUP(A2686,'Cadastro Membros'!$A$3:$H$101,2,FALSE))</f>
        <v/>
      </c>
      <c r="D2686" s="10" t="str">
        <f>IF(A2686="","",VLOOKUP(A2686,'Cadastro Membros'!$A$3:$H$101,3,FALSE))</f>
        <v/>
      </c>
      <c r="E2686" s="10" t="str">
        <f>IF(A2686="","",VLOOKUP(A2686,'Cadastro Membros'!$A$3:$H$101,4,FALSE))</f>
        <v/>
      </c>
      <c r="F2686" s="10" t="str">
        <f>IF(A2686="","",VLOOKUP(A2686,'Cadastro Membros'!$A$3:$H$101,5,FALSE))</f>
        <v/>
      </c>
      <c r="G2686" s="36"/>
      <c r="H2686" s="36"/>
      <c r="I2686" s="36"/>
      <c r="J2686" s="36"/>
    </row>
    <row r="2687" spans="1:10" x14ac:dyDescent="0.25">
      <c r="A2687" s="37"/>
      <c r="B2687" s="81"/>
      <c r="C2687" s="9" t="str">
        <f>IF(A2687="","",VLOOKUP(A2687,'Cadastro Membros'!$A$3:$H$101,2,FALSE))</f>
        <v/>
      </c>
      <c r="D2687" s="10" t="str">
        <f>IF(A2687="","",VLOOKUP(A2687,'Cadastro Membros'!$A$3:$H$101,3,FALSE))</f>
        <v/>
      </c>
      <c r="E2687" s="10" t="str">
        <f>IF(A2687="","",VLOOKUP(A2687,'Cadastro Membros'!$A$3:$H$101,4,FALSE))</f>
        <v/>
      </c>
      <c r="F2687" s="10" t="str">
        <f>IF(A2687="","",VLOOKUP(A2687,'Cadastro Membros'!$A$3:$H$101,5,FALSE))</f>
        <v/>
      </c>
      <c r="G2687" s="36"/>
      <c r="H2687" s="36"/>
      <c r="I2687" s="36"/>
      <c r="J2687" s="36"/>
    </row>
    <row r="2688" spans="1:10" x14ac:dyDescent="0.25">
      <c r="A2688" s="37"/>
      <c r="B2688" s="81"/>
      <c r="C2688" s="9" t="str">
        <f>IF(A2688="","",VLOOKUP(A2688,'Cadastro Membros'!$A$3:$H$101,2,FALSE))</f>
        <v/>
      </c>
      <c r="D2688" s="10" t="str">
        <f>IF(A2688="","",VLOOKUP(A2688,'Cadastro Membros'!$A$3:$H$101,3,FALSE))</f>
        <v/>
      </c>
      <c r="E2688" s="10" t="str">
        <f>IF(A2688="","",VLOOKUP(A2688,'Cadastro Membros'!$A$3:$H$101,4,FALSE))</f>
        <v/>
      </c>
      <c r="F2688" s="10" t="str">
        <f>IF(A2688="","",VLOOKUP(A2688,'Cadastro Membros'!$A$3:$H$101,5,FALSE))</f>
        <v/>
      </c>
      <c r="G2688" s="36"/>
      <c r="H2688" s="36"/>
      <c r="I2688" s="36"/>
      <c r="J2688" s="36"/>
    </row>
    <row r="2689" spans="1:10" x14ac:dyDescent="0.25">
      <c r="A2689" s="37"/>
      <c r="B2689" s="81"/>
      <c r="C2689" s="9" t="str">
        <f>IF(A2689="","",VLOOKUP(A2689,'Cadastro Membros'!$A$3:$H$101,2,FALSE))</f>
        <v/>
      </c>
      <c r="D2689" s="10" t="str">
        <f>IF(A2689="","",VLOOKUP(A2689,'Cadastro Membros'!$A$3:$H$101,3,FALSE))</f>
        <v/>
      </c>
      <c r="E2689" s="10" t="str">
        <f>IF(A2689="","",VLOOKUP(A2689,'Cadastro Membros'!$A$3:$H$101,4,FALSE))</f>
        <v/>
      </c>
      <c r="F2689" s="10" t="str">
        <f>IF(A2689="","",VLOOKUP(A2689,'Cadastro Membros'!$A$3:$H$101,5,FALSE))</f>
        <v/>
      </c>
      <c r="G2689" s="36"/>
      <c r="H2689" s="36"/>
      <c r="I2689" s="36"/>
      <c r="J2689" s="36"/>
    </row>
    <row r="2690" spans="1:10" x14ac:dyDescent="0.25">
      <c r="A2690" s="37"/>
      <c r="B2690" s="81"/>
      <c r="C2690" s="9" t="str">
        <f>IF(A2690="","",VLOOKUP(A2690,'Cadastro Membros'!$A$3:$H$101,2,FALSE))</f>
        <v/>
      </c>
      <c r="D2690" s="10" t="str">
        <f>IF(A2690="","",VLOOKUP(A2690,'Cadastro Membros'!$A$3:$H$101,3,FALSE))</f>
        <v/>
      </c>
      <c r="E2690" s="10" t="str">
        <f>IF(A2690="","",VLOOKUP(A2690,'Cadastro Membros'!$A$3:$H$101,4,FALSE))</f>
        <v/>
      </c>
      <c r="F2690" s="10" t="str">
        <f>IF(A2690="","",VLOOKUP(A2690,'Cadastro Membros'!$A$3:$H$101,5,FALSE))</f>
        <v/>
      </c>
      <c r="G2690" s="36"/>
      <c r="H2690" s="36"/>
      <c r="I2690" s="36"/>
      <c r="J2690" s="36"/>
    </row>
    <row r="2691" spans="1:10" x14ac:dyDescent="0.25">
      <c r="A2691" s="37"/>
      <c r="B2691" s="81"/>
      <c r="C2691" s="9" t="str">
        <f>IF(A2691="","",VLOOKUP(A2691,'Cadastro Membros'!$A$3:$H$101,2,FALSE))</f>
        <v/>
      </c>
      <c r="D2691" s="10" t="str">
        <f>IF(A2691="","",VLOOKUP(A2691,'Cadastro Membros'!$A$3:$H$101,3,FALSE))</f>
        <v/>
      </c>
      <c r="E2691" s="10" t="str">
        <f>IF(A2691="","",VLOOKUP(A2691,'Cadastro Membros'!$A$3:$H$101,4,FALSE))</f>
        <v/>
      </c>
      <c r="F2691" s="10" t="str">
        <f>IF(A2691="","",VLOOKUP(A2691,'Cadastro Membros'!$A$3:$H$101,5,FALSE))</f>
        <v/>
      </c>
      <c r="G2691" s="36"/>
      <c r="H2691" s="36"/>
      <c r="I2691" s="36"/>
      <c r="J2691" s="36"/>
    </row>
    <row r="2692" spans="1:10" x14ac:dyDescent="0.25">
      <c r="A2692" s="37"/>
      <c r="B2692" s="81"/>
      <c r="C2692" s="9" t="str">
        <f>IF(A2692="","",VLOOKUP(A2692,'Cadastro Membros'!$A$3:$H$101,2,FALSE))</f>
        <v/>
      </c>
      <c r="D2692" s="10" t="str">
        <f>IF(A2692="","",VLOOKUP(A2692,'Cadastro Membros'!$A$3:$H$101,3,FALSE))</f>
        <v/>
      </c>
      <c r="E2692" s="10" t="str">
        <f>IF(A2692="","",VLOOKUP(A2692,'Cadastro Membros'!$A$3:$H$101,4,FALSE))</f>
        <v/>
      </c>
      <c r="F2692" s="10" t="str">
        <f>IF(A2692="","",VLOOKUP(A2692,'Cadastro Membros'!$A$3:$H$101,5,FALSE))</f>
        <v/>
      </c>
      <c r="G2692" s="36"/>
      <c r="H2692" s="36"/>
      <c r="I2692" s="36"/>
      <c r="J2692" s="36"/>
    </row>
    <row r="2693" spans="1:10" x14ac:dyDescent="0.25">
      <c r="A2693" s="37"/>
      <c r="B2693" s="81"/>
      <c r="C2693" s="9" t="str">
        <f>IF(A2693="","",VLOOKUP(A2693,'Cadastro Membros'!$A$3:$H$101,2,FALSE))</f>
        <v/>
      </c>
      <c r="D2693" s="10" t="str">
        <f>IF(A2693="","",VLOOKUP(A2693,'Cadastro Membros'!$A$3:$H$101,3,FALSE))</f>
        <v/>
      </c>
      <c r="E2693" s="10" t="str">
        <f>IF(A2693="","",VLOOKUP(A2693,'Cadastro Membros'!$A$3:$H$101,4,FALSE))</f>
        <v/>
      </c>
      <c r="F2693" s="10" t="str">
        <f>IF(A2693="","",VLOOKUP(A2693,'Cadastro Membros'!$A$3:$H$101,5,FALSE))</f>
        <v/>
      </c>
      <c r="G2693" s="36"/>
      <c r="H2693" s="36"/>
      <c r="I2693" s="36"/>
      <c r="J2693" s="36"/>
    </row>
    <row r="2694" spans="1:10" x14ac:dyDescent="0.25">
      <c r="A2694" s="37"/>
      <c r="B2694" s="81"/>
      <c r="C2694" s="9" t="str">
        <f>IF(A2694="","",VLOOKUP(A2694,'Cadastro Membros'!$A$3:$H$101,2,FALSE))</f>
        <v/>
      </c>
      <c r="D2694" s="10" t="str">
        <f>IF(A2694="","",VLOOKUP(A2694,'Cadastro Membros'!$A$3:$H$101,3,FALSE))</f>
        <v/>
      </c>
      <c r="E2694" s="10" t="str">
        <f>IF(A2694="","",VLOOKUP(A2694,'Cadastro Membros'!$A$3:$H$101,4,FALSE))</f>
        <v/>
      </c>
      <c r="F2694" s="10" t="str">
        <f>IF(A2694="","",VLOOKUP(A2694,'Cadastro Membros'!$A$3:$H$101,5,FALSE))</f>
        <v/>
      </c>
      <c r="G2694" s="36"/>
      <c r="H2694" s="36"/>
      <c r="I2694" s="36"/>
      <c r="J2694" s="36"/>
    </row>
    <row r="2695" spans="1:10" x14ac:dyDescent="0.25">
      <c r="A2695" s="37"/>
      <c r="B2695" s="81"/>
      <c r="C2695" s="9" t="str">
        <f>IF(A2695="","",VLOOKUP(A2695,'Cadastro Membros'!$A$3:$H$101,2,FALSE))</f>
        <v/>
      </c>
      <c r="D2695" s="10" t="str">
        <f>IF(A2695="","",VLOOKUP(A2695,'Cadastro Membros'!$A$3:$H$101,3,FALSE))</f>
        <v/>
      </c>
      <c r="E2695" s="10" t="str">
        <f>IF(A2695="","",VLOOKUP(A2695,'Cadastro Membros'!$A$3:$H$101,4,FALSE))</f>
        <v/>
      </c>
      <c r="F2695" s="10" t="str">
        <f>IF(A2695="","",VLOOKUP(A2695,'Cadastro Membros'!$A$3:$H$101,5,FALSE))</f>
        <v/>
      </c>
      <c r="G2695" s="36"/>
      <c r="H2695" s="36"/>
      <c r="I2695" s="36"/>
      <c r="J2695" s="36"/>
    </row>
    <row r="2696" spans="1:10" x14ac:dyDescent="0.25">
      <c r="A2696" s="37"/>
      <c r="B2696" s="81"/>
      <c r="C2696" s="9" t="str">
        <f>IF(A2696="","",VLOOKUP(A2696,'Cadastro Membros'!$A$3:$H$101,2,FALSE))</f>
        <v/>
      </c>
      <c r="D2696" s="10" t="str">
        <f>IF(A2696="","",VLOOKUP(A2696,'Cadastro Membros'!$A$3:$H$101,3,FALSE))</f>
        <v/>
      </c>
      <c r="E2696" s="10" t="str">
        <f>IF(A2696="","",VLOOKUP(A2696,'Cadastro Membros'!$A$3:$H$101,4,FALSE))</f>
        <v/>
      </c>
      <c r="F2696" s="10" t="str">
        <f>IF(A2696="","",VLOOKUP(A2696,'Cadastro Membros'!$A$3:$H$101,5,FALSE))</f>
        <v/>
      </c>
      <c r="G2696" s="36"/>
      <c r="H2696" s="36"/>
      <c r="I2696" s="36"/>
      <c r="J2696" s="36"/>
    </row>
    <row r="2697" spans="1:10" x14ac:dyDescent="0.25">
      <c r="A2697" s="37"/>
      <c r="B2697" s="81"/>
      <c r="C2697" s="9" t="str">
        <f>IF(A2697="","",VLOOKUP(A2697,'Cadastro Membros'!$A$3:$H$101,2,FALSE))</f>
        <v/>
      </c>
      <c r="D2697" s="10" t="str">
        <f>IF(A2697="","",VLOOKUP(A2697,'Cadastro Membros'!$A$3:$H$101,3,FALSE))</f>
        <v/>
      </c>
      <c r="E2697" s="10" t="str">
        <f>IF(A2697="","",VLOOKUP(A2697,'Cadastro Membros'!$A$3:$H$101,4,FALSE))</f>
        <v/>
      </c>
      <c r="F2697" s="10" t="str">
        <f>IF(A2697="","",VLOOKUP(A2697,'Cadastro Membros'!$A$3:$H$101,5,FALSE))</f>
        <v/>
      </c>
      <c r="G2697" s="36"/>
      <c r="H2697" s="36"/>
      <c r="I2697" s="36"/>
      <c r="J2697" s="36"/>
    </row>
    <row r="2698" spans="1:10" x14ac:dyDescent="0.25">
      <c r="A2698" s="37"/>
      <c r="B2698" s="81"/>
      <c r="C2698" s="9" t="str">
        <f>IF(A2698="","",VLOOKUP(A2698,'Cadastro Membros'!$A$3:$H$101,2,FALSE))</f>
        <v/>
      </c>
      <c r="D2698" s="10" t="str">
        <f>IF(A2698="","",VLOOKUP(A2698,'Cadastro Membros'!$A$3:$H$101,3,FALSE))</f>
        <v/>
      </c>
      <c r="E2698" s="10" t="str">
        <f>IF(A2698="","",VLOOKUP(A2698,'Cadastro Membros'!$A$3:$H$101,4,FALSE))</f>
        <v/>
      </c>
      <c r="F2698" s="10" t="str">
        <f>IF(A2698="","",VLOOKUP(A2698,'Cadastro Membros'!$A$3:$H$101,5,FALSE))</f>
        <v/>
      </c>
      <c r="G2698" s="36"/>
      <c r="H2698" s="36"/>
      <c r="I2698" s="36"/>
      <c r="J2698" s="36"/>
    </row>
    <row r="2699" spans="1:10" x14ac:dyDescent="0.25">
      <c r="A2699" s="37"/>
      <c r="B2699" s="81"/>
      <c r="C2699" s="9" t="str">
        <f>IF(A2699="","",VLOOKUP(A2699,'Cadastro Membros'!$A$3:$H$101,2,FALSE))</f>
        <v/>
      </c>
      <c r="D2699" s="10" t="str">
        <f>IF(A2699="","",VLOOKUP(A2699,'Cadastro Membros'!$A$3:$H$101,3,FALSE))</f>
        <v/>
      </c>
      <c r="E2699" s="10" t="str">
        <f>IF(A2699="","",VLOOKUP(A2699,'Cadastro Membros'!$A$3:$H$101,4,FALSE))</f>
        <v/>
      </c>
      <c r="F2699" s="10" t="str">
        <f>IF(A2699="","",VLOOKUP(A2699,'Cadastro Membros'!$A$3:$H$101,5,FALSE))</f>
        <v/>
      </c>
      <c r="G2699" s="36"/>
      <c r="H2699" s="36"/>
      <c r="I2699" s="36"/>
      <c r="J2699" s="36"/>
    </row>
    <row r="2700" spans="1:10" x14ac:dyDescent="0.25">
      <c r="A2700" s="37"/>
      <c r="B2700" s="81"/>
      <c r="C2700" s="9" t="str">
        <f>IF(A2700="","",VLOOKUP(A2700,'Cadastro Membros'!$A$3:$H$101,2,FALSE))</f>
        <v/>
      </c>
      <c r="D2700" s="10" t="str">
        <f>IF(A2700="","",VLOOKUP(A2700,'Cadastro Membros'!$A$3:$H$101,3,FALSE))</f>
        <v/>
      </c>
      <c r="E2700" s="10" t="str">
        <f>IF(A2700="","",VLOOKUP(A2700,'Cadastro Membros'!$A$3:$H$101,4,FALSE))</f>
        <v/>
      </c>
      <c r="F2700" s="10" t="str">
        <f>IF(A2700="","",VLOOKUP(A2700,'Cadastro Membros'!$A$3:$H$101,5,FALSE))</f>
        <v/>
      </c>
      <c r="G2700" s="36"/>
      <c r="H2700" s="36"/>
      <c r="I2700" s="36"/>
      <c r="J2700" s="36"/>
    </row>
    <row r="2701" spans="1:10" x14ac:dyDescent="0.25">
      <c r="A2701" s="37"/>
      <c r="B2701" s="81"/>
      <c r="C2701" s="9" t="str">
        <f>IF(A2701="","",VLOOKUP(A2701,'Cadastro Membros'!$A$3:$H$101,2,FALSE))</f>
        <v/>
      </c>
      <c r="D2701" s="10" t="str">
        <f>IF(A2701="","",VLOOKUP(A2701,'Cadastro Membros'!$A$3:$H$101,3,FALSE))</f>
        <v/>
      </c>
      <c r="E2701" s="10" t="str">
        <f>IF(A2701="","",VLOOKUP(A2701,'Cadastro Membros'!$A$3:$H$101,4,FALSE))</f>
        <v/>
      </c>
      <c r="F2701" s="10" t="str">
        <f>IF(A2701="","",VLOOKUP(A2701,'Cadastro Membros'!$A$3:$H$101,5,FALSE))</f>
        <v/>
      </c>
      <c r="G2701" s="36"/>
      <c r="H2701" s="36"/>
      <c r="I2701" s="36"/>
      <c r="J2701" s="36"/>
    </row>
    <row r="2702" spans="1:10" x14ac:dyDescent="0.25">
      <c r="A2702" s="37"/>
      <c r="B2702" s="81"/>
      <c r="C2702" s="9" t="str">
        <f>IF(A2702="","",VLOOKUP(A2702,'Cadastro Membros'!$A$3:$H$101,2,FALSE))</f>
        <v/>
      </c>
      <c r="D2702" s="10" t="str">
        <f>IF(A2702="","",VLOOKUP(A2702,'Cadastro Membros'!$A$3:$H$101,3,FALSE))</f>
        <v/>
      </c>
      <c r="E2702" s="10" t="str">
        <f>IF(A2702="","",VLOOKUP(A2702,'Cadastro Membros'!$A$3:$H$101,4,FALSE))</f>
        <v/>
      </c>
      <c r="F2702" s="10" t="str">
        <f>IF(A2702="","",VLOOKUP(A2702,'Cadastro Membros'!$A$3:$H$101,5,FALSE))</f>
        <v/>
      </c>
      <c r="G2702" s="36"/>
      <c r="H2702" s="36"/>
      <c r="I2702" s="36"/>
      <c r="J2702" s="36"/>
    </row>
    <row r="2703" spans="1:10" x14ac:dyDescent="0.25">
      <c r="A2703" s="37"/>
      <c r="B2703" s="81"/>
      <c r="C2703" s="9" t="str">
        <f>IF(A2703="","",VLOOKUP(A2703,'Cadastro Membros'!$A$3:$H$101,2,FALSE))</f>
        <v/>
      </c>
      <c r="D2703" s="10" t="str">
        <f>IF(A2703="","",VLOOKUP(A2703,'Cadastro Membros'!$A$3:$H$101,3,FALSE))</f>
        <v/>
      </c>
      <c r="E2703" s="10" t="str">
        <f>IF(A2703="","",VLOOKUP(A2703,'Cadastro Membros'!$A$3:$H$101,4,FALSE))</f>
        <v/>
      </c>
      <c r="F2703" s="10" t="str">
        <f>IF(A2703="","",VLOOKUP(A2703,'Cadastro Membros'!$A$3:$H$101,5,FALSE))</f>
        <v/>
      </c>
      <c r="G2703" s="36"/>
      <c r="H2703" s="36"/>
      <c r="I2703" s="36"/>
      <c r="J2703" s="36"/>
    </row>
    <row r="2704" spans="1:10" x14ac:dyDescent="0.25">
      <c r="A2704" s="37"/>
      <c r="B2704" s="81"/>
      <c r="C2704" s="9" t="str">
        <f>IF(A2704="","",VLOOKUP(A2704,'Cadastro Membros'!$A$3:$H$101,2,FALSE))</f>
        <v/>
      </c>
      <c r="D2704" s="10" t="str">
        <f>IF(A2704="","",VLOOKUP(A2704,'Cadastro Membros'!$A$3:$H$101,3,FALSE))</f>
        <v/>
      </c>
      <c r="E2704" s="10" t="str">
        <f>IF(A2704="","",VLOOKUP(A2704,'Cadastro Membros'!$A$3:$H$101,4,FALSE))</f>
        <v/>
      </c>
      <c r="F2704" s="10" t="str">
        <f>IF(A2704="","",VLOOKUP(A2704,'Cadastro Membros'!$A$3:$H$101,5,FALSE))</f>
        <v/>
      </c>
      <c r="G2704" s="36"/>
      <c r="H2704" s="36"/>
      <c r="I2704" s="36"/>
      <c r="J2704" s="36"/>
    </row>
    <row r="2705" spans="1:10" x14ac:dyDescent="0.25">
      <c r="A2705" s="37"/>
      <c r="B2705" s="81"/>
      <c r="C2705" s="9" t="str">
        <f>IF(A2705="","",VLOOKUP(A2705,'Cadastro Membros'!$A$3:$H$101,2,FALSE))</f>
        <v/>
      </c>
      <c r="D2705" s="10" t="str">
        <f>IF(A2705="","",VLOOKUP(A2705,'Cadastro Membros'!$A$3:$H$101,3,FALSE))</f>
        <v/>
      </c>
      <c r="E2705" s="10" t="str">
        <f>IF(A2705="","",VLOOKUP(A2705,'Cadastro Membros'!$A$3:$H$101,4,FALSE))</f>
        <v/>
      </c>
      <c r="F2705" s="10" t="str">
        <f>IF(A2705="","",VLOOKUP(A2705,'Cadastro Membros'!$A$3:$H$101,5,FALSE))</f>
        <v/>
      </c>
      <c r="G2705" s="36"/>
      <c r="H2705" s="36"/>
      <c r="I2705" s="36"/>
      <c r="J2705" s="36"/>
    </row>
    <row r="2706" spans="1:10" x14ac:dyDescent="0.25">
      <c r="A2706" s="37"/>
      <c r="B2706" s="81"/>
      <c r="C2706" s="9" t="str">
        <f>IF(A2706="","",VLOOKUP(A2706,'Cadastro Membros'!$A$3:$H$101,2,FALSE))</f>
        <v/>
      </c>
      <c r="D2706" s="10" t="str">
        <f>IF(A2706="","",VLOOKUP(A2706,'Cadastro Membros'!$A$3:$H$101,3,FALSE))</f>
        <v/>
      </c>
      <c r="E2706" s="10" t="str">
        <f>IF(A2706="","",VLOOKUP(A2706,'Cadastro Membros'!$A$3:$H$101,4,FALSE))</f>
        <v/>
      </c>
      <c r="F2706" s="10" t="str">
        <f>IF(A2706="","",VLOOKUP(A2706,'Cadastro Membros'!$A$3:$H$101,5,FALSE))</f>
        <v/>
      </c>
      <c r="G2706" s="36"/>
      <c r="H2706" s="36"/>
      <c r="I2706" s="36"/>
      <c r="J2706" s="36"/>
    </row>
    <row r="2707" spans="1:10" x14ac:dyDescent="0.25">
      <c r="A2707" s="37"/>
      <c r="B2707" s="81"/>
      <c r="C2707" s="9" t="str">
        <f>IF(A2707="","",VLOOKUP(A2707,'Cadastro Membros'!$A$3:$H$101,2,FALSE))</f>
        <v/>
      </c>
      <c r="D2707" s="10" t="str">
        <f>IF(A2707="","",VLOOKUP(A2707,'Cadastro Membros'!$A$3:$H$101,3,FALSE))</f>
        <v/>
      </c>
      <c r="E2707" s="10" t="str">
        <f>IF(A2707="","",VLOOKUP(A2707,'Cadastro Membros'!$A$3:$H$101,4,FALSE))</f>
        <v/>
      </c>
      <c r="F2707" s="10" t="str">
        <f>IF(A2707="","",VLOOKUP(A2707,'Cadastro Membros'!$A$3:$H$101,5,FALSE))</f>
        <v/>
      </c>
      <c r="G2707" s="36"/>
      <c r="H2707" s="36"/>
      <c r="I2707" s="36"/>
      <c r="J2707" s="36"/>
    </row>
    <row r="2708" spans="1:10" x14ac:dyDescent="0.25">
      <c r="A2708" s="37"/>
      <c r="B2708" s="81"/>
      <c r="C2708" s="9" t="str">
        <f>IF(A2708="","",VLOOKUP(A2708,'Cadastro Membros'!$A$3:$H$101,2,FALSE))</f>
        <v/>
      </c>
      <c r="D2708" s="10" t="str">
        <f>IF(A2708="","",VLOOKUP(A2708,'Cadastro Membros'!$A$3:$H$101,3,FALSE))</f>
        <v/>
      </c>
      <c r="E2708" s="10" t="str">
        <f>IF(A2708="","",VLOOKUP(A2708,'Cadastro Membros'!$A$3:$H$101,4,FALSE))</f>
        <v/>
      </c>
      <c r="F2708" s="10" t="str">
        <f>IF(A2708="","",VLOOKUP(A2708,'Cadastro Membros'!$A$3:$H$101,5,FALSE))</f>
        <v/>
      </c>
      <c r="G2708" s="36"/>
      <c r="H2708" s="36"/>
      <c r="I2708" s="36"/>
      <c r="J2708" s="36"/>
    </row>
    <row r="2709" spans="1:10" x14ac:dyDescent="0.25">
      <c r="A2709" s="37"/>
      <c r="B2709" s="81"/>
      <c r="C2709" s="9" t="str">
        <f>IF(A2709="","",VLOOKUP(A2709,'Cadastro Membros'!$A$3:$H$101,2,FALSE))</f>
        <v/>
      </c>
      <c r="D2709" s="10" t="str">
        <f>IF(A2709="","",VLOOKUP(A2709,'Cadastro Membros'!$A$3:$H$101,3,FALSE))</f>
        <v/>
      </c>
      <c r="E2709" s="10" t="str">
        <f>IF(A2709="","",VLOOKUP(A2709,'Cadastro Membros'!$A$3:$H$101,4,FALSE))</f>
        <v/>
      </c>
      <c r="F2709" s="10" t="str">
        <f>IF(A2709="","",VLOOKUP(A2709,'Cadastro Membros'!$A$3:$H$101,5,FALSE))</f>
        <v/>
      </c>
      <c r="G2709" s="36"/>
      <c r="H2709" s="36"/>
      <c r="I2709" s="36"/>
      <c r="J2709" s="36"/>
    </row>
    <row r="2710" spans="1:10" x14ac:dyDescent="0.25">
      <c r="A2710" s="37"/>
      <c r="B2710" s="81"/>
      <c r="C2710" s="9" t="str">
        <f>IF(A2710="","",VLOOKUP(A2710,'Cadastro Membros'!$A$3:$H$101,2,FALSE))</f>
        <v/>
      </c>
      <c r="D2710" s="10" t="str">
        <f>IF(A2710="","",VLOOKUP(A2710,'Cadastro Membros'!$A$3:$H$101,3,FALSE))</f>
        <v/>
      </c>
      <c r="E2710" s="10" t="str">
        <f>IF(A2710="","",VLOOKUP(A2710,'Cadastro Membros'!$A$3:$H$101,4,FALSE))</f>
        <v/>
      </c>
      <c r="F2710" s="10" t="str">
        <f>IF(A2710="","",VLOOKUP(A2710,'Cadastro Membros'!$A$3:$H$101,5,FALSE))</f>
        <v/>
      </c>
      <c r="G2710" s="36"/>
      <c r="H2710" s="36"/>
      <c r="I2710" s="36"/>
      <c r="J2710" s="36"/>
    </row>
    <row r="2711" spans="1:10" x14ac:dyDescent="0.25">
      <c r="A2711" s="37"/>
      <c r="B2711" s="81"/>
      <c r="C2711" s="9" t="str">
        <f>IF(A2711="","",VLOOKUP(A2711,'Cadastro Membros'!$A$3:$H$101,2,FALSE))</f>
        <v/>
      </c>
      <c r="D2711" s="10" t="str">
        <f>IF(A2711="","",VLOOKUP(A2711,'Cadastro Membros'!$A$3:$H$101,3,FALSE))</f>
        <v/>
      </c>
      <c r="E2711" s="10" t="str">
        <f>IF(A2711="","",VLOOKUP(A2711,'Cadastro Membros'!$A$3:$H$101,4,FALSE))</f>
        <v/>
      </c>
      <c r="F2711" s="10" t="str">
        <f>IF(A2711="","",VLOOKUP(A2711,'Cadastro Membros'!$A$3:$H$101,5,FALSE))</f>
        <v/>
      </c>
      <c r="G2711" s="36"/>
      <c r="H2711" s="36"/>
      <c r="I2711" s="36"/>
      <c r="J2711" s="36"/>
    </row>
    <row r="2712" spans="1:10" x14ac:dyDescent="0.25">
      <c r="A2712" s="37"/>
      <c r="B2712" s="81"/>
      <c r="C2712" s="9" t="str">
        <f>IF(A2712="","",VLOOKUP(A2712,'Cadastro Membros'!$A$3:$H$101,2,FALSE))</f>
        <v/>
      </c>
      <c r="D2712" s="10" t="str">
        <f>IF(A2712="","",VLOOKUP(A2712,'Cadastro Membros'!$A$3:$H$101,3,FALSE))</f>
        <v/>
      </c>
      <c r="E2712" s="10" t="str">
        <f>IF(A2712="","",VLOOKUP(A2712,'Cadastro Membros'!$A$3:$H$101,4,FALSE))</f>
        <v/>
      </c>
      <c r="F2712" s="10" t="str">
        <f>IF(A2712="","",VLOOKUP(A2712,'Cadastro Membros'!$A$3:$H$101,5,FALSE))</f>
        <v/>
      </c>
      <c r="G2712" s="36"/>
      <c r="H2712" s="36"/>
      <c r="I2712" s="36"/>
      <c r="J2712" s="36"/>
    </row>
    <row r="2713" spans="1:10" x14ac:dyDescent="0.25">
      <c r="A2713" s="37"/>
      <c r="B2713" s="81"/>
      <c r="C2713" s="9" t="str">
        <f>IF(A2713="","",VLOOKUP(A2713,'Cadastro Membros'!$A$3:$H$101,2,FALSE))</f>
        <v/>
      </c>
      <c r="D2713" s="10" t="str">
        <f>IF(A2713="","",VLOOKUP(A2713,'Cadastro Membros'!$A$3:$H$101,3,FALSE))</f>
        <v/>
      </c>
      <c r="E2713" s="10" t="str">
        <f>IF(A2713="","",VLOOKUP(A2713,'Cadastro Membros'!$A$3:$H$101,4,FALSE))</f>
        <v/>
      </c>
      <c r="F2713" s="10" t="str">
        <f>IF(A2713="","",VLOOKUP(A2713,'Cadastro Membros'!$A$3:$H$101,5,FALSE))</f>
        <v/>
      </c>
      <c r="G2713" s="36"/>
      <c r="H2713" s="36"/>
      <c r="I2713" s="36"/>
      <c r="J2713" s="36"/>
    </row>
    <row r="2714" spans="1:10" x14ac:dyDescent="0.25">
      <c r="A2714" s="37"/>
      <c r="B2714" s="81"/>
      <c r="C2714" s="9" t="str">
        <f>IF(A2714="","",VLOOKUP(A2714,'Cadastro Membros'!$A$3:$H$101,2,FALSE))</f>
        <v/>
      </c>
      <c r="D2714" s="10" t="str">
        <f>IF(A2714="","",VLOOKUP(A2714,'Cadastro Membros'!$A$3:$H$101,3,FALSE))</f>
        <v/>
      </c>
      <c r="E2714" s="10" t="str">
        <f>IF(A2714="","",VLOOKUP(A2714,'Cadastro Membros'!$A$3:$H$101,4,FALSE))</f>
        <v/>
      </c>
      <c r="F2714" s="10" t="str">
        <f>IF(A2714="","",VLOOKUP(A2714,'Cadastro Membros'!$A$3:$H$101,5,FALSE))</f>
        <v/>
      </c>
      <c r="G2714" s="36"/>
      <c r="H2714" s="36"/>
      <c r="I2714" s="36"/>
      <c r="J2714" s="36"/>
    </row>
    <row r="2715" spans="1:10" x14ac:dyDescent="0.25">
      <c r="A2715" s="37"/>
      <c r="B2715" s="81"/>
      <c r="C2715" s="9" t="str">
        <f>IF(A2715="","",VLOOKUP(A2715,'Cadastro Membros'!$A$3:$H$101,2,FALSE))</f>
        <v/>
      </c>
      <c r="D2715" s="10" t="str">
        <f>IF(A2715="","",VLOOKUP(A2715,'Cadastro Membros'!$A$3:$H$101,3,FALSE))</f>
        <v/>
      </c>
      <c r="E2715" s="10" t="str">
        <f>IF(A2715="","",VLOOKUP(A2715,'Cadastro Membros'!$A$3:$H$101,4,FALSE))</f>
        <v/>
      </c>
      <c r="F2715" s="10" t="str">
        <f>IF(A2715="","",VLOOKUP(A2715,'Cadastro Membros'!$A$3:$H$101,5,FALSE))</f>
        <v/>
      </c>
      <c r="G2715" s="36"/>
      <c r="H2715" s="36"/>
      <c r="I2715" s="36"/>
      <c r="J2715" s="36"/>
    </row>
    <row r="2716" spans="1:10" x14ac:dyDescent="0.25">
      <c r="A2716" s="37"/>
      <c r="B2716" s="81"/>
      <c r="C2716" s="9" t="str">
        <f>IF(A2716="","",VLOOKUP(A2716,'Cadastro Membros'!$A$3:$H$101,2,FALSE))</f>
        <v/>
      </c>
      <c r="D2716" s="10" t="str">
        <f>IF(A2716="","",VLOOKUP(A2716,'Cadastro Membros'!$A$3:$H$101,3,FALSE))</f>
        <v/>
      </c>
      <c r="E2716" s="10" t="str">
        <f>IF(A2716="","",VLOOKUP(A2716,'Cadastro Membros'!$A$3:$H$101,4,FALSE))</f>
        <v/>
      </c>
      <c r="F2716" s="10" t="str">
        <f>IF(A2716="","",VLOOKUP(A2716,'Cadastro Membros'!$A$3:$H$101,5,FALSE))</f>
        <v/>
      </c>
      <c r="G2716" s="36"/>
      <c r="H2716" s="36"/>
      <c r="I2716" s="36"/>
      <c r="J2716" s="36"/>
    </row>
    <row r="2717" spans="1:10" x14ac:dyDescent="0.25">
      <c r="A2717" s="37"/>
      <c r="B2717" s="81"/>
      <c r="C2717" s="9" t="str">
        <f>IF(A2717="","",VLOOKUP(A2717,'Cadastro Membros'!$A$3:$H$101,2,FALSE))</f>
        <v/>
      </c>
      <c r="D2717" s="10" t="str">
        <f>IF(A2717="","",VLOOKUP(A2717,'Cadastro Membros'!$A$3:$H$101,3,FALSE))</f>
        <v/>
      </c>
      <c r="E2717" s="10" t="str">
        <f>IF(A2717="","",VLOOKUP(A2717,'Cadastro Membros'!$A$3:$H$101,4,FALSE))</f>
        <v/>
      </c>
      <c r="F2717" s="10" t="str">
        <f>IF(A2717="","",VLOOKUP(A2717,'Cadastro Membros'!$A$3:$H$101,5,FALSE))</f>
        <v/>
      </c>
      <c r="G2717" s="36"/>
      <c r="H2717" s="36"/>
      <c r="I2717" s="36"/>
      <c r="J2717" s="36"/>
    </row>
    <row r="2718" spans="1:10" x14ac:dyDescent="0.25">
      <c r="A2718" s="37"/>
      <c r="B2718" s="81"/>
      <c r="C2718" s="9" t="str">
        <f>IF(A2718="","",VLOOKUP(A2718,'Cadastro Membros'!$A$3:$H$101,2,FALSE))</f>
        <v/>
      </c>
      <c r="D2718" s="10" t="str">
        <f>IF(A2718="","",VLOOKUP(A2718,'Cadastro Membros'!$A$3:$H$101,3,FALSE))</f>
        <v/>
      </c>
      <c r="E2718" s="10" t="str">
        <f>IF(A2718="","",VLOOKUP(A2718,'Cadastro Membros'!$A$3:$H$101,4,FALSE))</f>
        <v/>
      </c>
      <c r="F2718" s="10" t="str">
        <f>IF(A2718="","",VLOOKUP(A2718,'Cadastro Membros'!$A$3:$H$101,5,FALSE))</f>
        <v/>
      </c>
      <c r="G2718" s="36"/>
      <c r="H2718" s="36"/>
      <c r="I2718" s="36"/>
      <c r="J2718" s="36"/>
    </row>
    <row r="2719" spans="1:10" x14ac:dyDescent="0.25">
      <c r="A2719" s="37"/>
      <c r="B2719" s="81"/>
      <c r="C2719" s="9" t="str">
        <f>IF(A2719="","",VLOOKUP(A2719,'Cadastro Membros'!$A$3:$H$101,2,FALSE))</f>
        <v/>
      </c>
      <c r="D2719" s="10" t="str">
        <f>IF(A2719="","",VLOOKUP(A2719,'Cadastro Membros'!$A$3:$H$101,3,FALSE))</f>
        <v/>
      </c>
      <c r="E2719" s="10" t="str">
        <f>IF(A2719="","",VLOOKUP(A2719,'Cadastro Membros'!$A$3:$H$101,4,FALSE))</f>
        <v/>
      </c>
      <c r="F2719" s="10" t="str">
        <f>IF(A2719="","",VLOOKUP(A2719,'Cadastro Membros'!$A$3:$H$101,5,FALSE))</f>
        <v/>
      </c>
      <c r="G2719" s="36"/>
      <c r="H2719" s="36"/>
      <c r="I2719" s="36"/>
      <c r="J2719" s="36"/>
    </row>
    <row r="2720" spans="1:10" x14ac:dyDescent="0.25">
      <c r="A2720" s="37"/>
      <c r="B2720" s="81"/>
      <c r="C2720" s="9" t="str">
        <f>IF(A2720="","",VLOOKUP(A2720,'Cadastro Membros'!$A$3:$H$101,2,FALSE))</f>
        <v/>
      </c>
      <c r="D2720" s="10" t="str">
        <f>IF(A2720="","",VLOOKUP(A2720,'Cadastro Membros'!$A$3:$H$101,3,FALSE))</f>
        <v/>
      </c>
      <c r="E2720" s="10" t="str">
        <f>IF(A2720="","",VLOOKUP(A2720,'Cadastro Membros'!$A$3:$H$101,4,FALSE))</f>
        <v/>
      </c>
      <c r="F2720" s="10" t="str">
        <f>IF(A2720="","",VLOOKUP(A2720,'Cadastro Membros'!$A$3:$H$101,5,FALSE))</f>
        <v/>
      </c>
      <c r="G2720" s="36"/>
      <c r="H2720" s="36"/>
      <c r="I2720" s="36"/>
      <c r="J2720" s="36"/>
    </row>
    <row r="2721" spans="1:10" x14ac:dyDescent="0.25">
      <c r="A2721" s="37"/>
      <c r="B2721" s="81"/>
      <c r="C2721" s="9" t="str">
        <f>IF(A2721="","",VLOOKUP(A2721,'Cadastro Membros'!$A$3:$H$101,2,FALSE))</f>
        <v/>
      </c>
      <c r="D2721" s="10" t="str">
        <f>IF(A2721="","",VLOOKUP(A2721,'Cadastro Membros'!$A$3:$H$101,3,FALSE))</f>
        <v/>
      </c>
      <c r="E2721" s="10" t="str">
        <f>IF(A2721="","",VLOOKUP(A2721,'Cadastro Membros'!$A$3:$H$101,4,FALSE))</f>
        <v/>
      </c>
      <c r="F2721" s="10" t="str">
        <f>IF(A2721="","",VLOOKUP(A2721,'Cadastro Membros'!$A$3:$H$101,5,FALSE))</f>
        <v/>
      </c>
      <c r="G2721" s="36"/>
      <c r="H2721" s="36"/>
      <c r="I2721" s="36"/>
      <c r="J2721" s="36"/>
    </row>
    <row r="2722" spans="1:10" x14ac:dyDescent="0.25">
      <c r="A2722" s="37"/>
      <c r="B2722" s="81"/>
      <c r="C2722" s="9" t="str">
        <f>IF(A2722="","",VLOOKUP(A2722,'Cadastro Membros'!$A$3:$H$101,2,FALSE))</f>
        <v/>
      </c>
      <c r="D2722" s="10" t="str">
        <f>IF(A2722="","",VLOOKUP(A2722,'Cadastro Membros'!$A$3:$H$101,3,FALSE))</f>
        <v/>
      </c>
      <c r="E2722" s="10" t="str">
        <f>IF(A2722="","",VLOOKUP(A2722,'Cadastro Membros'!$A$3:$H$101,4,FALSE))</f>
        <v/>
      </c>
      <c r="F2722" s="10" t="str">
        <f>IF(A2722="","",VLOOKUP(A2722,'Cadastro Membros'!$A$3:$H$101,5,FALSE))</f>
        <v/>
      </c>
      <c r="G2722" s="36"/>
      <c r="H2722" s="36"/>
      <c r="I2722" s="36"/>
      <c r="J2722" s="36"/>
    </row>
    <row r="2723" spans="1:10" x14ac:dyDescent="0.25">
      <c r="A2723" s="37"/>
      <c r="B2723" s="81"/>
      <c r="C2723" s="9" t="str">
        <f>IF(A2723="","",VLOOKUP(A2723,'Cadastro Membros'!$A$3:$H$101,2,FALSE))</f>
        <v/>
      </c>
      <c r="D2723" s="10" t="str">
        <f>IF(A2723="","",VLOOKUP(A2723,'Cadastro Membros'!$A$3:$H$101,3,FALSE))</f>
        <v/>
      </c>
      <c r="E2723" s="10" t="str">
        <f>IF(A2723="","",VLOOKUP(A2723,'Cadastro Membros'!$A$3:$H$101,4,FALSE))</f>
        <v/>
      </c>
      <c r="F2723" s="10" t="str">
        <f>IF(A2723="","",VLOOKUP(A2723,'Cadastro Membros'!$A$3:$H$101,5,FALSE))</f>
        <v/>
      </c>
      <c r="G2723" s="36"/>
      <c r="H2723" s="36"/>
      <c r="I2723" s="36"/>
      <c r="J2723" s="36"/>
    </row>
    <row r="2724" spans="1:10" x14ac:dyDescent="0.25">
      <c r="A2724" s="37"/>
      <c r="B2724" s="81"/>
      <c r="C2724" s="9" t="str">
        <f>IF(A2724="","",VLOOKUP(A2724,'Cadastro Membros'!$A$3:$H$101,2,FALSE))</f>
        <v/>
      </c>
      <c r="D2724" s="10" t="str">
        <f>IF(A2724="","",VLOOKUP(A2724,'Cadastro Membros'!$A$3:$H$101,3,FALSE))</f>
        <v/>
      </c>
      <c r="E2724" s="10" t="str">
        <f>IF(A2724="","",VLOOKUP(A2724,'Cadastro Membros'!$A$3:$H$101,4,FALSE))</f>
        <v/>
      </c>
      <c r="F2724" s="10" t="str">
        <f>IF(A2724="","",VLOOKUP(A2724,'Cadastro Membros'!$A$3:$H$101,5,FALSE))</f>
        <v/>
      </c>
      <c r="G2724" s="36"/>
      <c r="H2724" s="36"/>
      <c r="I2724" s="36"/>
      <c r="J2724" s="36"/>
    </row>
    <row r="2725" spans="1:10" x14ac:dyDescent="0.25">
      <c r="A2725" s="37"/>
      <c r="B2725" s="81"/>
      <c r="C2725" s="9" t="str">
        <f>IF(A2725="","",VLOOKUP(A2725,'Cadastro Membros'!$A$3:$H$101,2,FALSE))</f>
        <v/>
      </c>
      <c r="D2725" s="10" t="str">
        <f>IF(A2725="","",VLOOKUP(A2725,'Cadastro Membros'!$A$3:$H$101,3,FALSE))</f>
        <v/>
      </c>
      <c r="E2725" s="10" t="str">
        <f>IF(A2725="","",VLOOKUP(A2725,'Cadastro Membros'!$A$3:$H$101,4,FALSE))</f>
        <v/>
      </c>
      <c r="F2725" s="10" t="str">
        <f>IF(A2725="","",VLOOKUP(A2725,'Cadastro Membros'!$A$3:$H$101,5,FALSE))</f>
        <v/>
      </c>
      <c r="G2725" s="36"/>
      <c r="H2725" s="36"/>
      <c r="I2725" s="36"/>
      <c r="J2725" s="36"/>
    </row>
    <row r="2726" spans="1:10" x14ac:dyDescent="0.25">
      <c r="A2726" s="37"/>
      <c r="B2726" s="81"/>
      <c r="C2726" s="9" t="str">
        <f>IF(A2726="","",VLOOKUP(A2726,'Cadastro Membros'!$A$3:$H$101,2,FALSE))</f>
        <v/>
      </c>
      <c r="D2726" s="10" t="str">
        <f>IF(A2726="","",VLOOKUP(A2726,'Cadastro Membros'!$A$3:$H$101,3,FALSE))</f>
        <v/>
      </c>
      <c r="E2726" s="10" t="str">
        <f>IF(A2726="","",VLOOKUP(A2726,'Cadastro Membros'!$A$3:$H$101,4,FALSE))</f>
        <v/>
      </c>
      <c r="F2726" s="10" t="str">
        <f>IF(A2726="","",VLOOKUP(A2726,'Cadastro Membros'!$A$3:$H$101,5,FALSE))</f>
        <v/>
      </c>
      <c r="G2726" s="36"/>
      <c r="H2726" s="36"/>
      <c r="I2726" s="36"/>
      <c r="J2726" s="36"/>
    </row>
    <row r="2727" spans="1:10" x14ac:dyDescent="0.25">
      <c r="A2727" s="37"/>
      <c r="B2727" s="81"/>
      <c r="C2727" s="9" t="str">
        <f>IF(A2727="","",VLOOKUP(A2727,'Cadastro Membros'!$A$3:$H$101,2,FALSE))</f>
        <v/>
      </c>
      <c r="D2727" s="10" t="str">
        <f>IF(A2727="","",VLOOKUP(A2727,'Cadastro Membros'!$A$3:$H$101,3,FALSE))</f>
        <v/>
      </c>
      <c r="E2727" s="10" t="str">
        <f>IF(A2727="","",VLOOKUP(A2727,'Cadastro Membros'!$A$3:$H$101,4,FALSE))</f>
        <v/>
      </c>
      <c r="F2727" s="10" t="str">
        <f>IF(A2727="","",VLOOKUP(A2727,'Cadastro Membros'!$A$3:$H$101,5,FALSE))</f>
        <v/>
      </c>
      <c r="G2727" s="36"/>
      <c r="H2727" s="36"/>
      <c r="I2727" s="36"/>
      <c r="J2727" s="36"/>
    </row>
    <row r="2728" spans="1:10" x14ac:dyDescent="0.25">
      <c r="A2728" s="37"/>
      <c r="B2728" s="81"/>
      <c r="C2728" s="9" t="str">
        <f>IF(A2728="","",VLOOKUP(A2728,'Cadastro Membros'!$A$3:$H$101,2,FALSE))</f>
        <v/>
      </c>
      <c r="D2728" s="10" t="str">
        <f>IF(A2728="","",VLOOKUP(A2728,'Cadastro Membros'!$A$3:$H$101,3,FALSE))</f>
        <v/>
      </c>
      <c r="E2728" s="10" t="str">
        <f>IF(A2728="","",VLOOKUP(A2728,'Cadastro Membros'!$A$3:$H$101,4,FALSE))</f>
        <v/>
      </c>
      <c r="F2728" s="10" t="str">
        <f>IF(A2728="","",VLOOKUP(A2728,'Cadastro Membros'!$A$3:$H$101,5,FALSE))</f>
        <v/>
      </c>
      <c r="G2728" s="36"/>
      <c r="H2728" s="36"/>
      <c r="I2728" s="36"/>
      <c r="J2728" s="36"/>
    </row>
    <row r="2729" spans="1:10" x14ac:dyDescent="0.25">
      <c r="A2729" s="37"/>
      <c r="B2729" s="81"/>
      <c r="C2729" s="9" t="str">
        <f>IF(A2729="","",VLOOKUP(A2729,'Cadastro Membros'!$A$3:$H$101,2,FALSE))</f>
        <v/>
      </c>
      <c r="D2729" s="10" t="str">
        <f>IF(A2729="","",VLOOKUP(A2729,'Cadastro Membros'!$A$3:$H$101,3,FALSE))</f>
        <v/>
      </c>
      <c r="E2729" s="10" t="str">
        <f>IF(A2729="","",VLOOKUP(A2729,'Cadastro Membros'!$A$3:$H$101,4,FALSE))</f>
        <v/>
      </c>
      <c r="F2729" s="10" t="str">
        <f>IF(A2729="","",VLOOKUP(A2729,'Cadastro Membros'!$A$3:$H$101,5,FALSE))</f>
        <v/>
      </c>
      <c r="G2729" s="36"/>
      <c r="H2729" s="36"/>
      <c r="I2729" s="36"/>
      <c r="J2729" s="36"/>
    </row>
    <row r="2730" spans="1:10" x14ac:dyDescent="0.25">
      <c r="A2730" s="37"/>
      <c r="B2730" s="81"/>
      <c r="C2730" s="9" t="str">
        <f>IF(A2730="","",VLOOKUP(A2730,'Cadastro Membros'!$A$3:$H$101,2,FALSE))</f>
        <v/>
      </c>
      <c r="D2730" s="10" t="str">
        <f>IF(A2730="","",VLOOKUP(A2730,'Cadastro Membros'!$A$3:$H$101,3,FALSE))</f>
        <v/>
      </c>
      <c r="E2730" s="10" t="str">
        <f>IF(A2730="","",VLOOKUP(A2730,'Cadastro Membros'!$A$3:$H$101,4,FALSE))</f>
        <v/>
      </c>
      <c r="F2730" s="10" t="str">
        <f>IF(A2730="","",VLOOKUP(A2730,'Cadastro Membros'!$A$3:$H$101,5,FALSE))</f>
        <v/>
      </c>
      <c r="G2730" s="36"/>
      <c r="H2730" s="36"/>
      <c r="I2730" s="36"/>
      <c r="J2730" s="36"/>
    </row>
    <row r="2731" spans="1:10" x14ac:dyDescent="0.25">
      <c r="A2731" s="37"/>
      <c r="B2731" s="81"/>
      <c r="C2731" s="9" t="str">
        <f>IF(A2731="","",VLOOKUP(A2731,'Cadastro Membros'!$A$3:$H$101,2,FALSE))</f>
        <v/>
      </c>
      <c r="D2731" s="10" t="str">
        <f>IF(A2731="","",VLOOKUP(A2731,'Cadastro Membros'!$A$3:$H$101,3,FALSE))</f>
        <v/>
      </c>
      <c r="E2731" s="10" t="str">
        <f>IF(A2731="","",VLOOKUP(A2731,'Cadastro Membros'!$A$3:$H$101,4,FALSE))</f>
        <v/>
      </c>
      <c r="F2731" s="10" t="str">
        <f>IF(A2731="","",VLOOKUP(A2731,'Cadastro Membros'!$A$3:$H$101,5,FALSE))</f>
        <v/>
      </c>
      <c r="G2731" s="36"/>
      <c r="H2731" s="36"/>
      <c r="I2731" s="36"/>
      <c r="J2731" s="36"/>
    </row>
    <row r="2732" spans="1:10" x14ac:dyDescent="0.25">
      <c r="A2732" s="37"/>
      <c r="B2732" s="81"/>
      <c r="C2732" s="9" t="str">
        <f>IF(A2732="","",VLOOKUP(A2732,'Cadastro Membros'!$A$3:$H$101,2,FALSE))</f>
        <v/>
      </c>
      <c r="D2732" s="10" t="str">
        <f>IF(A2732="","",VLOOKUP(A2732,'Cadastro Membros'!$A$3:$H$101,3,FALSE))</f>
        <v/>
      </c>
      <c r="E2732" s="10" t="str">
        <f>IF(A2732="","",VLOOKUP(A2732,'Cadastro Membros'!$A$3:$H$101,4,FALSE))</f>
        <v/>
      </c>
      <c r="F2732" s="10" t="str">
        <f>IF(A2732="","",VLOOKUP(A2732,'Cadastro Membros'!$A$3:$H$101,5,FALSE))</f>
        <v/>
      </c>
      <c r="G2732" s="36"/>
      <c r="H2732" s="36"/>
      <c r="I2732" s="36"/>
      <c r="J2732" s="36"/>
    </row>
    <row r="2733" spans="1:10" x14ac:dyDescent="0.25">
      <c r="A2733" s="37"/>
      <c r="B2733" s="81"/>
      <c r="C2733" s="9" t="str">
        <f>IF(A2733="","",VLOOKUP(A2733,'Cadastro Membros'!$A$3:$H$101,2,FALSE))</f>
        <v/>
      </c>
      <c r="D2733" s="10" t="str">
        <f>IF(A2733="","",VLOOKUP(A2733,'Cadastro Membros'!$A$3:$H$101,3,FALSE))</f>
        <v/>
      </c>
      <c r="E2733" s="10" t="str">
        <f>IF(A2733="","",VLOOKUP(A2733,'Cadastro Membros'!$A$3:$H$101,4,FALSE))</f>
        <v/>
      </c>
      <c r="F2733" s="10" t="str">
        <f>IF(A2733="","",VLOOKUP(A2733,'Cadastro Membros'!$A$3:$H$101,5,FALSE))</f>
        <v/>
      </c>
      <c r="G2733" s="36"/>
      <c r="H2733" s="36"/>
      <c r="I2733" s="36"/>
      <c r="J2733" s="36"/>
    </row>
    <row r="2734" spans="1:10" x14ac:dyDescent="0.25">
      <c r="A2734" s="37"/>
      <c r="B2734" s="81"/>
      <c r="C2734" s="9" t="str">
        <f>IF(A2734="","",VLOOKUP(A2734,'Cadastro Membros'!$A$3:$H$101,2,FALSE))</f>
        <v/>
      </c>
      <c r="D2734" s="10" t="str">
        <f>IF(A2734="","",VLOOKUP(A2734,'Cadastro Membros'!$A$3:$H$101,3,FALSE))</f>
        <v/>
      </c>
      <c r="E2734" s="10" t="str">
        <f>IF(A2734="","",VLOOKUP(A2734,'Cadastro Membros'!$A$3:$H$101,4,FALSE))</f>
        <v/>
      </c>
      <c r="F2734" s="10" t="str">
        <f>IF(A2734="","",VLOOKUP(A2734,'Cadastro Membros'!$A$3:$H$101,5,FALSE))</f>
        <v/>
      </c>
      <c r="G2734" s="36"/>
      <c r="H2734" s="36"/>
      <c r="I2734" s="36"/>
      <c r="J2734" s="36"/>
    </row>
    <row r="2735" spans="1:10" x14ac:dyDescent="0.25">
      <c r="A2735" s="37"/>
      <c r="B2735" s="81"/>
      <c r="C2735" s="9" t="str">
        <f>IF(A2735="","",VLOOKUP(A2735,'Cadastro Membros'!$A$3:$H$101,2,FALSE))</f>
        <v/>
      </c>
      <c r="D2735" s="10" t="str">
        <f>IF(A2735="","",VLOOKUP(A2735,'Cadastro Membros'!$A$3:$H$101,3,FALSE))</f>
        <v/>
      </c>
      <c r="E2735" s="10" t="str">
        <f>IF(A2735="","",VLOOKUP(A2735,'Cadastro Membros'!$A$3:$H$101,4,FALSE))</f>
        <v/>
      </c>
      <c r="F2735" s="10" t="str">
        <f>IF(A2735="","",VLOOKUP(A2735,'Cadastro Membros'!$A$3:$H$101,5,FALSE))</f>
        <v/>
      </c>
      <c r="G2735" s="36"/>
      <c r="H2735" s="36"/>
      <c r="I2735" s="36"/>
      <c r="J2735" s="36"/>
    </row>
    <row r="2736" spans="1:10" x14ac:dyDescent="0.25">
      <c r="A2736" s="37"/>
      <c r="B2736" s="81"/>
      <c r="C2736" s="9" t="str">
        <f>IF(A2736="","",VLOOKUP(A2736,'Cadastro Membros'!$A$3:$H$101,2,FALSE))</f>
        <v/>
      </c>
      <c r="D2736" s="10" t="str">
        <f>IF(A2736="","",VLOOKUP(A2736,'Cadastro Membros'!$A$3:$H$101,3,FALSE))</f>
        <v/>
      </c>
      <c r="E2736" s="10" t="str">
        <f>IF(A2736="","",VLOOKUP(A2736,'Cadastro Membros'!$A$3:$H$101,4,FALSE))</f>
        <v/>
      </c>
      <c r="F2736" s="10" t="str">
        <f>IF(A2736="","",VLOOKUP(A2736,'Cadastro Membros'!$A$3:$H$101,5,FALSE))</f>
        <v/>
      </c>
      <c r="G2736" s="36"/>
      <c r="H2736" s="36"/>
      <c r="I2736" s="36"/>
      <c r="J2736" s="36"/>
    </row>
    <row r="2737" spans="1:10" x14ac:dyDescent="0.25">
      <c r="A2737" s="37"/>
      <c r="B2737" s="81"/>
      <c r="C2737" s="9" t="str">
        <f>IF(A2737="","",VLOOKUP(A2737,'Cadastro Membros'!$A$3:$H$101,2,FALSE))</f>
        <v/>
      </c>
      <c r="D2737" s="10" t="str">
        <f>IF(A2737="","",VLOOKUP(A2737,'Cadastro Membros'!$A$3:$H$101,3,FALSE))</f>
        <v/>
      </c>
      <c r="E2737" s="10" t="str">
        <f>IF(A2737="","",VLOOKUP(A2737,'Cadastro Membros'!$A$3:$H$101,4,FALSE))</f>
        <v/>
      </c>
      <c r="F2737" s="10" t="str">
        <f>IF(A2737="","",VLOOKUP(A2737,'Cadastro Membros'!$A$3:$H$101,5,FALSE))</f>
        <v/>
      </c>
      <c r="G2737" s="36"/>
      <c r="H2737" s="36"/>
      <c r="I2737" s="36"/>
      <c r="J2737" s="36"/>
    </row>
    <row r="2738" spans="1:10" x14ac:dyDescent="0.25">
      <c r="A2738" s="37"/>
      <c r="B2738" s="81"/>
      <c r="C2738" s="9" t="str">
        <f>IF(A2738="","",VLOOKUP(A2738,'Cadastro Membros'!$A$3:$H$101,2,FALSE))</f>
        <v/>
      </c>
      <c r="D2738" s="10" t="str">
        <f>IF(A2738="","",VLOOKUP(A2738,'Cadastro Membros'!$A$3:$H$101,3,FALSE))</f>
        <v/>
      </c>
      <c r="E2738" s="10" t="str">
        <f>IF(A2738="","",VLOOKUP(A2738,'Cadastro Membros'!$A$3:$H$101,4,FALSE))</f>
        <v/>
      </c>
      <c r="F2738" s="10" t="str">
        <f>IF(A2738="","",VLOOKUP(A2738,'Cadastro Membros'!$A$3:$H$101,5,FALSE))</f>
        <v/>
      </c>
      <c r="G2738" s="36"/>
      <c r="H2738" s="36"/>
      <c r="I2738" s="36"/>
      <c r="J2738" s="36"/>
    </row>
    <row r="2739" spans="1:10" x14ac:dyDescent="0.25">
      <c r="A2739" s="37"/>
      <c r="B2739" s="81"/>
      <c r="C2739" s="9" t="str">
        <f>IF(A2739="","",VLOOKUP(A2739,'Cadastro Membros'!$A$3:$H$101,2,FALSE))</f>
        <v/>
      </c>
      <c r="D2739" s="10" t="str">
        <f>IF(A2739="","",VLOOKUP(A2739,'Cadastro Membros'!$A$3:$H$101,3,FALSE))</f>
        <v/>
      </c>
      <c r="E2739" s="10" t="str">
        <f>IF(A2739="","",VLOOKUP(A2739,'Cadastro Membros'!$A$3:$H$101,4,FALSE))</f>
        <v/>
      </c>
      <c r="F2739" s="10" t="str">
        <f>IF(A2739="","",VLOOKUP(A2739,'Cadastro Membros'!$A$3:$H$101,5,FALSE))</f>
        <v/>
      </c>
      <c r="G2739" s="36"/>
      <c r="H2739" s="36"/>
      <c r="I2739" s="36"/>
      <c r="J2739" s="36"/>
    </row>
    <row r="2740" spans="1:10" x14ac:dyDescent="0.25">
      <c r="A2740" s="37"/>
      <c r="B2740" s="81"/>
      <c r="C2740" s="9" t="str">
        <f>IF(A2740="","",VLOOKUP(A2740,'Cadastro Membros'!$A$3:$H$101,2,FALSE))</f>
        <v/>
      </c>
      <c r="D2740" s="10" t="str">
        <f>IF(A2740="","",VLOOKUP(A2740,'Cadastro Membros'!$A$3:$H$101,3,FALSE))</f>
        <v/>
      </c>
      <c r="E2740" s="10" t="str">
        <f>IF(A2740="","",VLOOKUP(A2740,'Cadastro Membros'!$A$3:$H$101,4,FALSE))</f>
        <v/>
      </c>
      <c r="F2740" s="10" t="str">
        <f>IF(A2740="","",VLOOKUP(A2740,'Cadastro Membros'!$A$3:$H$101,5,FALSE))</f>
        <v/>
      </c>
      <c r="G2740" s="36"/>
      <c r="H2740" s="36"/>
      <c r="I2740" s="36"/>
      <c r="J2740" s="36"/>
    </row>
    <row r="2741" spans="1:10" x14ac:dyDescent="0.25">
      <c r="A2741" s="37"/>
      <c r="B2741" s="81"/>
      <c r="C2741" s="9" t="str">
        <f>IF(A2741="","",VLOOKUP(A2741,'Cadastro Membros'!$A$3:$H$101,2,FALSE))</f>
        <v/>
      </c>
      <c r="D2741" s="10" t="str">
        <f>IF(A2741="","",VLOOKUP(A2741,'Cadastro Membros'!$A$3:$H$101,3,FALSE))</f>
        <v/>
      </c>
      <c r="E2741" s="10" t="str">
        <f>IF(A2741="","",VLOOKUP(A2741,'Cadastro Membros'!$A$3:$H$101,4,FALSE))</f>
        <v/>
      </c>
      <c r="F2741" s="10" t="str">
        <f>IF(A2741="","",VLOOKUP(A2741,'Cadastro Membros'!$A$3:$H$101,5,FALSE))</f>
        <v/>
      </c>
      <c r="G2741" s="36"/>
      <c r="H2741" s="36"/>
      <c r="I2741" s="36"/>
      <c r="J2741" s="36"/>
    </row>
    <row r="2742" spans="1:10" x14ac:dyDescent="0.25">
      <c r="A2742" s="37"/>
      <c r="B2742" s="81"/>
      <c r="C2742" s="9" t="str">
        <f>IF(A2742="","",VLOOKUP(A2742,'Cadastro Membros'!$A$3:$H$101,2,FALSE))</f>
        <v/>
      </c>
      <c r="D2742" s="10" t="str">
        <f>IF(A2742="","",VLOOKUP(A2742,'Cadastro Membros'!$A$3:$H$101,3,FALSE))</f>
        <v/>
      </c>
      <c r="E2742" s="10" t="str">
        <f>IF(A2742="","",VLOOKUP(A2742,'Cadastro Membros'!$A$3:$H$101,4,FALSE))</f>
        <v/>
      </c>
      <c r="F2742" s="10" t="str">
        <f>IF(A2742="","",VLOOKUP(A2742,'Cadastro Membros'!$A$3:$H$101,5,FALSE))</f>
        <v/>
      </c>
      <c r="G2742" s="36"/>
      <c r="H2742" s="36"/>
      <c r="I2742" s="36"/>
      <c r="J2742" s="36"/>
    </row>
    <row r="2743" spans="1:10" x14ac:dyDescent="0.25">
      <c r="A2743" s="37"/>
      <c r="B2743" s="81"/>
      <c r="C2743" s="9" t="str">
        <f>IF(A2743="","",VLOOKUP(A2743,'Cadastro Membros'!$A$3:$H$101,2,FALSE))</f>
        <v/>
      </c>
      <c r="D2743" s="10" t="str">
        <f>IF(A2743="","",VLOOKUP(A2743,'Cadastro Membros'!$A$3:$H$101,3,FALSE))</f>
        <v/>
      </c>
      <c r="E2743" s="10" t="str">
        <f>IF(A2743="","",VLOOKUP(A2743,'Cadastro Membros'!$A$3:$H$101,4,FALSE))</f>
        <v/>
      </c>
      <c r="F2743" s="10" t="str">
        <f>IF(A2743="","",VLOOKUP(A2743,'Cadastro Membros'!$A$3:$H$101,5,FALSE))</f>
        <v/>
      </c>
      <c r="G2743" s="36"/>
      <c r="H2743" s="36"/>
      <c r="I2743" s="36"/>
      <c r="J2743" s="36"/>
    </row>
    <row r="2744" spans="1:10" x14ac:dyDescent="0.25">
      <c r="A2744" s="37"/>
      <c r="B2744" s="81"/>
      <c r="C2744" s="9" t="str">
        <f>IF(A2744="","",VLOOKUP(A2744,'Cadastro Membros'!$A$3:$H$101,2,FALSE))</f>
        <v/>
      </c>
      <c r="D2744" s="10" t="str">
        <f>IF(A2744="","",VLOOKUP(A2744,'Cadastro Membros'!$A$3:$H$101,3,FALSE))</f>
        <v/>
      </c>
      <c r="E2744" s="10" t="str">
        <f>IF(A2744="","",VLOOKUP(A2744,'Cadastro Membros'!$A$3:$H$101,4,FALSE))</f>
        <v/>
      </c>
      <c r="F2744" s="10" t="str">
        <f>IF(A2744="","",VLOOKUP(A2744,'Cadastro Membros'!$A$3:$H$101,5,FALSE))</f>
        <v/>
      </c>
      <c r="G2744" s="36"/>
      <c r="H2744" s="36"/>
      <c r="I2744" s="36"/>
      <c r="J2744" s="36"/>
    </row>
    <row r="2745" spans="1:10" x14ac:dyDescent="0.25">
      <c r="A2745" s="37"/>
      <c r="B2745" s="81"/>
      <c r="C2745" s="9" t="str">
        <f>IF(A2745="","",VLOOKUP(A2745,'Cadastro Membros'!$A$3:$H$101,2,FALSE))</f>
        <v/>
      </c>
      <c r="D2745" s="10" t="str">
        <f>IF(A2745="","",VLOOKUP(A2745,'Cadastro Membros'!$A$3:$H$101,3,FALSE))</f>
        <v/>
      </c>
      <c r="E2745" s="10" t="str">
        <f>IF(A2745="","",VLOOKUP(A2745,'Cadastro Membros'!$A$3:$H$101,4,FALSE))</f>
        <v/>
      </c>
      <c r="F2745" s="10" t="str">
        <f>IF(A2745="","",VLOOKUP(A2745,'Cadastro Membros'!$A$3:$H$101,5,FALSE))</f>
        <v/>
      </c>
      <c r="G2745" s="36"/>
      <c r="H2745" s="36"/>
      <c r="I2745" s="36"/>
      <c r="J2745" s="36"/>
    </row>
    <row r="2746" spans="1:10" x14ac:dyDescent="0.25">
      <c r="A2746" s="37"/>
      <c r="B2746" s="81"/>
      <c r="C2746" s="9" t="str">
        <f>IF(A2746="","",VLOOKUP(A2746,'Cadastro Membros'!$A$3:$H$101,2,FALSE))</f>
        <v/>
      </c>
      <c r="D2746" s="10" t="str">
        <f>IF(A2746="","",VLOOKUP(A2746,'Cadastro Membros'!$A$3:$H$101,3,FALSE))</f>
        <v/>
      </c>
      <c r="E2746" s="10" t="str">
        <f>IF(A2746="","",VLOOKUP(A2746,'Cadastro Membros'!$A$3:$H$101,4,FALSE))</f>
        <v/>
      </c>
      <c r="F2746" s="10" t="str">
        <f>IF(A2746="","",VLOOKUP(A2746,'Cadastro Membros'!$A$3:$H$101,5,FALSE))</f>
        <v/>
      </c>
      <c r="G2746" s="36"/>
      <c r="H2746" s="36"/>
      <c r="I2746" s="36"/>
      <c r="J2746" s="36"/>
    </row>
    <row r="2747" spans="1:10" x14ac:dyDescent="0.25">
      <c r="A2747" s="37"/>
      <c r="B2747" s="81"/>
      <c r="C2747" s="9" t="str">
        <f>IF(A2747="","",VLOOKUP(A2747,'Cadastro Membros'!$A$3:$H$101,2,FALSE))</f>
        <v/>
      </c>
      <c r="D2747" s="10" t="str">
        <f>IF(A2747="","",VLOOKUP(A2747,'Cadastro Membros'!$A$3:$H$101,3,FALSE))</f>
        <v/>
      </c>
      <c r="E2747" s="10" t="str">
        <f>IF(A2747="","",VLOOKUP(A2747,'Cadastro Membros'!$A$3:$H$101,4,FALSE))</f>
        <v/>
      </c>
      <c r="F2747" s="10" t="str">
        <f>IF(A2747="","",VLOOKUP(A2747,'Cadastro Membros'!$A$3:$H$101,5,FALSE))</f>
        <v/>
      </c>
      <c r="G2747" s="36"/>
      <c r="H2747" s="36"/>
      <c r="I2747" s="36"/>
      <c r="J2747" s="36"/>
    </row>
    <row r="2748" spans="1:10" x14ac:dyDescent="0.25">
      <c r="A2748" s="37"/>
      <c r="B2748" s="81"/>
      <c r="C2748" s="9" t="str">
        <f>IF(A2748="","",VLOOKUP(A2748,'Cadastro Membros'!$A$3:$H$101,2,FALSE))</f>
        <v/>
      </c>
      <c r="D2748" s="10" t="str">
        <f>IF(A2748="","",VLOOKUP(A2748,'Cadastro Membros'!$A$3:$H$101,3,FALSE))</f>
        <v/>
      </c>
      <c r="E2748" s="10" t="str">
        <f>IF(A2748="","",VLOOKUP(A2748,'Cadastro Membros'!$A$3:$H$101,4,FALSE))</f>
        <v/>
      </c>
      <c r="F2748" s="10" t="str">
        <f>IF(A2748="","",VLOOKUP(A2748,'Cadastro Membros'!$A$3:$H$101,5,FALSE))</f>
        <v/>
      </c>
      <c r="G2748" s="36"/>
      <c r="H2748" s="36"/>
      <c r="I2748" s="36"/>
      <c r="J2748" s="36"/>
    </row>
    <row r="2749" spans="1:10" x14ac:dyDescent="0.25">
      <c r="A2749" s="37"/>
      <c r="B2749" s="81"/>
      <c r="C2749" s="9" t="str">
        <f>IF(A2749="","",VLOOKUP(A2749,'Cadastro Membros'!$A$3:$H$101,2,FALSE))</f>
        <v/>
      </c>
      <c r="D2749" s="10" t="str">
        <f>IF(A2749="","",VLOOKUP(A2749,'Cadastro Membros'!$A$3:$H$101,3,FALSE))</f>
        <v/>
      </c>
      <c r="E2749" s="10" t="str">
        <f>IF(A2749="","",VLOOKUP(A2749,'Cadastro Membros'!$A$3:$H$101,4,FALSE))</f>
        <v/>
      </c>
      <c r="F2749" s="10" t="str">
        <f>IF(A2749="","",VLOOKUP(A2749,'Cadastro Membros'!$A$3:$H$101,5,FALSE))</f>
        <v/>
      </c>
      <c r="G2749" s="36"/>
      <c r="H2749" s="36"/>
      <c r="I2749" s="36"/>
      <c r="J2749" s="36"/>
    </row>
    <row r="2750" spans="1:10" x14ac:dyDescent="0.25">
      <c r="A2750" s="37"/>
      <c r="B2750" s="81"/>
      <c r="C2750" s="9" t="str">
        <f>IF(A2750="","",VLOOKUP(A2750,'Cadastro Membros'!$A$3:$H$101,2,FALSE))</f>
        <v/>
      </c>
      <c r="D2750" s="10" t="str">
        <f>IF(A2750="","",VLOOKUP(A2750,'Cadastro Membros'!$A$3:$H$101,3,FALSE))</f>
        <v/>
      </c>
      <c r="E2750" s="10" t="str">
        <f>IF(A2750="","",VLOOKUP(A2750,'Cadastro Membros'!$A$3:$H$101,4,FALSE))</f>
        <v/>
      </c>
      <c r="F2750" s="10" t="str">
        <f>IF(A2750="","",VLOOKUP(A2750,'Cadastro Membros'!$A$3:$H$101,5,FALSE))</f>
        <v/>
      </c>
      <c r="G2750" s="36"/>
      <c r="H2750" s="36"/>
      <c r="I2750" s="36"/>
      <c r="J2750" s="36"/>
    </row>
    <row r="2751" spans="1:10" x14ac:dyDescent="0.25">
      <c r="A2751" s="37"/>
      <c r="B2751" s="81"/>
      <c r="C2751" s="9" t="str">
        <f>IF(A2751="","",VLOOKUP(A2751,'Cadastro Membros'!$A$3:$H$101,2,FALSE))</f>
        <v/>
      </c>
      <c r="D2751" s="10" t="str">
        <f>IF(A2751="","",VLOOKUP(A2751,'Cadastro Membros'!$A$3:$H$101,3,FALSE))</f>
        <v/>
      </c>
      <c r="E2751" s="10" t="str">
        <f>IF(A2751="","",VLOOKUP(A2751,'Cadastro Membros'!$A$3:$H$101,4,FALSE))</f>
        <v/>
      </c>
      <c r="F2751" s="10" t="str">
        <f>IF(A2751="","",VLOOKUP(A2751,'Cadastro Membros'!$A$3:$H$101,5,FALSE))</f>
        <v/>
      </c>
      <c r="G2751" s="36"/>
      <c r="H2751" s="36"/>
      <c r="I2751" s="36"/>
      <c r="J2751" s="36"/>
    </row>
    <row r="2752" spans="1:10" x14ac:dyDescent="0.25">
      <c r="A2752" s="37"/>
      <c r="B2752" s="81"/>
      <c r="C2752" s="9" t="str">
        <f>IF(A2752="","",VLOOKUP(A2752,'Cadastro Membros'!$A$3:$H$101,2,FALSE))</f>
        <v/>
      </c>
      <c r="D2752" s="10" t="str">
        <f>IF(A2752="","",VLOOKUP(A2752,'Cadastro Membros'!$A$3:$H$101,3,FALSE))</f>
        <v/>
      </c>
      <c r="E2752" s="10" t="str">
        <f>IF(A2752="","",VLOOKUP(A2752,'Cadastro Membros'!$A$3:$H$101,4,FALSE))</f>
        <v/>
      </c>
      <c r="F2752" s="10" t="str">
        <f>IF(A2752="","",VLOOKUP(A2752,'Cadastro Membros'!$A$3:$H$101,5,FALSE))</f>
        <v/>
      </c>
      <c r="G2752" s="36"/>
      <c r="H2752" s="36"/>
      <c r="I2752" s="36"/>
      <c r="J2752" s="36"/>
    </row>
    <row r="2753" spans="1:10" x14ac:dyDescent="0.25">
      <c r="A2753" s="37"/>
      <c r="B2753" s="81"/>
      <c r="C2753" s="9" t="str">
        <f>IF(A2753="","",VLOOKUP(A2753,'Cadastro Membros'!$A$3:$H$101,2,FALSE))</f>
        <v/>
      </c>
      <c r="D2753" s="10" t="str">
        <f>IF(A2753="","",VLOOKUP(A2753,'Cadastro Membros'!$A$3:$H$101,3,FALSE))</f>
        <v/>
      </c>
      <c r="E2753" s="10" t="str">
        <f>IF(A2753="","",VLOOKUP(A2753,'Cadastro Membros'!$A$3:$H$101,4,FALSE))</f>
        <v/>
      </c>
      <c r="F2753" s="10" t="str">
        <f>IF(A2753="","",VLOOKUP(A2753,'Cadastro Membros'!$A$3:$H$101,5,FALSE))</f>
        <v/>
      </c>
      <c r="G2753" s="36"/>
      <c r="H2753" s="36"/>
      <c r="I2753" s="36"/>
      <c r="J2753" s="36"/>
    </row>
    <row r="2754" spans="1:10" x14ac:dyDescent="0.25">
      <c r="A2754" s="37"/>
      <c r="B2754" s="81"/>
      <c r="C2754" s="9" t="str">
        <f>IF(A2754="","",VLOOKUP(A2754,'Cadastro Membros'!$A$3:$H$101,2,FALSE))</f>
        <v/>
      </c>
      <c r="D2754" s="10" t="str">
        <f>IF(A2754="","",VLOOKUP(A2754,'Cadastro Membros'!$A$3:$H$101,3,FALSE))</f>
        <v/>
      </c>
      <c r="E2754" s="10" t="str">
        <f>IF(A2754="","",VLOOKUP(A2754,'Cadastro Membros'!$A$3:$H$101,4,FALSE))</f>
        <v/>
      </c>
      <c r="F2754" s="10" t="str">
        <f>IF(A2754="","",VLOOKUP(A2754,'Cadastro Membros'!$A$3:$H$101,5,FALSE))</f>
        <v/>
      </c>
      <c r="G2754" s="36"/>
      <c r="H2754" s="36"/>
      <c r="I2754" s="36"/>
      <c r="J2754" s="36"/>
    </row>
    <row r="2755" spans="1:10" x14ac:dyDescent="0.25">
      <c r="A2755" s="37"/>
      <c r="B2755" s="81"/>
      <c r="C2755" s="9" t="str">
        <f>IF(A2755="","",VLOOKUP(A2755,'Cadastro Membros'!$A$3:$H$101,2,FALSE))</f>
        <v/>
      </c>
      <c r="D2755" s="10" t="str">
        <f>IF(A2755="","",VLOOKUP(A2755,'Cadastro Membros'!$A$3:$H$101,3,FALSE))</f>
        <v/>
      </c>
      <c r="E2755" s="10" t="str">
        <f>IF(A2755="","",VLOOKUP(A2755,'Cadastro Membros'!$A$3:$H$101,4,FALSE))</f>
        <v/>
      </c>
      <c r="F2755" s="10" t="str">
        <f>IF(A2755="","",VLOOKUP(A2755,'Cadastro Membros'!$A$3:$H$101,5,FALSE))</f>
        <v/>
      </c>
      <c r="G2755" s="36"/>
      <c r="H2755" s="36"/>
      <c r="I2755" s="36"/>
      <c r="J2755" s="36"/>
    </row>
    <row r="2756" spans="1:10" x14ac:dyDescent="0.25">
      <c r="A2756" s="37"/>
      <c r="B2756" s="81"/>
      <c r="C2756" s="9" t="str">
        <f>IF(A2756="","",VLOOKUP(A2756,'Cadastro Membros'!$A$3:$H$101,2,FALSE))</f>
        <v/>
      </c>
      <c r="D2756" s="10" t="str">
        <f>IF(A2756="","",VLOOKUP(A2756,'Cadastro Membros'!$A$3:$H$101,3,FALSE))</f>
        <v/>
      </c>
      <c r="E2756" s="10" t="str">
        <f>IF(A2756="","",VLOOKUP(A2756,'Cadastro Membros'!$A$3:$H$101,4,FALSE))</f>
        <v/>
      </c>
      <c r="F2756" s="10" t="str">
        <f>IF(A2756="","",VLOOKUP(A2756,'Cadastro Membros'!$A$3:$H$101,5,FALSE))</f>
        <v/>
      </c>
      <c r="G2756" s="36"/>
      <c r="H2756" s="36"/>
      <c r="I2756" s="36"/>
      <c r="J2756" s="36"/>
    </row>
    <row r="2757" spans="1:10" x14ac:dyDescent="0.25">
      <c r="A2757" s="37"/>
      <c r="B2757" s="81"/>
      <c r="C2757" s="9" t="str">
        <f>IF(A2757="","",VLOOKUP(A2757,'Cadastro Membros'!$A$3:$H$101,2,FALSE))</f>
        <v/>
      </c>
      <c r="D2757" s="10" t="str">
        <f>IF(A2757="","",VLOOKUP(A2757,'Cadastro Membros'!$A$3:$H$101,3,FALSE))</f>
        <v/>
      </c>
      <c r="E2757" s="10" t="str">
        <f>IF(A2757="","",VLOOKUP(A2757,'Cadastro Membros'!$A$3:$H$101,4,FALSE))</f>
        <v/>
      </c>
      <c r="F2757" s="10" t="str">
        <f>IF(A2757="","",VLOOKUP(A2757,'Cadastro Membros'!$A$3:$H$101,5,FALSE))</f>
        <v/>
      </c>
      <c r="G2757" s="36"/>
      <c r="H2757" s="36"/>
      <c r="I2757" s="36"/>
      <c r="J2757" s="36"/>
    </row>
    <row r="2758" spans="1:10" x14ac:dyDescent="0.25">
      <c r="A2758" s="37"/>
      <c r="B2758" s="81"/>
      <c r="C2758" s="9" t="str">
        <f>IF(A2758="","",VLOOKUP(A2758,'Cadastro Membros'!$A$3:$H$101,2,FALSE))</f>
        <v/>
      </c>
      <c r="D2758" s="10" t="str">
        <f>IF(A2758="","",VLOOKUP(A2758,'Cadastro Membros'!$A$3:$H$101,3,FALSE))</f>
        <v/>
      </c>
      <c r="E2758" s="10" t="str">
        <f>IF(A2758="","",VLOOKUP(A2758,'Cadastro Membros'!$A$3:$H$101,4,FALSE))</f>
        <v/>
      </c>
      <c r="F2758" s="10" t="str">
        <f>IF(A2758="","",VLOOKUP(A2758,'Cadastro Membros'!$A$3:$H$101,5,FALSE))</f>
        <v/>
      </c>
      <c r="G2758" s="36"/>
      <c r="H2758" s="36"/>
      <c r="I2758" s="36"/>
      <c r="J2758" s="36"/>
    </row>
    <row r="2759" spans="1:10" x14ac:dyDescent="0.25">
      <c r="A2759" s="37"/>
      <c r="B2759" s="81"/>
      <c r="C2759" s="9" t="str">
        <f>IF(A2759="","",VLOOKUP(A2759,'Cadastro Membros'!$A$3:$H$101,2,FALSE))</f>
        <v/>
      </c>
      <c r="D2759" s="10" t="str">
        <f>IF(A2759="","",VLOOKUP(A2759,'Cadastro Membros'!$A$3:$H$101,3,FALSE))</f>
        <v/>
      </c>
      <c r="E2759" s="10" t="str">
        <f>IF(A2759="","",VLOOKUP(A2759,'Cadastro Membros'!$A$3:$H$101,4,FALSE))</f>
        <v/>
      </c>
      <c r="F2759" s="10" t="str">
        <f>IF(A2759="","",VLOOKUP(A2759,'Cadastro Membros'!$A$3:$H$101,5,FALSE))</f>
        <v/>
      </c>
      <c r="G2759" s="36"/>
      <c r="H2759" s="36"/>
      <c r="I2759" s="36"/>
      <c r="J2759" s="36"/>
    </row>
    <row r="2760" spans="1:10" x14ac:dyDescent="0.25">
      <c r="A2760" s="37"/>
      <c r="B2760" s="81"/>
      <c r="C2760" s="9" t="str">
        <f>IF(A2760="","",VLOOKUP(A2760,'Cadastro Membros'!$A$3:$H$101,2,FALSE))</f>
        <v/>
      </c>
      <c r="D2760" s="10" t="str">
        <f>IF(A2760="","",VLOOKUP(A2760,'Cadastro Membros'!$A$3:$H$101,3,FALSE))</f>
        <v/>
      </c>
      <c r="E2760" s="10" t="str">
        <f>IF(A2760="","",VLOOKUP(A2760,'Cadastro Membros'!$A$3:$H$101,4,FALSE))</f>
        <v/>
      </c>
      <c r="F2760" s="10" t="str">
        <f>IF(A2760="","",VLOOKUP(A2760,'Cadastro Membros'!$A$3:$H$101,5,FALSE))</f>
        <v/>
      </c>
      <c r="G2760" s="36"/>
      <c r="H2760" s="36"/>
      <c r="I2760" s="36"/>
      <c r="J2760" s="36"/>
    </row>
    <row r="2761" spans="1:10" x14ac:dyDescent="0.25">
      <c r="A2761" s="37"/>
      <c r="B2761" s="81"/>
      <c r="C2761" s="9" t="str">
        <f>IF(A2761="","",VLOOKUP(A2761,'Cadastro Membros'!$A$3:$H$101,2,FALSE))</f>
        <v/>
      </c>
      <c r="D2761" s="10" t="str">
        <f>IF(A2761="","",VLOOKUP(A2761,'Cadastro Membros'!$A$3:$H$101,3,FALSE))</f>
        <v/>
      </c>
      <c r="E2761" s="10" t="str">
        <f>IF(A2761="","",VLOOKUP(A2761,'Cadastro Membros'!$A$3:$H$101,4,FALSE))</f>
        <v/>
      </c>
      <c r="F2761" s="10" t="str">
        <f>IF(A2761="","",VLOOKUP(A2761,'Cadastro Membros'!$A$3:$H$101,5,FALSE))</f>
        <v/>
      </c>
      <c r="G2761" s="36"/>
      <c r="H2761" s="36"/>
      <c r="I2761" s="36"/>
      <c r="J2761" s="36"/>
    </row>
    <row r="2762" spans="1:10" x14ac:dyDescent="0.25">
      <c r="A2762" s="37"/>
      <c r="B2762" s="81"/>
      <c r="C2762" s="9" t="str">
        <f>IF(A2762="","",VLOOKUP(A2762,'Cadastro Membros'!$A$3:$H$101,2,FALSE))</f>
        <v/>
      </c>
      <c r="D2762" s="10" t="str">
        <f>IF(A2762="","",VLOOKUP(A2762,'Cadastro Membros'!$A$3:$H$101,3,FALSE))</f>
        <v/>
      </c>
      <c r="E2762" s="10" t="str">
        <f>IF(A2762="","",VLOOKUP(A2762,'Cadastro Membros'!$A$3:$H$101,4,FALSE))</f>
        <v/>
      </c>
      <c r="F2762" s="10" t="str">
        <f>IF(A2762="","",VLOOKUP(A2762,'Cadastro Membros'!$A$3:$H$101,5,FALSE))</f>
        <v/>
      </c>
      <c r="G2762" s="36"/>
      <c r="H2762" s="36"/>
      <c r="I2762" s="36"/>
      <c r="J2762" s="36"/>
    </row>
    <row r="2763" spans="1:10" x14ac:dyDescent="0.25">
      <c r="A2763" s="37"/>
      <c r="B2763" s="81"/>
      <c r="C2763" s="9" t="str">
        <f>IF(A2763="","",VLOOKUP(A2763,'Cadastro Membros'!$A$3:$H$101,2,FALSE))</f>
        <v/>
      </c>
      <c r="D2763" s="10" t="str">
        <f>IF(A2763="","",VLOOKUP(A2763,'Cadastro Membros'!$A$3:$H$101,3,FALSE))</f>
        <v/>
      </c>
      <c r="E2763" s="10" t="str">
        <f>IF(A2763="","",VLOOKUP(A2763,'Cadastro Membros'!$A$3:$H$101,4,FALSE))</f>
        <v/>
      </c>
      <c r="F2763" s="10" t="str">
        <f>IF(A2763="","",VLOOKUP(A2763,'Cadastro Membros'!$A$3:$H$101,5,FALSE))</f>
        <v/>
      </c>
      <c r="G2763" s="36"/>
      <c r="H2763" s="36"/>
      <c r="I2763" s="36"/>
      <c r="J2763" s="36"/>
    </row>
    <row r="2764" spans="1:10" x14ac:dyDescent="0.25">
      <c r="A2764" s="37"/>
      <c r="B2764" s="81"/>
      <c r="C2764" s="9" t="str">
        <f>IF(A2764="","",VLOOKUP(A2764,'Cadastro Membros'!$A$3:$H$101,2,FALSE))</f>
        <v/>
      </c>
      <c r="D2764" s="10" t="str">
        <f>IF(A2764="","",VLOOKUP(A2764,'Cadastro Membros'!$A$3:$H$101,3,FALSE))</f>
        <v/>
      </c>
      <c r="E2764" s="10" t="str">
        <f>IF(A2764="","",VLOOKUP(A2764,'Cadastro Membros'!$A$3:$H$101,4,FALSE))</f>
        <v/>
      </c>
      <c r="F2764" s="10" t="str">
        <f>IF(A2764="","",VLOOKUP(A2764,'Cadastro Membros'!$A$3:$H$101,5,FALSE))</f>
        <v/>
      </c>
      <c r="G2764" s="36"/>
      <c r="H2764" s="36"/>
      <c r="I2764" s="36"/>
      <c r="J2764" s="36"/>
    </row>
    <row r="2765" spans="1:10" x14ac:dyDescent="0.25">
      <c r="A2765" s="37"/>
      <c r="B2765" s="81"/>
      <c r="C2765" s="9" t="str">
        <f>IF(A2765="","",VLOOKUP(A2765,'Cadastro Membros'!$A$3:$H$101,2,FALSE))</f>
        <v/>
      </c>
      <c r="D2765" s="10" t="str">
        <f>IF(A2765="","",VLOOKUP(A2765,'Cadastro Membros'!$A$3:$H$101,3,FALSE))</f>
        <v/>
      </c>
      <c r="E2765" s="10" t="str">
        <f>IF(A2765="","",VLOOKUP(A2765,'Cadastro Membros'!$A$3:$H$101,4,FALSE))</f>
        <v/>
      </c>
      <c r="F2765" s="10" t="str">
        <f>IF(A2765="","",VLOOKUP(A2765,'Cadastro Membros'!$A$3:$H$101,5,FALSE))</f>
        <v/>
      </c>
      <c r="G2765" s="36"/>
      <c r="H2765" s="36"/>
      <c r="I2765" s="36"/>
      <c r="J2765" s="36"/>
    </row>
    <row r="2766" spans="1:10" x14ac:dyDescent="0.25">
      <c r="A2766" s="37"/>
      <c r="B2766" s="81"/>
      <c r="C2766" s="9" t="str">
        <f>IF(A2766="","",VLOOKUP(A2766,'Cadastro Membros'!$A$3:$H$101,2,FALSE))</f>
        <v/>
      </c>
      <c r="D2766" s="10" t="str">
        <f>IF(A2766="","",VLOOKUP(A2766,'Cadastro Membros'!$A$3:$H$101,3,FALSE))</f>
        <v/>
      </c>
      <c r="E2766" s="10" t="str">
        <f>IF(A2766="","",VLOOKUP(A2766,'Cadastro Membros'!$A$3:$H$101,4,FALSE))</f>
        <v/>
      </c>
      <c r="F2766" s="10" t="str">
        <f>IF(A2766="","",VLOOKUP(A2766,'Cadastro Membros'!$A$3:$H$101,5,FALSE))</f>
        <v/>
      </c>
      <c r="G2766" s="36"/>
      <c r="H2766" s="36"/>
      <c r="I2766" s="36"/>
      <c r="J2766" s="36"/>
    </row>
    <row r="2767" spans="1:10" x14ac:dyDescent="0.25">
      <c r="A2767" s="37"/>
      <c r="B2767" s="81"/>
      <c r="C2767" s="9" t="str">
        <f>IF(A2767="","",VLOOKUP(A2767,'Cadastro Membros'!$A$3:$H$101,2,FALSE))</f>
        <v/>
      </c>
      <c r="D2767" s="10" t="str">
        <f>IF(A2767="","",VLOOKUP(A2767,'Cadastro Membros'!$A$3:$H$101,3,FALSE))</f>
        <v/>
      </c>
      <c r="E2767" s="10" t="str">
        <f>IF(A2767="","",VLOOKUP(A2767,'Cadastro Membros'!$A$3:$H$101,4,FALSE))</f>
        <v/>
      </c>
      <c r="F2767" s="10" t="str">
        <f>IF(A2767="","",VLOOKUP(A2767,'Cadastro Membros'!$A$3:$H$101,5,FALSE))</f>
        <v/>
      </c>
      <c r="G2767" s="36"/>
      <c r="H2767" s="36"/>
      <c r="I2767" s="36"/>
      <c r="J2767" s="36"/>
    </row>
    <row r="2768" spans="1:10" x14ac:dyDescent="0.25">
      <c r="A2768" s="37"/>
      <c r="B2768" s="81"/>
      <c r="C2768" s="9" t="str">
        <f>IF(A2768="","",VLOOKUP(A2768,'Cadastro Membros'!$A$3:$H$101,2,FALSE))</f>
        <v/>
      </c>
      <c r="D2768" s="10" t="str">
        <f>IF(A2768="","",VLOOKUP(A2768,'Cadastro Membros'!$A$3:$H$101,3,FALSE))</f>
        <v/>
      </c>
      <c r="E2768" s="10" t="str">
        <f>IF(A2768="","",VLOOKUP(A2768,'Cadastro Membros'!$A$3:$H$101,4,FALSE))</f>
        <v/>
      </c>
      <c r="F2768" s="10" t="str">
        <f>IF(A2768="","",VLOOKUP(A2768,'Cadastro Membros'!$A$3:$H$101,5,FALSE))</f>
        <v/>
      </c>
      <c r="G2768" s="36"/>
      <c r="H2768" s="36"/>
      <c r="I2768" s="36"/>
      <c r="J2768" s="36"/>
    </row>
    <row r="2769" spans="1:10" x14ac:dyDescent="0.25">
      <c r="A2769" s="37"/>
      <c r="B2769" s="81"/>
      <c r="C2769" s="9" t="str">
        <f>IF(A2769="","",VLOOKUP(A2769,'Cadastro Membros'!$A$3:$H$101,2,FALSE))</f>
        <v/>
      </c>
      <c r="D2769" s="10" t="str">
        <f>IF(A2769="","",VLOOKUP(A2769,'Cadastro Membros'!$A$3:$H$101,3,FALSE))</f>
        <v/>
      </c>
      <c r="E2769" s="10" t="str">
        <f>IF(A2769="","",VLOOKUP(A2769,'Cadastro Membros'!$A$3:$H$101,4,FALSE))</f>
        <v/>
      </c>
      <c r="F2769" s="10" t="str">
        <f>IF(A2769="","",VLOOKUP(A2769,'Cadastro Membros'!$A$3:$H$101,5,FALSE))</f>
        <v/>
      </c>
      <c r="G2769" s="36"/>
      <c r="H2769" s="36"/>
      <c r="I2769" s="36"/>
      <c r="J2769" s="36"/>
    </row>
    <row r="2770" spans="1:10" x14ac:dyDescent="0.25">
      <c r="A2770" s="37"/>
      <c r="B2770" s="81"/>
      <c r="C2770" s="9" t="str">
        <f>IF(A2770="","",VLOOKUP(A2770,'Cadastro Membros'!$A$3:$H$101,2,FALSE))</f>
        <v/>
      </c>
      <c r="D2770" s="10" t="str">
        <f>IF(A2770="","",VLOOKUP(A2770,'Cadastro Membros'!$A$3:$H$101,3,FALSE))</f>
        <v/>
      </c>
      <c r="E2770" s="10" t="str">
        <f>IF(A2770="","",VLOOKUP(A2770,'Cadastro Membros'!$A$3:$H$101,4,FALSE))</f>
        <v/>
      </c>
      <c r="F2770" s="10" t="str">
        <f>IF(A2770="","",VLOOKUP(A2770,'Cadastro Membros'!$A$3:$H$101,5,FALSE))</f>
        <v/>
      </c>
      <c r="G2770" s="36"/>
      <c r="H2770" s="36"/>
      <c r="I2770" s="36"/>
      <c r="J2770" s="36"/>
    </row>
    <row r="2771" spans="1:10" x14ac:dyDescent="0.25">
      <c r="A2771" s="37"/>
      <c r="B2771" s="81"/>
      <c r="C2771" s="9" t="str">
        <f>IF(A2771="","",VLOOKUP(A2771,'Cadastro Membros'!$A$3:$H$101,2,FALSE))</f>
        <v/>
      </c>
      <c r="D2771" s="10" t="str">
        <f>IF(A2771="","",VLOOKUP(A2771,'Cadastro Membros'!$A$3:$H$101,3,FALSE))</f>
        <v/>
      </c>
      <c r="E2771" s="10" t="str">
        <f>IF(A2771="","",VLOOKUP(A2771,'Cadastro Membros'!$A$3:$H$101,4,FALSE))</f>
        <v/>
      </c>
      <c r="F2771" s="10" t="str">
        <f>IF(A2771="","",VLOOKUP(A2771,'Cadastro Membros'!$A$3:$H$101,5,FALSE))</f>
        <v/>
      </c>
      <c r="G2771" s="36"/>
      <c r="H2771" s="36"/>
      <c r="I2771" s="36"/>
      <c r="J2771" s="36"/>
    </row>
    <row r="2772" spans="1:10" x14ac:dyDescent="0.25">
      <c r="A2772" s="37"/>
      <c r="B2772" s="81"/>
      <c r="C2772" s="9" t="str">
        <f>IF(A2772="","",VLOOKUP(A2772,'Cadastro Membros'!$A$3:$H$101,2,FALSE))</f>
        <v/>
      </c>
      <c r="D2772" s="10" t="str">
        <f>IF(A2772="","",VLOOKUP(A2772,'Cadastro Membros'!$A$3:$H$101,3,FALSE))</f>
        <v/>
      </c>
      <c r="E2772" s="10" t="str">
        <f>IF(A2772="","",VLOOKUP(A2772,'Cadastro Membros'!$A$3:$H$101,4,FALSE))</f>
        <v/>
      </c>
      <c r="F2772" s="10" t="str">
        <f>IF(A2772="","",VLOOKUP(A2772,'Cadastro Membros'!$A$3:$H$101,5,FALSE))</f>
        <v/>
      </c>
      <c r="G2772" s="36"/>
      <c r="H2772" s="36"/>
      <c r="I2772" s="36"/>
      <c r="J2772" s="36"/>
    </row>
    <row r="2773" spans="1:10" x14ac:dyDescent="0.25">
      <c r="A2773" s="37"/>
      <c r="B2773" s="81"/>
      <c r="C2773" s="9" t="str">
        <f>IF(A2773="","",VLOOKUP(A2773,'Cadastro Membros'!$A$3:$H$101,2,FALSE))</f>
        <v/>
      </c>
      <c r="D2773" s="10" t="str">
        <f>IF(A2773="","",VLOOKUP(A2773,'Cadastro Membros'!$A$3:$H$101,3,FALSE))</f>
        <v/>
      </c>
      <c r="E2773" s="10" t="str">
        <f>IF(A2773="","",VLOOKUP(A2773,'Cadastro Membros'!$A$3:$H$101,4,FALSE))</f>
        <v/>
      </c>
      <c r="F2773" s="10" t="str">
        <f>IF(A2773="","",VLOOKUP(A2773,'Cadastro Membros'!$A$3:$H$101,5,FALSE))</f>
        <v/>
      </c>
      <c r="G2773" s="36"/>
      <c r="H2773" s="36"/>
      <c r="I2773" s="36"/>
      <c r="J2773" s="36"/>
    </row>
    <row r="2774" spans="1:10" x14ac:dyDescent="0.25">
      <c r="A2774" s="37"/>
      <c r="B2774" s="81"/>
      <c r="C2774" s="9" t="str">
        <f>IF(A2774="","",VLOOKUP(A2774,'Cadastro Membros'!$A$3:$H$101,2,FALSE))</f>
        <v/>
      </c>
      <c r="D2774" s="10" t="str">
        <f>IF(A2774="","",VLOOKUP(A2774,'Cadastro Membros'!$A$3:$H$101,3,FALSE))</f>
        <v/>
      </c>
      <c r="E2774" s="10" t="str">
        <f>IF(A2774="","",VLOOKUP(A2774,'Cadastro Membros'!$A$3:$H$101,4,FALSE))</f>
        <v/>
      </c>
      <c r="F2774" s="10" t="str">
        <f>IF(A2774="","",VLOOKUP(A2774,'Cadastro Membros'!$A$3:$H$101,5,FALSE))</f>
        <v/>
      </c>
      <c r="G2774" s="36"/>
      <c r="H2774" s="36"/>
      <c r="I2774" s="36"/>
      <c r="J2774" s="36"/>
    </row>
    <row r="2775" spans="1:10" x14ac:dyDescent="0.25">
      <c r="A2775" s="37"/>
      <c r="B2775" s="81"/>
      <c r="C2775" s="9" t="str">
        <f>IF(A2775="","",VLOOKUP(A2775,'Cadastro Membros'!$A$3:$H$101,2,FALSE))</f>
        <v/>
      </c>
      <c r="D2775" s="10" t="str">
        <f>IF(A2775="","",VLOOKUP(A2775,'Cadastro Membros'!$A$3:$H$101,3,FALSE))</f>
        <v/>
      </c>
      <c r="E2775" s="10" t="str">
        <f>IF(A2775="","",VLOOKUP(A2775,'Cadastro Membros'!$A$3:$H$101,4,FALSE))</f>
        <v/>
      </c>
      <c r="F2775" s="10" t="str">
        <f>IF(A2775="","",VLOOKUP(A2775,'Cadastro Membros'!$A$3:$H$101,5,FALSE))</f>
        <v/>
      </c>
      <c r="G2775" s="36"/>
      <c r="H2775" s="36"/>
      <c r="I2775" s="36"/>
      <c r="J2775" s="36"/>
    </row>
    <row r="2776" spans="1:10" x14ac:dyDescent="0.25">
      <c r="A2776" s="37"/>
      <c r="B2776" s="81"/>
      <c r="C2776" s="9" t="str">
        <f>IF(A2776="","",VLOOKUP(A2776,'Cadastro Membros'!$A$3:$H$101,2,FALSE))</f>
        <v/>
      </c>
      <c r="D2776" s="10" t="str">
        <f>IF(A2776="","",VLOOKUP(A2776,'Cadastro Membros'!$A$3:$H$101,3,FALSE))</f>
        <v/>
      </c>
      <c r="E2776" s="10" t="str">
        <f>IF(A2776="","",VLOOKUP(A2776,'Cadastro Membros'!$A$3:$H$101,4,FALSE))</f>
        <v/>
      </c>
      <c r="F2776" s="10" t="str">
        <f>IF(A2776="","",VLOOKUP(A2776,'Cadastro Membros'!$A$3:$H$101,5,FALSE))</f>
        <v/>
      </c>
      <c r="G2776" s="36"/>
      <c r="H2776" s="36"/>
      <c r="I2776" s="36"/>
      <c r="J2776" s="36"/>
    </row>
    <row r="2777" spans="1:10" x14ac:dyDescent="0.25">
      <c r="A2777" s="37"/>
      <c r="B2777" s="81"/>
      <c r="C2777" s="9" t="str">
        <f>IF(A2777="","",VLOOKUP(A2777,'Cadastro Membros'!$A$3:$H$101,2,FALSE))</f>
        <v/>
      </c>
      <c r="D2777" s="10" t="str">
        <f>IF(A2777="","",VLOOKUP(A2777,'Cadastro Membros'!$A$3:$H$101,3,FALSE))</f>
        <v/>
      </c>
      <c r="E2777" s="10" t="str">
        <f>IF(A2777="","",VLOOKUP(A2777,'Cadastro Membros'!$A$3:$H$101,4,FALSE))</f>
        <v/>
      </c>
      <c r="F2777" s="10" t="str">
        <f>IF(A2777="","",VLOOKUP(A2777,'Cadastro Membros'!$A$3:$H$101,5,FALSE))</f>
        <v/>
      </c>
      <c r="G2777" s="36"/>
      <c r="H2777" s="36"/>
      <c r="I2777" s="36"/>
      <c r="J2777" s="36"/>
    </row>
    <row r="2778" spans="1:10" x14ac:dyDescent="0.25">
      <c r="A2778" s="37"/>
      <c r="B2778" s="81"/>
      <c r="C2778" s="9" t="str">
        <f>IF(A2778="","",VLOOKUP(A2778,'Cadastro Membros'!$A$3:$H$101,2,FALSE))</f>
        <v/>
      </c>
      <c r="D2778" s="10" t="str">
        <f>IF(A2778="","",VLOOKUP(A2778,'Cadastro Membros'!$A$3:$H$101,3,FALSE))</f>
        <v/>
      </c>
      <c r="E2778" s="10" t="str">
        <f>IF(A2778="","",VLOOKUP(A2778,'Cadastro Membros'!$A$3:$H$101,4,FALSE))</f>
        <v/>
      </c>
      <c r="F2778" s="10" t="str">
        <f>IF(A2778="","",VLOOKUP(A2778,'Cadastro Membros'!$A$3:$H$101,5,FALSE))</f>
        <v/>
      </c>
      <c r="G2778" s="36"/>
      <c r="H2778" s="36"/>
      <c r="I2778" s="36"/>
      <c r="J2778" s="36"/>
    </row>
    <row r="2779" spans="1:10" x14ac:dyDescent="0.25">
      <c r="A2779" s="37"/>
      <c r="B2779" s="81"/>
      <c r="C2779" s="9" t="str">
        <f>IF(A2779="","",VLOOKUP(A2779,'Cadastro Membros'!$A$3:$H$101,2,FALSE))</f>
        <v/>
      </c>
      <c r="D2779" s="10" t="str">
        <f>IF(A2779="","",VLOOKUP(A2779,'Cadastro Membros'!$A$3:$H$101,3,FALSE))</f>
        <v/>
      </c>
      <c r="E2779" s="10" t="str">
        <f>IF(A2779="","",VLOOKUP(A2779,'Cadastro Membros'!$A$3:$H$101,4,FALSE))</f>
        <v/>
      </c>
      <c r="F2779" s="10" t="str">
        <f>IF(A2779="","",VLOOKUP(A2779,'Cadastro Membros'!$A$3:$H$101,5,FALSE))</f>
        <v/>
      </c>
      <c r="G2779" s="36"/>
      <c r="H2779" s="36"/>
      <c r="I2779" s="36"/>
      <c r="J2779" s="36"/>
    </row>
    <row r="2780" spans="1:10" x14ac:dyDescent="0.25">
      <c r="A2780" s="37"/>
      <c r="B2780" s="81"/>
      <c r="C2780" s="9" t="str">
        <f>IF(A2780="","",VLOOKUP(A2780,'Cadastro Membros'!$A$3:$H$101,2,FALSE))</f>
        <v/>
      </c>
      <c r="D2780" s="10" t="str">
        <f>IF(A2780="","",VLOOKUP(A2780,'Cadastro Membros'!$A$3:$H$101,3,FALSE))</f>
        <v/>
      </c>
      <c r="E2780" s="10" t="str">
        <f>IF(A2780="","",VLOOKUP(A2780,'Cadastro Membros'!$A$3:$H$101,4,FALSE))</f>
        <v/>
      </c>
      <c r="F2780" s="10" t="str">
        <f>IF(A2780="","",VLOOKUP(A2780,'Cadastro Membros'!$A$3:$H$101,5,FALSE))</f>
        <v/>
      </c>
      <c r="G2780" s="36"/>
      <c r="H2780" s="36"/>
      <c r="I2780" s="36"/>
      <c r="J2780" s="36"/>
    </row>
    <row r="2781" spans="1:10" x14ac:dyDescent="0.25">
      <c r="A2781" s="37"/>
      <c r="B2781" s="81"/>
      <c r="C2781" s="9" t="str">
        <f>IF(A2781="","",VLOOKUP(A2781,'Cadastro Membros'!$A$3:$H$101,2,FALSE))</f>
        <v/>
      </c>
      <c r="D2781" s="10" t="str">
        <f>IF(A2781="","",VLOOKUP(A2781,'Cadastro Membros'!$A$3:$H$101,3,FALSE))</f>
        <v/>
      </c>
      <c r="E2781" s="10" t="str">
        <f>IF(A2781="","",VLOOKUP(A2781,'Cadastro Membros'!$A$3:$H$101,4,FALSE))</f>
        <v/>
      </c>
      <c r="F2781" s="10" t="str">
        <f>IF(A2781="","",VLOOKUP(A2781,'Cadastro Membros'!$A$3:$H$101,5,FALSE))</f>
        <v/>
      </c>
      <c r="G2781" s="36"/>
      <c r="H2781" s="36"/>
      <c r="I2781" s="36"/>
      <c r="J2781" s="36"/>
    </row>
    <row r="2782" spans="1:10" x14ac:dyDescent="0.25">
      <c r="A2782" s="37"/>
      <c r="B2782" s="81"/>
      <c r="C2782" s="9" t="str">
        <f>IF(A2782="","",VLOOKUP(A2782,'Cadastro Membros'!$A$3:$H$101,2,FALSE))</f>
        <v/>
      </c>
      <c r="D2782" s="10" t="str">
        <f>IF(A2782="","",VLOOKUP(A2782,'Cadastro Membros'!$A$3:$H$101,3,FALSE))</f>
        <v/>
      </c>
      <c r="E2782" s="10" t="str">
        <f>IF(A2782="","",VLOOKUP(A2782,'Cadastro Membros'!$A$3:$H$101,4,FALSE))</f>
        <v/>
      </c>
      <c r="F2782" s="10" t="str">
        <f>IF(A2782="","",VLOOKUP(A2782,'Cadastro Membros'!$A$3:$H$101,5,FALSE))</f>
        <v/>
      </c>
      <c r="G2782" s="36"/>
      <c r="H2782" s="36"/>
      <c r="I2782" s="36"/>
      <c r="J2782" s="36"/>
    </row>
    <row r="2783" spans="1:10" x14ac:dyDescent="0.25">
      <c r="A2783" s="37"/>
      <c r="B2783" s="81"/>
      <c r="C2783" s="9" t="str">
        <f>IF(A2783="","",VLOOKUP(A2783,'Cadastro Membros'!$A$3:$H$101,2,FALSE))</f>
        <v/>
      </c>
      <c r="D2783" s="10" t="str">
        <f>IF(A2783="","",VLOOKUP(A2783,'Cadastro Membros'!$A$3:$H$101,3,FALSE))</f>
        <v/>
      </c>
      <c r="E2783" s="10" t="str">
        <f>IF(A2783="","",VLOOKUP(A2783,'Cadastro Membros'!$A$3:$H$101,4,FALSE))</f>
        <v/>
      </c>
      <c r="F2783" s="10" t="str">
        <f>IF(A2783="","",VLOOKUP(A2783,'Cadastro Membros'!$A$3:$H$101,5,FALSE))</f>
        <v/>
      </c>
      <c r="G2783" s="36"/>
      <c r="H2783" s="36"/>
      <c r="I2783" s="36"/>
      <c r="J2783" s="36"/>
    </row>
    <row r="2784" spans="1:10" x14ac:dyDescent="0.25">
      <c r="A2784" s="37"/>
      <c r="B2784" s="81"/>
      <c r="C2784" s="9" t="str">
        <f>IF(A2784="","",VLOOKUP(A2784,'Cadastro Membros'!$A$3:$H$101,2,FALSE))</f>
        <v/>
      </c>
      <c r="D2784" s="10" t="str">
        <f>IF(A2784="","",VLOOKUP(A2784,'Cadastro Membros'!$A$3:$H$101,3,FALSE))</f>
        <v/>
      </c>
      <c r="E2784" s="10" t="str">
        <f>IF(A2784="","",VLOOKUP(A2784,'Cadastro Membros'!$A$3:$H$101,4,FALSE))</f>
        <v/>
      </c>
      <c r="F2784" s="10" t="str">
        <f>IF(A2784="","",VLOOKUP(A2784,'Cadastro Membros'!$A$3:$H$101,5,FALSE))</f>
        <v/>
      </c>
      <c r="G2784" s="36"/>
      <c r="H2784" s="36"/>
      <c r="I2784" s="36"/>
      <c r="J2784" s="36"/>
    </row>
    <row r="2785" spans="1:10" x14ac:dyDescent="0.25">
      <c r="A2785" s="37"/>
      <c r="B2785" s="81"/>
      <c r="C2785" s="9" t="str">
        <f>IF(A2785="","",VLOOKUP(A2785,'Cadastro Membros'!$A$3:$H$101,2,FALSE))</f>
        <v/>
      </c>
      <c r="D2785" s="10" t="str">
        <f>IF(A2785="","",VLOOKUP(A2785,'Cadastro Membros'!$A$3:$H$101,3,FALSE))</f>
        <v/>
      </c>
      <c r="E2785" s="10" t="str">
        <f>IF(A2785="","",VLOOKUP(A2785,'Cadastro Membros'!$A$3:$H$101,4,FALSE))</f>
        <v/>
      </c>
      <c r="F2785" s="10" t="str">
        <f>IF(A2785="","",VLOOKUP(A2785,'Cadastro Membros'!$A$3:$H$101,5,FALSE))</f>
        <v/>
      </c>
      <c r="G2785" s="36"/>
      <c r="H2785" s="36"/>
      <c r="I2785" s="36"/>
      <c r="J2785" s="36"/>
    </row>
    <row r="2786" spans="1:10" x14ac:dyDescent="0.25">
      <c r="A2786" s="37"/>
      <c r="B2786" s="81"/>
      <c r="C2786" s="9" t="str">
        <f>IF(A2786="","",VLOOKUP(A2786,'Cadastro Membros'!$A$3:$H$101,2,FALSE))</f>
        <v/>
      </c>
      <c r="D2786" s="10" t="str">
        <f>IF(A2786="","",VLOOKUP(A2786,'Cadastro Membros'!$A$3:$H$101,3,FALSE))</f>
        <v/>
      </c>
      <c r="E2786" s="10" t="str">
        <f>IF(A2786="","",VLOOKUP(A2786,'Cadastro Membros'!$A$3:$H$101,4,FALSE))</f>
        <v/>
      </c>
      <c r="F2786" s="10" t="str">
        <f>IF(A2786="","",VLOOKUP(A2786,'Cadastro Membros'!$A$3:$H$101,5,FALSE))</f>
        <v/>
      </c>
      <c r="G2786" s="36"/>
      <c r="H2786" s="36"/>
      <c r="I2786" s="36"/>
      <c r="J2786" s="36"/>
    </row>
    <row r="2787" spans="1:10" x14ac:dyDescent="0.25">
      <c r="A2787" s="37"/>
      <c r="B2787" s="81"/>
      <c r="C2787" s="9" t="str">
        <f>IF(A2787="","",VLOOKUP(A2787,'Cadastro Membros'!$A$3:$H$101,2,FALSE))</f>
        <v/>
      </c>
      <c r="D2787" s="10" t="str">
        <f>IF(A2787="","",VLOOKUP(A2787,'Cadastro Membros'!$A$3:$H$101,3,FALSE))</f>
        <v/>
      </c>
      <c r="E2787" s="10" t="str">
        <f>IF(A2787="","",VLOOKUP(A2787,'Cadastro Membros'!$A$3:$H$101,4,FALSE))</f>
        <v/>
      </c>
      <c r="F2787" s="10" t="str">
        <f>IF(A2787="","",VLOOKUP(A2787,'Cadastro Membros'!$A$3:$H$101,5,FALSE))</f>
        <v/>
      </c>
      <c r="G2787" s="36"/>
      <c r="H2787" s="36"/>
      <c r="I2787" s="36"/>
      <c r="J2787" s="36"/>
    </row>
    <row r="2788" spans="1:10" x14ac:dyDescent="0.25">
      <c r="A2788" s="37"/>
      <c r="B2788" s="81"/>
      <c r="C2788" s="9" t="str">
        <f>IF(A2788="","",VLOOKUP(A2788,'Cadastro Membros'!$A$3:$H$101,2,FALSE))</f>
        <v/>
      </c>
      <c r="D2788" s="10" t="str">
        <f>IF(A2788="","",VLOOKUP(A2788,'Cadastro Membros'!$A$3:$H$101,3,FALSE))</f>
        <v/>
      </c>
      <c r="E2788" s="10" t="str">
        <f>IF(A2788="","",VLOOKUP(A2788,'Cadastro Membros'!$A$3:$H$101,4,FALSE))</f>
        <v/>
      </c>
      <c r="F2788" s="10" t="str">
        <f>IF(A2788="","",VLOOKUP(A2788,'Cadastro Membros'!$A$3:$H$101,5,FALSE))</f>
        <v/>
      </c>
      <c r="G2788" s="36"/>
      <c r="H2788" s="36"/>
      <c r="I2788" s="36"/>
      <c r="J2788" s="36"/>
    </row>
    <row r="2789" spans="1:10" x14ac:dyDescent="0.25">
      <c r="A2789" s="37"/>
      <c r="B2789" s="81"/>
      <c r="C2789" s="9" t="str">
        <f>IF(A2789="","",VLOOKUP(A2789,'Cadastro Membros'!$A$3:$H$101,2,FALSE))</f>
        <v/>
      </c>
      <c r="D2789" s="10" t="str">
        <f>IF(A2789="","",VLOOKUP(A2789,'Cadastro Membros'!$A$3:$H$101,3,FALSE))</f>
        <v/>
      </c>
      <c r="E2789" s="10" t="str">
        <f>IF(A2789="","",VLOOKUP(A2789,'Cadastro Membros'!$A$3:$H$101,4,FALSE))</f>
        <v/>
      </c>
      <c r="F2789" s="10" t="str">
        <f>IF(A2789="","",VLOOKUP(A2789,'Cadastro Membros'!$A$3:$H$101,5,FALSE))</f>
        <v/>
      </c>
      <c r="G2789" s="36"/>
      <c r="H2789" s="36"/>
      <c r="I2789" s="36"/>
      <c r="J2789" s="36"/>
    </row>
    <row r="2790" spans="1:10" x14ac:dyDescent="0.25">
      <c r="A2790" s="37"/>
      <c r="B2790" s="81"/>
      <c r="C2790" s="9" t="str">
        <f>IF(A2790="","",VLOOKUP(A2790,'Cadastro Membros'!$A$3:$H$101,2,FALSE))</f>
        <v/>
      </c>
      <c r="D2790" s="10" t="str">
        <f>IF(A2790="","",VLOOKUP(A2790,'Cadastro Membros'!$A$3:$H$101,3,FALSE))</f>
        <v/>
      </c>
      <c r="E2790" s="10" t="str">
        <f>IF(A2790="","",VLOOKUP(A2790,'Cadastro Membros'!$A$3:$H$101,4,FALSE))</f>
        <v/>
      </c>
      <c r="F2790" s="10" t="str">
        <f>IF(A2790="","",VLOOKUP(A2790,'Cadastro Membros'!$A$3:$H$101,5,FALSE))</f>
        <v/>
      </c>
      <c r="G2790" s="36"/>
      <c r="H2790" s="36"/>
      <c r="I2790" s="36"/>
      <c r="J2790" s="36"/>
    </row>
    <row r="2791" spans="1:10" x14ac:dyDescent="0.25">
      <c r="A2791" s="37"/>
      <c r="B2791" s="81"/>
      <c r="C2791" s="9" t="str">
        <f>IF(A2791="","",VLOOKUP(A2791,'Cadastro Membros'!$A$3:$H$101,2,FALSE))</f>
        <v/>
      </c>
      <c r="D2791" s="10" t="str">
        <f>IF(A2791="","",VLOOKUP(A2791,'Cadastro Membros'!$A$3:$H$101,3,FALSE))</f>
        <v/>
      </c>
      <c r="E2791" s="10" t="str">
        <f>IF(A2791="","",VLOOKUP(A2791,'Cadastro Membros'!$A$3:$H$101,4,FALSE))</f>
        <v/>
      </c>
      <c r="F2791" s="10" t="str">
        <f>IF(A2791="","",VLOOKUP(A2791,'Cadastro Membros'!$A$3:$H$101,5,FALSE))</f>
        <v/>
      </c>
      <c r="G2791" s="36"/>
      <c r="H2791" s="36"/>
      <c r="I2791" s="36"/>
      <c r="J2791" s="36"/>
    </row>
    <row r="2792" spans="1:10" x14ac:dyDescent="0.25">
      <c r="A2792" s="37"/>
      <c r="B2792" s="81"/>
      <c r="C2792" s="9" t="str">
        <f>IF(A2792="","",VLOOKUP(A2792,'Cadastro Membros'!$A$3:$H$101,2,FALSE))</f>
        <v/>
      </c>
      <c r="D2792" s="10" t="str">
        <f>IF(A2792="","",VLOOKUP(A2792,'Cadastro Membros'!$A$3:$H$101,3,FALSE))</f>
        <v/>
      </c>
      <c r="E2792" s="10" t="str">
        <f>IF(A2792="","",VLOOKUP(A2792,'Cadastro Membros'!$A$3:$H$101,4,FALSE))</f>
        <v/>
      </c>
      <c r="F2792" s="10" t="str">
        <f>IF(A2792="","",VLOOKUP(A2792,'Cadastro Membros'!$A$3:$H$101,5,FALSE))</f>
        <v/>
      </c>
      <c r="G2792" s="36"/>
      <c r="H2792" s="36"/>
      <c r="I2792" s="36"/>
      <c r="J2792" s="36"/>
    </row>
    <row r="2793" spans="1:10" x14ac:dyDescent="0.25">
      <c r="A2793" s="37"/>
      <c r="B2793" s="81"/>
      <c r="C2793" s="9" t="str">
        <f>IF(A2793="","",VLOOKUP(A2793,'Cadastro Membros'!$A$3:$H$101,2,FALSE))</f>
        <v/>
      </c>
      <c r="D2793" s="10" t="str">
        <f>IF(A2793="","",VLOOKUP(A2793,'Cadastro Membros'!$A$3:$H$101,3,FALSE))</f>
        <v/>
      </c>
      <c r="E2793" s="10" t="str">
        <f>IF(A2793="","",VLOOKUP(A2793,'Cadastro Membros'!$A$3:$H$101,4,FALSE))</f>
        <v/>
      </c>
      <c r="F2793" s="10" t="str">
        <f>IF(A2793="","",VLOOKUP(A2793,'Cadastro Membros'!$A$3:$H$101,5,FALSE))</f>
        <v/>
      </c>
      <c r="G2793" s="36"/>
      <c r="H2793" s="36"/>
      <c r="I2793" s="36"/>
      <c r="J2793" s="36"/>
    </row>
    <row r="2794" spans="1:10" x14ac:dyDescent="0.25">
      <c r="A2794" s="37"/>
      <c r="B2794" s="81"/>
      <c r="C2794" s="9" t="str">
        <f>IF(A2794="","",VLOOKUP(A2794,'Cadastro Membros'!$A$3:$H$101,2,FALSE))</f>
        <v/>
      </c>
      <c r="D2794" s="10" t="str">
        <f>IF(A2794="","",VLOOKUP(A2794,'Cadastro Membros'!$A$3:$H$101,3,FALSE))</f>
        <v/>
      </c>
      <c r="E2794" s="10" t="str">
        <f>IF(A2794="","",VLOOKUP(A2794,'Cadastro Membros'!$A$3:$H$101,4,FALSE))</f>
        <v/>
      </c>
      <c r="F2794" s="10" t="str">
        <f>IF(A2794="","",VLOOKUP(A2794,'Cadastro Membros'!$A$3:$H$101,5,FALSE))</f>
        <v/>
      </c>
      <c r="G2794" s="36"/>
      <c r="H2794" s="36"/>
      <c r="I2794" s="36"/>
      <c r="J2794" s="36"/>
    </row>
    <row r="2795" spans="1:10" x14ac:dyDescent="0.25">
      <c r="A2795" s="37"/>
      <c r="B2795" s="81"/>
      <c r="C2795" s="9" t="str">
        <f>IF(A2795="","",VLOOKUP(A2795,'Cadastro Membros'!$A$3:$H$101,2,FALSE))</f>
        <v/>
      </c>
      <c r="D2795" s="10" t="str">
        <f>IF(A2795="","",VLOOKUP(A2795,'Cadastro Membros'!$A$3:$H$101,3,FALSE))</f>
        <v/>
      </c>
      <c r="E2795" s="10" t="str">
        <f>IF(A2795="","",VLOOKUP(A2795,'Cadastro Membros'!$A$3:$H$101,4,FALSE))</f>
        <v/>
      </c>
      <c r="F2795" s="10" t="str">
        <f>IF(A2795="","",VLOOKUP(A2795,'Cadastro Membros'!$A$3:$H$101,5,FALSE))</f>
        <v/>
      </c>
      <c r="G2795" s="36"/>
      <c r="H2795" s="36"/>
      <c r="I2795" s="36"/>
      <c r="J2795" s="36"/>
    </row>
    <row r="2796" spans="1:10" x14ac:dyDescent="0.25">
      <c r="A2796" s="37"/>
      <c r="B2796" s="81"/>
      <c r="C2796" s="9" t="str">
        <f>IF(A2796="","",VLOOKUP(A2796,'Cadastro Membros'!$A$3:$H$101,2,FALSE))</f>
        <v/>
      </c>
      <c r="D2796" s="10" t="str">
        <f>IF(A2796="","",VLOOKUP(A2796,'Cadastro Membros'!$A$3:$H$101,3,FALSE))</f>
        <v/>
      </c>
      <c r="E2796" s="10" t="str">
        <f>IF(A2796="","",VLOOKUP(A2796,'Cadastro Membros'!$A$3:$H$101,4,FALSE))</f>
        <v/>
      </c>
      <c r="F2796" s="10" t="str">
        <f>IF(A2796="","",VLOOKUP(A2796,'Cadastro Membros'!$A$3:$H$101,5,FALSE))</f>
        <v/>
      </c>
      <c r="G2796" s="36"/>
      <c r="H2796" s="36"/>
      <c r="I2796" s="36"/>
      <c r="J2796" s="36"/>
    </row>
    <row r="2797" spans="1:10" x14ac:dyDescent="0.25">
      <c r="A2797" s="37"/>
      <c r="B2797" s="81"/>
      <c r="C2797" s="9" t="str">
        <f>IF(A2797="","",VLOOKUP(A2797,'Cadastro Membros'!$A$3:$H$101,2,FALSE))</f>
        <v/>
      </c>
      <c r="D2797" s="10" t="str">
        <f>IF(A2797="","",VLOOKUP(A2797,'Cadastro Membros'!$A$3:$H$101,3,FALSE))</f>
        <v/>
      </c>
      <c r="E2797" s="10" t="str">
        <f>IF(A2797="","",VLOOKUP(A2797,'Cadastro Membros'!$A$3:$H$101,4,FALSE))</f>
        <v/>
      </c>
      <c r="F2797" s="10" t="str">
        <f>IF(A2797="","",VLOOKUP(A2797,'Cadastro Membros'!$A$3:$H$101,5,FALSE))</f>
        <v/>
      </c>
      <c r="G2797" s="36"/>
      <c r="H2797" s="36"/>
      <c r="I2797" s="36"/>
      <c r="J2797" s="36"/>
    </row>
    <row r="2798" spans="1:10" x14ac:dyDescent="0.25">
      <c r="A2798" s="37"/>
      <c r="B2798" s="81"/>
      <c r="C2798" s="9" t="str">
        <f>IF(A2798="","",VLOOKUP(A2798,'Cadastro Membros'!$A$3:$H$101,2,FALSE))</f>
        <v/>
      </c>
      <c r="D2798" s="10" t="str">
        <f>IF(A2798="","",VLOOKUP(A2798,'Cadastro Membros'!$A$3:$H$101,3,FALSE))</f>
        <v/>
      </c>
      <c r="E2798" s="10" t="str">
        <f>IF(A2798="","",VLOOKUP(A2798,'Cadastro Membros'!$A$3:$H$101,4,FALSE))</f>
        <v/>
      </c>
      <c r="F2798" s="10" t="str">
        <f>IF(A2798="","",VLOOKUP(A2798,'Cadastro Membros'!$A$3:$H$101,5,FALSE))</f>
        <v/>
      </c>
      <c r="G2798" s="36"/>
      <c r="H2798" s="36"/>
      <c r="I2798" s="36"/>
      <c r="J2798" s="36"/>
    </row>
    <row r="2799" spans="1:10" x14ac:dyDescent="0.25">
      <c r="A2799" s="37"/>
      <c r="B2799" s="81"/>
      <c r="C2799" s="9" t="str">
        <f>IF(A2799="","",VLOOKUP(A2799,'Cadastro Membros'!$A$3:$H$101,2,FALSE))</f>
        <v/>
      </c>
      <c r="D2799" s="10" t="str">
        <f>IF(A2799="","",VLOOKUP(A2799,'Cadastro Membros'!$A$3:$H$101,3,FALSE))</f>
        <v/>
      </c>
      <c r="E2799" s="10" t="str">
        <f>IF(A2799="","",VLOOKUP(A2799,'Cadastro Membros'!$A$3:$H$101,4,FALSE))</f>
        <v/>
      </c>
      <c r="F2799" s="10" t="str">
        <f>IF(A2799="","",VLOOKUP(A2799,'Cadastro Membros'!$A$3:$H$101,5,FALSE))</f>
        <v/>
      </c>
      <c r="G2799" s="36"/>
      <c r="H2799" s="36"/>
      <c r="I2799" s="36"/>
      <c r="J2799" s="36"/>
    </row>
    <row r="2800" spans="1:10" x14ac:dyDescent="0.25">
      <c r="A2800" s="37"/>
      <c r="B2800" s="81"/>
      <c r="C2800" s="9" t="str">
        <f>IF(A2800="","",VLOOKUP(A2800,'Cadastro Membros'!$A$3:$H$101,2,FALSE))</f>
        <v/>
      </c>
      <c r="D2800" s="10" t="str">
        <f>IF(A2800="","",VLOOKUP(A2800,'Cadastro Membros'!$A$3:$H$101,3,FALSE))</f>
        <v/>
      </c>
      <c r="E2800" s="10" t="str">
        <f>IF(A2800="","",VLOOKUP(A2800,'Cadastro Membros'!$A$3:$H$101,4,FALSE))</f>
        <v/>
      </c>
      <c r="F2800" s="10" t="str">
        <f>IF(A2800="","",VLOOKUP(A2800,'Cadastro Membros'!$A$3:$H$101,5,FALSE))</f>
        <v/>
      </c>
      <c r="G2800" s="36"/>
      <c r="H2800" s="36"/>
      <c r="I2800" s="36"/>
      <c r="J2800" s="36"/>
    </row>
    <row r="2801" spans="1:10" x14ac:dyDescent="0.25">
      <c r="A2801" s="37"/>
      <c r="B2801" s="81"/>
      <c r="C2801" s="9" t="str">
        <f>IF(A2801="","",VLOOKUP(A2801,'Cadastro Membros'!$A$3:$H$101,2,FALSE))</f>
        <v/>
      </c>
      <c r="D2801" s="10" t="str">
        <f>IF(A2801="","",VLOOKUP(A2801,'Cadastro Membros'!$A$3:$H$101,3,FALSE))</f>
        <v/>
      </c>
      <c r="E2801" s="10" t="str">
        <f>IF(A2801="","",VLOOKUP(A2801,'Cadastro Membros'!$A$3:$H$101,4,FALSE))</f>
        <v/>
      </c>
      <c r="F2801" s="10" t="str">
        <f>IF(A2801="","",VLOOKUP(A2801,'Cadastro Membros'!$A$3:$H$101,5,FALSE))</f>
        <v/>
      </c>
      <c r="G2801" s="36"/>
      <c r="H2801" s="36"/>
      <c r="I2801" s="36"/>
      <c r="J2801" s="36"/>
    </row>
    <row r="2802" spans="1:10" x14ac:dyDescent="0.25">
      <c r="A2802" s="37"/>
      <c r="B2802" s="81"/>
      <c r="C2802" s="9" t="str">
        <f>IF(A2802="","",VLOOKUP(A2802,'Cadastro Membros'!$A$3:$H$101,2,FALSE))</f>
        <v/>
      </c>
      <c r="D2802" s="10" t="str">
        <f>IF(A2802="","",VLOOKUP(A2802,'Cadastro Membros'!$A$3:$H$101,3,FALSE))</f>
        <v/>
      </c>
      <c r="E2802" s="10" t="str">
        <f>IF(A2802="","",VLOOKUP(A2802,'Cadastro Membros'!$A$3:$H$101,4,FALSE))</f>
        <v/>
      </c>
      <c r="F2802" s="10" t="str">
        <f>IF(A2802="","",VLOOKUP(A2802,'Cadastro Membros'!$A$3:$H$101,5,FALSE))</f>
        <v/>
      </c>
      <c r="G2802" s="36"/>
      <c r="H2802" s="36"/>
      <c r="I2802" s="36"/>
      <c r="J2802" s="36"/>
    </row>
    <row r="2803" spans="1:10" x14ac:dyDescent="0.25">
      <c r="A2803" s="37"/>
      <c r="B2803" s="81"/>
      <c r="C2803" s="9" t="str">
        <f>IF(A2803="","",VLOOKUP(A2803,'Cadastro Membros'!$A$3:$H$101,2,FALSE))</f>
        <v/>
      </c>
      <c r="D2803" s="10" t="str">
        <f>IF(A2803="","",VLOOKUP(A2803,'Cadastro Membros'!$A$3:$H$101,3,FALSE))</f>
        <v/>
      </c>
      <c r="E2803" s="10" t="str">
        <f>IF(A2803="","",VLOOKUP(A2803,'Cadastro Membros'!$A$3:$H$101,4,FALSE))</f>
        <v/>
      </c>
      <c r="F2803" s="10" t="str">
        <f>IF(A2803="","",VLOOKUP(A2803,'Cadastro Membros'!$A$3:$H$101,5,FALSE))</f>
        <v/>
      </c>
      <c r="G2803" s="36"/>
      <c r="H2803" s="36"/>
      <c r="I2803" s="36"/>
      <c r="J2803" s="36"/>
    </row>
    <row r="2804" spans="1:10" x14ac:dyDescent="0.25">
      <c r="A2804" s="37"/>
      <c r="B2804" s="81"/>
      <c r="C2804" s="9" t="str">
        <f>IF(A2804="","",VLOOKUP(A2804,'Cadastro Membros'!$A$3:$H$101,2,FALSE))</f>
        <v/>
      </c>
      <c r="D2804" s="10" t="str">
        <f>IF(A2804="","",VLOOKUP(A2804,'Cadastro Membros'!$A$3:$H$101,3,FALSE))</f>
        <v/>
      </c>
      <c r="E2804" s="10" t="str">
        <f>IF(A2804="","",VLOOKUP(A2804,'Cadastro Membros'!$A$3:$H$101,4,FALSE))</f>
        <v/>
      </c>
      <c r="F2804" s="10" t="str">
        <f>IF(A2804="","",VLOOKUP(A2804,'Cadastro Membros'!$A$3:$H$101,5,FALSE))</f>
        <v/>
      </c>
      <c r="G2804" s="36"/>
      <c r="H2804" s="36"/>
      <c r="I2804" s="36"/>
      <c r="J2804" s="36"/>
    </row>
    <row r="2805" spans="1:10" x14ac:dyDescent="0.25">
      <c r="A2805" s="37"/>
      <c r="B2805" s="81"/>
      <c r="C2805" s="9" t="str">
        <f>IF(A2805="","",VLOOKUP(A2805,'Cadastro Membros'!$A$3:$H$101,2,FALSE))</f>
        <v/>
      </c>
      <c r="D2805" s="10" t="str">
        <f>IF(A2805="","",VLOOKUP(A2805,'Cadastro Membros'!$A$3:$H$101,3,FALSE))</f>
        <v/>
      </c>
      <c r="E2805" s="10" t="str">
        <f>IF(A2805="","",VLOOKUP(A2805,'Cadastro Membros'!$A$3:$H$101,4,FALSE))</f>
        <v/>
      </c>
      <c r="F2805" s="10" t="str">
        <f>IF(A2805="","",VLOOKUP(A2805,'Cadastro Membros'!$A$3:$H$101,5,FALSE))</f>
        <v/>
      </c>
      <c r="G2805" s="36"/>
      <c r="H2805" s="36"/>
      <c r="I2805" s="36"/>
      <c r="J2805" s="36"/>
    </row>
    <row r="2806" spans="1:10" x14ac:dyDescent="0.25">
      <c r="A2806" s="37"/>
      <c r="B2806" s="81"/>
      <c r="C2806" s="9" t="str">
        <f>IF(A2806="","",VLOOKUP(A2806,'Cadastro Membros'!$A$3:$H$101,2,FALSE))</f>
        <v/>
      </c>
      <c r="D2806" s="10" t="str">
        <f>IF(A2806="","",VLOOKUP(A2806,'Cadastro Membros'!$A$3:$H$101,3,FALSE))</f>
        <v/>
      </c>
      <c r="E2806" s="10" t="str">
        <f>IF(A2806="","",VLOOKUP(A2806,'Cadastro Membros'!$A$3:$H$101,4,FALSE))</f>
        <v/>
      </c>
      <c r="F2806" s="10" t="str">
        <f>IF(A2806="","",VLOOKUP(A2806,'Cadastro Membros'!$A$3:$H$101,5,FALSE))</f>
        <v/>
      </c>
      <c r="G2806" s="36"/>
      <c r="H2806" s="36"/>
      <c r="I2806" s="36"/>
      <c r="J2806" s="36"/>
    </row>
    <row r="2807" spans="1:10" x14ac:dyDescent="0.25">
      <c r="A2807" s="37"/>
      <c r="B2807" s="81"/>
      <c r="C2807" s="9" t="str">
        <f>IF(A2807="","",VLOOKUP(A2807,'Cadastro Membros'!$A$3:$H$101,2,FALSE))</f>
        <v/>
      </c>
      <c r="D2807" s="10" t="str">
        <f>IF(A2807="","",VLOOKUP(A2807,'Cadastro Membros'!$A$3:$H$101,3,FALSE))</f>
        <v/>
      </c>
      <c r="E2807" s="10" t="str">
        <f>IF(A2807="","",VLOOKUP(A2807,'Cadastro Membros'!$A$3:$H$101,4,FALSE))</f>
        <v/>
      </c>
      <c r="F2807" s="10" t="str">
        <f>IF(A2807="","",VLOOKUP(A2807,'Cadastro Membros'!$A$3:$H$101,5,FALSE))</f>
        <v/>
      </c>
      <c r="G2807" s="36"/>
      <c r="H2807" s="36"/>
      <c r="I2807" s="36"/>
      <c r="J2807" s="36"/>
    </row>
    <row r="2808" spans="1:10" x14ac:dyDescent="0.25">
      <c r="A2808" s="37"/>
      <c r="B2808" s="81"/>
      <c r="C2808" s="9" t="str">
        <f>IF(A2808="","",VLOOKUP(A2808,'Cadastro Membros'!$A$3:$H$101,2,FALSE))</f>
        <v/>
      </c>
      <c r="D2808" s="10" t="str">
        <f>IF(A2808="","",VLOOKUP(A2808,'Cadastro Membros'!$A$3:$H$101,3,FALSE))</f>
        <v/>
      </c>
      <c r="E2808" s="10" t="str">
        <f>IF(A2808="","",VLOOKUP(A2808,'Cadastro Membros'!$A$3:$H$101,4,FALSE))</f>
        <v/>
      </c>
      <c r="F2808" s="10" t="str">
        <f>IF(A2808="","",VLOOKUP(A2808,'Cadastro Membros'!$A$3:$H$101,5,FALSE))</f>
        <v/>
      </c>
      <c r="G2808" s="36"/>
      <c r="H2808" s="36"/>
      <c r="I2808" s="36"/>
      <c r="J2808" s="36"/>
    </row>
    <row r="2809" spans="1:10" x14ac:dyDescent="0.25">
      <c r="A2809" s="37"/>
      <c r="B2809" s="81"/>
      <c r="C2809" s="9" t="str">
        <f>IF(A2809="","",VLOOKUP(A2809,'Cadastro Membros'!$A$3:$H$101,2,FALSE))</f>
        <v/>
      </c>
      <c r="D2809" s="10" t="str">
        <f>IF(A2809="","",VLOOKUP(A2809,'Cadastro Membros'!$A$3:$H$101,3,FALSE))</f>
        <v/>
      </c>
      <c r="E2809" s="10" t="str">
        <f>IF(A2809="","",VLOOKUP(A2809,'Cadastro Membros'!$A$3:$H$101,4,FALSE))</f>
        <v/>
      </c>
      <c r="F2809" s="10" t="str">
        <f>IF(A2809="","",VLOOKUP(A2809,'Cadastro Membros'!$A$3:$H$101,5,FALSE))</f>
        <v/>
      </c>
      <c r="G2809" s="36"/>
      <c r="H2809" s="36"/>
      <c r="I2809" s="36"/>
      <c r="J2809" s="36"/>
    </row>
    <row r="2810" spans="1:10" x14ac:dyDescent="0.25">
      <c r="A2810" s="37"/>
      <c r="B2810" s="81"/>
      <c r="C2810" s="9" t="str">
        <f>IF(A2810="","",VLOOKUP(A2810,'Cadastro Membros'!$A$3:$H$101,2,FALSE))</f>
        <v/>
      </c>
      <c r="D2810" s="10" t="str">
        <f>IF(A2810="","",VLOOKUP(A2810,'Cadastro Membros'!$A$3:$H$101,3,FALSE))</f>
        <v/>
      </c>
      <c r="E2810" s="10" t="str">
        <f>IF(A2810="","",VLOOKUP(A2810,'Cadastro Membros'!$A$3:$H$101,4,FALSE))</f>
        <v/>
      </c>
      <c r="F2810" s="10" t="str">
        <f>IF(A2810="","",VLOOKUP(A2810,'Cadastro Membros'!$A$3:$H$101,5,FALSE))</f>
        <v/>
      </c>
      <c r="G2810" s="36"/>
      <c r="H2810" s="36"/>
      <c r="I2810" s="36"/>
      <c r="J2810" s="36"/>
    </row>
    <row r="2811" spans="1:10" x14ac:dyDescent="0.25">
      <c r="A2811" s="37"/>
      <c r="B2811" s="81"/>
      <c r="C2811" s="9" t="str">
        <f>IF(A2811="","",VLOOKUP(A2811,'Cadastro Membros'!$A$3:$H$101,2,FALSE))</f>
        <v/>
      </c>
      <c r="D2811" s="10" t="str">
        <f>IF(A2811="","",VLOOKUP(A2811,'Cadastro Membros'!$A$3:$H$101,3,FALSE))</f>
        <v/>
      </c>
      <c r="E2811" s="10" t="str">
        <f>IF(A2811="","",VLOOKUP(A2811,'Cadastro Membros'!$A$3:$H$101,4,FALSE))</f>
        <v/>
      </c>
      <c r="F2811" s="10" t="str">
        <f>IF(A2811="","",VLOOKUP(A2811,'Cadastro Membros'!$A$3:$H$101,5,FALSE))</f>
        <v/>
      </c>
      <c r="G2811" s="36"/>
      <c r="H2811" s="36"/>
      <c r="I2811" s="36"/>
      <c r="J2811" s="36"/>
    </row>
    <row r="2812" spans="1:10" x14ac:dyDescent="0.25">
      <c r="A2812" s="37"/>
      <c r="B2812" s="81"/>
      <c r="C2812" s="9" t="str">
        <f>IF(A2812="","",VLOOKUP(A2812,'Cadastro Membros'!$A$3:$H$101,2,FALSE))</f>
        <v/>
      </c>
      <c r="D2812" s="10" t="str">
        <f>IF(A2812="","",VLOOKUP(A2812,'Cadastro Membros'!$A$3:$H$101,3,FALSE))</f>
        <v/>
      </c>
      <c r="E2812" s="10" t="str">
        <f>IF(A2812="","",VLOOKUP(A2812,'Cadastro Membros'!$A$3:$H$101,4,FALSE))</f>
        <v/>
      </c>
      <c r="F2812" s="10" t="str">
        <f>IF(A2812="","",VLOOKUP(A2812,'Cadastro Membros'!$A$3:$H$101,5,FALSE))</f>
        <v/>
      </c>
      <c r="G2812" s="36"/>
      <c r="H2812" s="36"/>
      <c r="I2812" s="36"/>
      <c r="J2812" s="36"/>
    </row>
    <row r="2813" spans="1:10" x14ac:dyDescent="0.25">
      <c r="A2813" s="37"/>
      <c r="B2813" s="81"/>
      <c r="C2813" s="9" t="str">
        <f>IF(A2813="","",VLOOKUP(A2813,'Cadastro Membros'!$A$3:$H$101,2,FALSE))</f>
        <v/>
      </c>
      <c r="D2813" s="10" t="str">
        <f>IF(A2813="","",VLOOKUP(A2813,'Cadastro Membros'!$A$3:$H$101,3,FALSE))</f>
        <v/>
      </c>
      <c r="E2813" s="10" t="str">
        <f>IF(A2813="","",VLOOKUP(A2813,'Cadastro Membros'!$A$3:$H$101,4,FALSE))</f>
        <v/>
      </c>
      <c r="F2813" s="10" t="str">
        <f>IF(A2813="","",VLOOKUP(A2813,'Cadastro Membros'!$A$3:$H$101,5,FALSE))</f>
        <v/>
      </c>
      <c r="G2813" s="36"/>
      <c r="H2813" s="36"/>
      <c r="I2813" s="36"/>
      <c r="J2813" s="36"/>
    </row>
    <row r="2814" spans="1:10" x14ac:dyDescent="0.25">
      <c r="A2814" s="37"/>
      <c r="B2814" s="81"/>
      <c r="C2814" s="9" t="str">
        <f>IF(A2814="","",VLOOKUP(A2814,'Cadastro Membros'!$A$3:$H$101,2,FALSE))</f>
        <v/>
      </c>
      <c r="D2814" s="10" t="str">
        <f>IF(A2814="","",VLOOKUP(A2814,'Cadastro Membros'!$A$3:$H$101,3,FALSE))</f>
        <v/>
      </c>
      <c r="E2814" s="10" t="str">
        <f>IF(A2814="","",VLOOKUP(A2814,'Cadastro Membros'!$A$3:$H$101,4,FALSE))</f>
        <v/>
      </c>
      <c r="F2814" s="10" t="str">
        <f>IF(A2814="","",VLOOKUP(A2814,'Cadastro Membros'!$A$3:$H$101,5,FALSE))</f>
        <v/>
      </c>
      <c r="G2814" s="36"/>
      <c r="H2814" s="36"/>
      <c r="I2814" s="36"/>
      <c r="J2814" s="36"/>
    </row>
    <row r="2815" spans="1:10" x14ac:dyDescent="0.25">
      <c r="A2815" s="37"/>
      <c r="B2815" s="81"/>
      <c r="C2815" s="9" t="str">
        <f>IF(A2815="","",VLOOKUP(A2815,'Cadastro Membros'!$A$3:$H$101,2,FALSE))</f>
        <v/>
      </c>
      <c r="D2815" s="10" t="str">
        <f>IF(A2815="","",VLOOKUP(A2815,'Cadastro Membros'!$A$3:$H$101,3,FALSE))</f>
        <v/>
      </c>
      <c r="E2815" s="10" t="str">
        <f>IF(A2815="","",VLOOKUP(A2815,'Cadastro Membros'!$A$3:$H$101,4,FALSE))</f>
        <v/>
      </c>
      <c r="F2815" s="10" t="str">
        <f>IF(A2815="","",VLOOKUP(A2815,'Cadastro Membros'!$A$3:$H$101,5,FALSE))</f>
        <v/>
      </c>
      <c r="G2815" s="36"/>
      <c r="H2815" s="36"/>
      <c r="I2815" s="36"/>
      <c r="J2815" s="36"/>
    </row>
    <row r="2816" spans="1:10" x14ac:dyDescent="0.25">
      <c r="A2816" s="37"/>
      <c r="B2816" s="81"/>
      <c r="C2816" s="9" t="str">
        <f>IF(A2816="","",VLOOKUP(A2816,'Cadastro Membros'!$A$3:$H$101,2,FALSE))</f>
        <v/>
      </c>
      <c r="D2816" s="10" t="str">
        <f>IF(A2816="","",VLOOKUP(A2816,'Cadastro Membros'!$A$3:$H$101,3,FALSE))</f>
        <v/>
      </c>
      <c r="E2816" s="10" t="str">
        <f>IF(A2816="","",VLOOKUP(A2816,'Cadastro Membros'!$A$3:$H$101,4,FALSE))</f>
        <v/>
      </c>
      <c r="F2816" s="10" t="str">
        <f>IF(A2816="","",VLOOKUP(A2816,'Cadastro Membros'!$A$3:$H$101,5,FALSE))</f>
        <v/>
      </c>
      <c r="G2816" s="36"/>
      <c r="H2816" s="36"/>
      <c r="I2816" s="36"/>
      <c r="J2816" s="36"/>
    </row>
    <row r="2817" spans="1:10" x14ac:dyDescent="0.25">
      <c r="A2817" s="37"/>
      <c r="B2817" s="81"/>
      <c r="C2817" s="9" t="str">
        <f>IF(A2817="","",VLOOKUP(A2817,'Cadastro Membros'!$A$3:$H$101,2,FALSE))</f>
        <v/>
      </c>
      <c r="D2817" s="10" t="str">
        <f>IF(A2817="","",VLOOKUP(A2817,'Cadastro Membros'!$A$3:$H$101,3,FALSE))</f>
        <v/>
      </c>
      <c r="E2817" s="10" t="str">
        <f>IF(A2817="","",VLOOKUP(A2817,'Cadastro Membros'!$A$3:$H$101,4,FALSE))</f>
        <v/>
      </c>
      <c r="F2817" s="10" t="str">
        <f>IF(A2817="","",VLOOKUP(A2817,'Cadastro Membros'!$A$3:$H$101,5,FALSE))</f>
        <v/>
      </c>
      <c r="G2817" s="36"/>
      <c r="H2817" s="36"/>
      <c r="I2817" s="36"/>
      <c r="J2817" s="36"/>
    </row>
    <row r="2818" spans="1:10" x14ac:dyDescent="0.25">
      <c r="A2818" s="37"/>
      <c r="B2818" s="81"/>
      <c r="C2818" s="9" t="str">
        <f>IF(A2818="","",VLOOKUP(A2818,'Cadastro Membros'!$A$3:$H$101,2,FALSE))</f>
        <v/>
      </c>
      <c r="D2818" s="10" t="str">
        <f>IF(A2818="","",VLOOKUP(A2818,'Cadastro Membros'!$A$3:$H$101,3,FALSE))</f>
        <v/>
      </c>
      <c r="E2818" s="10" t="str">
        <f>IF(A2818="","",VLOOKUP(A2818,'Cadastro Membros'!$A$3:$H$101,4,FALSE))</f>
        <v/>
      </c>
      <c r="F2818" s="10" t="str">
        <f>IF(A2818="","",VLOOKUP(A2818,'Cadastro Membros'!$A$3:$H$101,5,FALSE))</f>
        <v/>
      </c>
      <c r="G2818" s="36"/>
      <c r="H2818" s="36"/>
      <c r="I2818" s="36"/>
      <c r="J2818" s="36"/>
    </row>
    <row r="2819" spans="1:10" x14ac:dyDescent="0.25">
      <c r="A2819" s="37"/>
      <c r="B2819" s="81"/>
      <c r="C2819" s="9" t="str">
        <f>IF(A2819="","",VLOOKUP(A2819,'Cadastro Membros'!$A$3:$H$101,2,FALSE))</f>
        <v/>
      </c>
      <c r="D2819" s="10" t="str">
        <f>IF(A2819="","",VLOOKUP(A2819,'Cadastro Membros'!$A$3:$H$101,3,FALSE))</f>
        <v/>
      </c>
      <c r="E2819" s="10" t="str">
        <f>IF(A2819="","",VLOOKUP(A2819,'Cadastro Membros'!$A$3:$H$101,4,FALSE))</f>
        <v/>
      </c>
      <c r="F2819" s="10" t="str">
        <f>IF(A2819="","",VLOOKUP(A2819,'Cadastro Membros'!$A$3:$H$101,5,FALSE))</f>
        <v/>
      </c>
      <c r="G2819" s="36"/>
      <c r="H2819" s="36"/>
      <c r="I2819" s="36"/>
      <c r="J2819" s="36"/>
    </row>
    <row r="2820" spans="1:10" x14ac:dyDescent="0.25">
      <c r="A2820" s="37"/>
      <c r="B2820" s="81"/>
      <c r="C2820" s="9" t="str">
        <f>IF(A2820="","",VLOOKUP(A2820,'Cadastro Membros'!$A$3:$H$101,2,FALSE))</f>
        <v/>
      </c>
      <c r="D2820" s="10" t="str">
        <f>IF(A2820="","",VLOOKUP(A2820,'Cadastro Membros'!$A$3:$H$101,3,FALSE))</f>
        <v/>
      </c>
      <c r="E2820" s="10" t="str">
        <f>IF(A2820="","",VLOOKUP(A2820,'Cadastro Membros'!$A$3:$H$101,4,FALSE))</f>
        <v/>
      </c>
      <c r="F2820" s="10" t="str">
        <f>IF(A2820="","",VLOOKUP(A2820,'Cadastro Membros'!$A$3:$H$101,5,FALSE))</f>
        <v/>
      </c>
      <c r="G2820" s="36"/>
      <c r="H2820" s="36"/>
      <c r="I2820" s="36"/>
      <c r="J2820" s="36"/>
    </row>
    <row r="2821" spans="1:10" x14ac:dyDescent="0.25">
      <c r="A2821" s="37"/>
      <c r="B2821" s="81"/>
      <c r="C2821" s="9" t="str">
        <f>IF(A2821="","",VLOOKUP(A2821,'Cadastro Membros'!$A$3:$H$101,2,FALSE))</f>
        <v/>
      </c>
      <c r="D2821" s="10" t="str">
        <f>IF(A2821="","",VLOOKUP(A2821,'Cadastro Membros'!$A$3:$H$101,3,FALSE))</f>
        <v/>
      </c>
      <c r="E2821" s="10" t="str">
        <f>IF(A2821="","",VLOOKUP(A2821,'Cadastro Membros'!$A$3:$H$101,4,FALSE))</f>
        <v/>
      </c>
      <c r="F2821" s="10" t="str">
        <f>IF(A2821="","",VLOOKUP(A2821,'Cadastro Membros'!$A$3:$H$101,5,FALSE))</f>
        <v/>
      </c>
      <c r="G2821" s="36"/>
      <c r="H2821" s="36"/>
      <c r="I2821" s="36"/>
      <c r="J2821" s="36"/>
    </row>
    <row r="2822" spans="1:10" x14ac:dyDescent="0.25">
      <c r="A2822" s="37"/>
      <c r="B2822" s="81"/>
      <c r="C2822" s="9" t="str">
        <f>IF(A2822="","",VLOOKUP(A2822,'Cadastro Membros'!$A$3:$H$101,2,FALSE))</f>
        <v/>
      </c>
      <c r="D2822" s="10" t="str">
        <f>IF(A2822="","",VLOOKUP(A2822,'Cadastro Membros'!$A$3:$H$101,3,FALSE))</f>
        <v/>
      </c>
      <c r="E2822" s="10" t="str">
        <f>IF(A2822="","",VLOOKUP(A2822,'Cadastro Membros'!$A$3:$H$101,4,FALSE))</f>
        <v/>
      </c>
      <c r="F2822" s="10" t="str">
        <f>IF(A2822="","",VLOOKUP(A2822,'Cadastro Membros'!$A$3:$H$101,5,FALSE))</f>
        <v/>
      </c>
      <c r="G2822" s="36"/>
      <c r="H2822" s="36"/>
      <c r="I2822" s="36"/>
      <c r="J2822" s="36"/>
    </row>
    <row r="2823" spans="1:10" x14ac:dyDescent="0.25">
      <c r="A2823" s="37"/>
      <c r="B2823" s="81"/>
      <c r="C2823" s="9" t="str">
        <f>IF(A2823="","",VLOOKUP(A2823,'Cadastro Membros'!$A$3:$H$101,2,FALSE))</f>
        <v/>
      </c>
      <c r="D2823" s="10" t="str">
        <f>IF(A2823="","",VLOOKUP(A2823,'Cadastro Membros'!$A$3:$H$101,3,FALSE))</f>
        <v/>
      </c>
      <c r="E2823" s="10" t="str">
        <f>IF(A2823="","",VLOOKUP(A2823,'Cadastro Membros'!$A$3:$H$101,4,FALSE))</f>
        <v/>
      </c>
      <c r="F2823" s="10" t="str">
        <f>IF(A2823="","",VLOOKUP(A2823,'Cadastro Membros'!$A$3:$H$101,5,FALSE))</f>
        <v/>
      </c>
      <c r="G2823" s="36"/>
      <c r="H2823" s="36"/>
      <c r="I2823" s="36"/>
      <c r="J2823" s="36"/>
    </row>
    <row r="2824" spans="1:10" x14ac:dyDescent="0.25">
      <c r="A2824" s="37"/>
      <c r="B2824" s="81"/>
      <c r="C2824" s="9" t="str">
        <f>IF(A2824="","",VLOOKUP(A2824,'Cadastro Membros'!$A$3:$H$101,2,FALSE))</f>
        <v/>
      </c>
      <c r="D2824" s="10" t="str">
        <f>IF(A2824="","",VLOOKUP(A2824,'Cadastro Membros'!$A$3:$H$101,3,FALSE))</f>
        <v/>
      </c>
      <c r="E2824" s="10" t="str">
        <f>IF(A2824="","",VLOOKUP(A2824,'Cadastro Membros'!$A$3:$H$101,4,FALSE))</f>
        <v/>
      </c>
      <c r="F2824" s="10" t="str">
        <f>IF(A2824="","",VLOOKUP(A2824,'Cadastro Membros'!$A$3:$H$101,5,FALSE))</f>
        <v/>
      </c>
      <c r="G2824" s="36"/>
      <c r="H2824" s="36"/>
      <c r="I2824" s="36"/>
      <c r="J2824" s="36"/>
    </row>
    <row r="2825" spans="1:10" x14ac:dyDescent="0.25">
      <c r="A2825" s="37"/>
      <c r="B2825" s="81"/>
      <c r="C2825" s="9" t="str">
        <f>IF(A2825="","",VLOOKUP(A2825,'Cadastro Membros'!$A$3:$H$101,2,FALSE))</f>
        <v/>
      </c>
      <c r="D2825" s="10" t="str">
        <f>IF(A2825="","",VLOOKUP(A2825,'Cadastro Membros'!$A$3:$H$101,3,FALSE))</f>
        <v/>
      </c>
      <c r="E2825" s="10" t="str">
        <f>IF(A2825="","",VLOOKUP(A2825,'Cadastro Membros'!$A$3:$H$101,4,FALSE))</f>
        <v/>
      </c>
      <c r="F2825" s="10" t="str">
        <f>IF(A2825="","",VLOOKUP(A2825,'Cadastro Membros'!$A$3:$H$101,5,FALSE))</f>
        <v/>
      </c>
      <c r="G2825" s="36"/>
      <c r="H2825" s="36"/>
      <c r="I2825" s="36"/>
      <c r="J2825" s="36"/>
    </row>
    <row r="2826" spans="1:10" x14ac:dyDescent="0.25">
      <c r="A2826" s="37"/>
      <c r="B2826" s="81"/>
      <c r="C2826" s="9" t="str">
        <f>IF(A2826="","",VLOOKUP(A2826,'Cadastro Membros'!$A$3:$H$101,2,FALSE))</f>
        <v/>
      </c>
      <c r="D2826" s="10" t="str">
        <f>IF(A2826="","",VLOOKUP(A2826,'Cadastro Membros'!$A$3:$H$101,3,FALSE))</f>
        <v/>
      </c>
      <c r="E2826" s="10" t="str">
        <f>IF(A2826="","",VLOOKUP(A2826,'Cadastro Membros'!$A$3:$H$101,4,FALSE))</f>
        <v/>
      </c>
      <c r="F2826" s="10" t="str">
        <f>IF(A2826="","",VLOOKUP(A2826,'Cadastro Membros'!$A$3:$H$101,5,FALSE))</f>
        <v/>
      </c>
      <c r="G2826" s="36"/>
      <c r="H2826" s="36"/>
      <c r="I2826" s="36"/>
      <c r="J2826" s="36"/>
    </row>
    <row r="2827" spans="1:10" x14ac:dyDescent="0.25">
      <c r="A2827" s="37"/>
      <c r="B2827" s="81"/>
      <c r="C2827" s="9" t="str">
        <f>IF(A2827="","",VLOOKUP(A2827,'Cadastro Membros'!$A$3:$H$101,2,FALSE))</f>
        <v/>
      </c>
      <c r="D2827" s="10" t="str">
        <f>IF(A2827="","",VLOOKUP(A2827,'Cadastro Membros'!$A$3:$H$101,3,FALSE))</f>
        <v/>
      </c>
      <c r="E2827" s="10" t="str">
        <f>IF(A2827="","",VLOOKUP(A2827,'Cadastro Membros'!$A$3:$H$101,4,FALSE))</f>
        <v/>
      </c>
      <c r="F2827" s="10" t="str">
        <f>IF(A2827="","",VLOOKUP(A2827,'Cadastro Membros'!$A$3:$H$101,5,FALSE))</f>
        <v/>
      </c>
      <c r="G2827" s="36"/>
      <c r="H2827" s="36"/>
      <c r="I2827" s="36"/>
      <c r="J2827" s="36"/>
    </row>
    <row r="2828" spans="1:10" x14ac:dyDescent="0.25">
      <c r="A2828" s="37"/>
      <c r="B2828" s="81"/>
      <c r="C2828" s="9" t="str">
        <f>IF(A2828="","",VLOOKUP(A2828,'Cadastro Membros'!$A$3:$H$101,2,FALSE))</f>
        <v/>
      </c>
      <c r="D2828" s="10" t="str">
        <f>IF(A2828="","",VLOOKUP(A2828,'Cadastro Membros'!$A$3:$H$101,3,FALSE))</f>
        <v/>
      </c>
      <c r="E2828" s="10" t="str">
        <f>IF(A2828="","",VLOOKUP(A2828,'Cadastro Membros'!$A$3:$H$101,4,FALSE))</f>
        <v/>
      </c>
      <c r="F2828" s="10" t="str">
        <f>IF(A2828="","",VLOOKUP(A2828,'Cadastro Membros'!$A$3:$H$101,5,FALSE))</f>
        <v/>
      </c>
      <c r="G2828" s="36"/>
      <c r="H2828" s="36"/>
      <c r="I2828" s="36"/>
      <c r="J2828" s="36"/>
    </row>
    <row r="2829" spans="1:10" x14ac:dyDescent="0.25">
      <c r="A2829" s="37"/>
      <c r="B2829" s="81"/>
      <c r="C2829" s="9" t="str">
        <f>IF(A2829="","",VLOOKUP(A2829,'Cadastro Membros'!$A$3:$H$101,2,FALSE))</f>
        <v/>
      </c>
      <c r="D2829" s="10" t="str">
        <f>IF(A2829="","",VLOOKUP(A2829,'Cadastro Membros'!$A$3:$H$101,3,FALSE))</f>
        <v/>
      </c>
      <c r="E2829" s="10" t="str">
        <f>IF(A2829="","",VLOOKUP(A2829,'Cadastro Membros'!$A$3:$H$101,4,FALSE))</f>
        <v/>
      </c>
      <c r="F2829" s="10" t="str">
        <f>IF(A2829="","",VLOOKUP(A2829,'Cadastro Membros'!$A$3:$H$101,5,FALSE))</f>
        <v/>
      </c>
      <c r="G2829" s="36"/>
      <c r="H2829" s="36"/>
      <c r="I2829" s="36"/>
      <c r="J2829" s="36"/>
    </row>
    <row r="2830" spans="1:10" x14ac:dyDescent="0.25">
      <c r="A2830" s="37"/>
      <c r="B2830" s="81"/>
      <c r="C2830" s="9" t="str">
        <f>IF(A2830="","",VLOOKUP(A2830,'Cadastro Membros'!$A$3:$H$101,2,FALSE))</f>
        <v/>
      </c>
      <c r="D2830" s="10" t="str">
        <f>IF(A2830="","",VLOOKUP(A2830,'Cadastro Membros'!$A$3:$H$101,3,FALSE))</f>
        <v/>
      </c>
      <c r="E2830" s="10" t="str">
        <f>IF(A2830="","",VLOOKUP(A2830,'Cadastro Membros'!$A$3:$H$101,4,FALSE))</f>
        <v/>
      </c>
      <c r="F2830" s="10" t="str">
        <f>IF(A2830="","",VLOOKUP(A2830,'Cadastro Membros'!$A$3:$H$101,5,FALSE))</f>
        <v/>
      </c>
      <c r="G2830" s="36"/>
      <c r="H2830" s="36"/>
      <c r="I2830" s="36"/>
      <c r="J2830" s="36"/>
    </row>
    <row r="2831" spans="1:10" x14ac:dyDescent="0.25">
      <c r="A2831" s="37"/>
      <c r="B2831" s="81"/>
      <c r="C2831" s="9" t="str">
        <f>IF(A2831="","",VLOOKUP(A2831,'Cadastro Membros'!$A$3:$H$101,2,FALSE))</f>
        <v/>
      </c>
      <c r="D2831" s="10" t="str">
        <f>IF(A2831="","",VLOOKUP(A2831,'Cadastro Membros'!$A$3:$H$101,3,FALSE))</f>
        <v/>
      </c>
      <c r="E2831" s="10" t="str">
        <f>IF(A2831="","",VLOOKUP(A2831,'Cadastro Membros'!$A$3:$H$101,4,FALSE))</f>
        <v/>
      </c>
      <c r="F2831" s="10" t="str">
        <f>IF(A2831="","",VLOOKUP(A2831,'Cadastro Membros'!$A$3:$H$101,5,FALSE))</f>
        <v/>
      </c>
      <c r="G2831" s="36"/>
      <c r="H2831" s="36"/>
      <c r="I2831" s="36"/>
      <c r="J2831" s="36"/>
    </row>
    <row r="2832" spans="1:10" x14ac:dyDescent="0.25">
      <c r="A2832" s="37"/>
      <c r="B2832" s="81"/>
      <c r="C2832" s="9" t="str">
        <f>IF(A2832="","",VLOOKUP(A2832,'Cadastro Membros'!$A$3:$H$101,2,FALSE))</f>
        <v/>
      </c>
      <c r="D2832" s="10" t="str">
        <f>IF(A2832="","",VLOOKUP(A2832,'Cadastro Membros'!$A$3:$H$101,3,FALSE))</f>
        <v/>
      </c>
      <c r="E2832" s="10" t="str">
        <f>IF(A2832="","",VLOOKUP(A2832,'Cadastro Membros'!$A$3:$H$101,4,FALSE))</f>
        <v/>
      </c>
      <c r="F2832" s="10" t="str">
        <f>IF(A2832="","",VLOOKUP(A2832,'Cadastro Membros'!$A$3:$H$101,5,FALSE))</f>
        <v/>
      </c>
      <c r="G2832" s="36"/>
      <c r="H2832" s="36"/>
      <c r="I2832" s="36"/>
      <c r="J2832" s="36"/>
    </row>
    <row r="2833" spans="1:10" x14ac:dyDescent="0.25">
      <c r="A2833" s="37"/>
      <c r="B2833" s="81"/>
      <c r="C2833" s="9" t="str">
        <f>IF(A2833="","",VLOOKUP(A2833,'Cadastro Membros'!$A$3:$H$101,2,FALSE))</f>
        <v/>
      </c>
      <c r="D2833" s="10" t="str">
        <f>IF(A2833="","",VLOOKUP(A2833,'Cadastro Membros'!$A$3:$H$101,3,FALSE))</f>
        <v/>
      </c>
      <c r="E2833" s="10" t="str">
        <f>IF(A2833="","",VLOOKUP(A2833,'Cadastro Membros'!$A$3:$H$101,4,FALSE))</f>
        <v/>
      </c>
      <c r="F2833" s="10" t="str">
        <f>IF(A2833="","",VLOOKUP(A2833,'Cadastro Membros'!$A$3:$H$101,5,FALSE))</f>
        <v/>
      </c>
      <c r="G2833" s="36"/>
      <c r="H2833" s="36"/>
      <c r="I2833" s="36"/>
      <c r="J2833" s="36"/>
    </row>
    <row r="2834" spans="1:10" x14ac:dyDescent="0.25">
      <c r="A2834" s="37"/>
      <c r="B2834" s="81"/>
      <c r="C2834" s="9" t="str">
        <f>IF(A2834="","",VLOOKUP(A2834,'Cadastro Membros'!$A$3:$H$101,2,FALSE))</f>
        <v/>
      </c>
      <c r="D2834" s="10" t="str">
        <f>IF(A2834="","",VLOOKUP(A2834,'Cadastro Membros'!$A$3:$H$101,3,FALSE))</f>
        <v/>
      </c>
      <c r="E2834" s="10" t="str">
        <f>IF(A2834="","",VLOOKUP(A2834,'Cadastro Membros'!$A$3:$H$101,4,FALSE))</f>
        <v/>
      </c>
      <c r="F2834" s="10" t="str">
        <f>IF(A2834="","",VLOOKUP(A2834,'Cadastro Membros'!$A$3:$H$101,5,FALSE))</f>
        <v/>
      </c>
      <c r="G2834" s="36"/>
      <c r="H2834" s="36"/>
      <c r="I2834" s="36"/>
      <c r="J2834" s="36"/>
    </row>
    <row r="2835" spans="1:10" x14ac:dyDescent="0.25">
      <c r="A2835" s="37"/>
      <c r="B2835" s="81"/>
      <c r="C2835" s="9" t="str">
        <f>IF(A2835="","",VLOOKUP(A2835,'Cadastro Membros'!$A$3:$H$101,2,FALSE))</f>
        <v/>
      </c>
      <c r="D2835" s="10" t="str">
        <f>IF(A2835="","",VLOOKUP(A2835,'Cadastro Membros'!$A$3:$H$101,3,FALSE))</f>
        <v/>
      </c>
      <c r="E2835" s="10" t="str">
        <f>IF(A2835="","",VLOOKUP(A2835,'Cadastro Membros'!$A$3:$H$101,4,FALSE))</f>
        <v/>
      </c>
      <c r="F2835" s="10" t="str">
        <f>IF(A2835="","",VLOOKUP(A2835,'Cadastro Membros'!$A$3:$H$101,5,FALSE))</f>
        <v/>
      </c>
      <c r="G2835" s="36"/>
      <c r="H2835" s="36"/>
      <c r="I2835" s="36"/>
      <c r="J2835" s="36"/>
    </row>
    <row r="2836" spans="1:10" x14ac:dyDescent="0.25">
      <c r="A2836" s="37"/>
      <c r="B2836" s="81"/>
      <c r="C2836" s="9" t="str">
        <f>IF(A2836="","",VLOOKUP(A2836,'Cadastro Membros'!$A$3:$H$101,2,FALSE))</f>
        <v/>
      </c>
      <c r="D2836" s="10" t="str">
        <f>IF(A2836="","",VLOOKUP(A2836,'Cadastro Membros'!$A$3:$H$101,3,FALSE))</f>
        <v/>
      </c>
      <c r="E2836" s="10" t="str">
        <f>IF(A2836="","",VLOOKUP(A2836,'Cadastro Membros'!$A$3:$H$101,4,FALSE))</f>
        <v/>
      </c>
      <c r="F2836" s="10" t="str">
        <f>IF(A2836="","",VLOOKUP(A2836,'Cadastro Membros'!$A$3:$H$101,5,FALSE))</f>
        <v/>
      </c>
      <c r="G2836" s="36"/>
      <c r="H2836" s="36"/>
      <c r="I2836" s="36"/>
      <c r="J2836" s="36"/>
    </row>
    <row r="2837" spans="1:10" x14ac:dyDescent="0.25">
      <c r="A2837" s="37"/>
      <c r="B2837" s="81"/>
      <c r="C2837" s="9" t="str">
        <f>IF(A2837="","",VLOOKUP(A2837,'Cadastro Membros'!$A$3:$H$101,2,FALSE))</f>
        <v/>
      </c>
      <c r="D2837" s="10" t="str">
        <f>IF(A2837="","",VLOOKUP(A2837,'Cadastro Membros'!$A$3:$H$101,3,FALSE))</f>
        <v/>
      </c>
      <c r="E2837" s="10" t="str">
        <f>IF(A2837="","",VLOOKUP(A2837,'Cadastro Membros'!$A$3:$H$101,4,FALSE))</f>
        <v/>
      </c>
      <c r="F2837" s="10" t="str">
        <f>IF(A2837="","",VLOOKUP(A2837,'Cadastro Membros'!$A$3:$H$101,5,FALSE))</f>
        <v/>
      </c>
      <c r="G2837" s="36"/>
      <c r="H2837" s="36"/>
      <c r="I2837" s="36"/>
      <c r="J2837" s="36"/>
    </row>
    <row r="2838" spans="1:10" x14ac:dyDescent="0.25">
      <c r="A2838" s="37"/>
      <c r="B2838" s="81"/>
      <c r="C2838" s="9" t="str">
        <f>IF(A2838="","",VLOOKUP(A2838,'Cadastro Membros'!$A$3:$H$101,2,FALSE))</f>
        <v/>
      </c>
      <c r="D2838" s="10" t="str">
        <f>IF(A2838="","",VLOOKUP(A2838,'Cadastro Membros'!$A$3:$H$101,3,FALSE))</f>
        <v/>
      </c>
      <c r="E2838" s="10" t="str">
        <f>IF(A2838="","",VLOOKUP(A2838,'Cadastro Membros'!$A$3:$H$101,4,FALSE))</f>
        <v/>
      </c>
      <c r="F2838" s="10" t="str">
        <f>IF(A2838="","",VLOOKUP(A2838,'Cadastro Membros'!$A$3:$H$101,5,FALSE))</f>
        <v/>
      </c>
      <c r="G2838" s="36"/>
      <c r="H2838" s="36"/>
      <c r="I2838" s="36"/>
      <c r="J2838" s="36"/>
    </row>
    <row r="2839" spans="1:10" x14ac:dyDescent="0.25">
      <c r="A2839" s="37"/>
      <c r="B2839" s="81"/>
      <c r="C2839" s="9" t="str">
        <f>IF(A2839="","",VLOOKUP(A2839,'Cadastro Membros'!$A$3:$H$101,2,FALSE))</f>
        <v/>
      </c>
      <c r="D2839" s="10" t="str">
        <f>IF(A2839="","",VLOOKUP(A2839,'Cadastro Membros'!$A$3:$H$101,3,FALSE))</f>
        <v/>
      </c>
      <c r="E2839" s="10" t="str">
        <f>IF(A2839="","",VLOOKUP(A2839,'Cadastro Membros'!$A$3:$H$101,4,FALSE))</f>
        <v/>
      </c>
      <c r="F2839" s="10" t="str">
        <f>IF(A2839="","",VLOOKUP(A2839,'Cadastro Membros'!$A$3:$H$101,5,FALSE))</f>
        <v/>
      </c>
      <c r="G2839" s="36"/>
      <c r="H2839" s="36"/>
      <c r="I2839" s="36"/>
      <c r="J2839" s="36"/>
    </row>
    <row r="2840" spans="1:10" x14ac:dyDescent="0.25">
      <c r="A2840" s="37"/>
      <c r="B2840" s="81"/>
      <c r="C2840" s="9" t="str">
        <f>IF(A2840="","",VLOOKUP(A2840,'Cadastro Membros'!$A$3:$H$101,2,FALSE))</f>
        <v/>
      </c>
      <c r="D2840" s="10" t="str">
        <f>IF(A2840="","",VLOOKUP(A2840,'Cadastro Membros'!$A$3:$H$101,3,FALSE))</f>
        <v/>
      </c>
      <c r="E2840" s="10" t="str">
        <f>IF(A2840="","",VLOOKUP(A2840,'Cadastro Membros'!$A$3:$H$101,4,FALSE))</f>
        <v/>
      </c>
      <c r="F2840" s="10" t="str">
        <f>IF(A2840="","",VLOOKUP(A2840,'Cadastro Membros'!$A$3:$H$101,5,FALSE))</f>
        <v/>
      </c>
      <c r="G2840" s="36"/>
      <c r="H2840" s="36"/>
      <c r="I2840" s="36"/>
      <c r="J2840" s="36"/>
    </row>
    <row r="2841" spans="1:10" x14ac:dyDescent="0.25">
      <c r="A2841" s="37"/>
      <c r="B2841" s="81"/>
      <c r="C2841" s="9" t="str">
        <f>IF(A2841="","",VLOOKUP(A2841,'Cadastro Membros'!$A$3:$H$101,2,FALSE))</f>
        <v/>
      </c>
      <c r="D2841" s="10" t="str">
        <f>IF(A2841="","",VLOOKUP(A2841,'Cadastro Membros'!$A$3:$H$101,3,FALSE))</f>
        <v/>
      </c>
      <c r="E2841" s="10" t="str">
        <f>IF(A2841="","",VLOOKUP(A2841,'Cadastro Membros'!$A$3:$H$101,4,FALSE))</f>
        <v/>
      </c>
      <c r="F2841" s="10" t="str">
        <f>IF(A2841="","",VLOOKUP(A2841,'Cadastro Membros'!$A$3:$H$101,5,FALSE))</f>
        <v/>
      </c>
      <c r="G2841" s="36"/>
      <c r="H2841" s="36"/>
      <c r="I2841" s="36"/>
      <c r="J2841" s="36"/>
    </row>
    <row r="2842" spans="1:10" x14ac:dyDescent="0.25">
      <c r="A2842" s="37"/>
      <c r="B2842" s="81"/>
      <c r="C2842" s="9" t="str">
        <f>IF(A2842="","",VLOOKUP(A2842,'Cadastro Membros'!$A$3:$H$101,2,FALSE))</f>
        <v/>
      </c>
      <c r="D2842" s="10" t="str">
        <f>IF(A2842="","",VLOOKUP(A2842,'Cadastro Membros'!$A$3:$H$101,3,FALSE))</f>
        <v/>
      </c>
      <c r="E2842" s="10" t="str">
        <f>IF(A2842="","",VLOOKUP(A2842,'Cadastro Membros'!$A$3:$H$101,4,FALSE))</f>
        <v/>
      </c>
      <c r="F2842" s="10" t="str">
        <f>IF(A2842="","",VLOOKUP(A2842,'Cadastro Membros'!$A$3:$H$101,5,FALSE))</f>
        <v/>
      </c>
      <c r="G2842" s="36"/>
      <c r="H2842" s="36"/>
      <c r="I2842" s="36"/>
      <c r="J2842" s="36"/>
    </row>
    <row r="2843" spans="1:10" x14ac:dyDescent="0.25">
      <c r="A2843" s="37"/>
      <c r="B2843" s="81"/>
      <c r="C2843" s="9" t="str">
        <f>IF(A2843="","",VLOOKUP(A2843,'Cadastro Membros'!$A$3:$H$101,2,FALSE))</f>
        <v/>
      </c>
      <c r="D2843" s="10" t="str">
        <f>IF(A2843="","",VLOOKUP(A2843,'Cadastro Membros'!$A$3:$H$101,3,FALSE))</f>
        <v/>
      </c>
      <c r="E2843" s="10" t="str">
        <f>IF(A2843="","",VLOOKUP(A2843,'Cadastro Membros'!$A$3:$H$101,4,FALSE))</f>
        <v/>
      </c>
      <c r="F2843" s="10" t="str">
        <f>IF(A2843="","",VLOOKUP(A2843,'Cadastro Membros'!$A$3:$H$101,5,FALSE))</f>
        <v/>
      </c>
      <c r="G2843" s="36"/>
      <c r="H2843" s="36"/>
      <c r="I2843" s="36"/>
      <c r="J2843" s="36"/>
    </row>
    <row r="2844" spans="1:10" x14ac:dyDescent="0.25">
      <c r="A2844" s="37"/>
      <c r="B2844" s="81"/>
      <c r="C2844" s="9" t="str">
        <f>IF(A2844="","",VLOOKUP(A2844,'Cadastro Membros'!$A$3:$H$101,2,FALSE))</f>
        <v/>
      </c>
      <c r="D2844" s="10" t="str">
        <f>IF(A2844="","",VLOOKUP(A2844,'Cadastro Membros'!$A$3:$H$101,3,FALSE))</f>
        <v/>
      </c>
      <c r="E2844" s="10" t="str">
        <f>IF(A2844="","",VLOOKUP(A2844,'Cadastro Membros'!$A$3:$H$101,4,FALSE))</f>
        <v/>
      </c>
      <c r="F2844" s="10" t="str">
        <f>IF(A2844="","",VLOOKUP(A2844,'Cadastro Membros'!$A$3:$H$101,5,FALSE))</f>
        <v/>
      </c>
      <c r="G2844" s="36"/>
      <c r="H2844" s="36"/>
      <c r="I2844" s="36"/>
      <c r="J2844" s="36"/>
    </row>
    <row r="2845" spans="1:10" x14ac:dyDescent="0.25">
      <c r="A2845" s="37"/>
      <c r="B2845" s="81"/>
      <c r="C2845" s="9" t="str">
        <f>IF(A2845="","",VLOOKUP(A2845,'Cadastro Membros'!$A$3:$H$101,2,FALSE))</f>
        <v/>
      </c>
      <c r="D2845" s="10" t="str">
        <f>IF(A2845="","",VLOOKUP(A2845,'Cadastro Membros'!$A$3:$H$101,3,FALSE))</f>
        <v/>
      </c>
      <c r="E2845" s="10" t="str">
        <f>IF(A2845="","",VLOOKUP(A2845,'Cadastro Membros'!$A$3:$H$101,4,FALSE))</f>
        <v/>
      </c>
      <c r="F2845" s="10" t="str">
        <f>IF(A2845="","",VLOOKUP(A2845,'Cadastro Membros'!$A$3:$H$101,5,FALSE))</f>
        <v/>
      </c>
      <c r="G2845" s="36"/>
      <c r="H2845" s="36"/>
      <c r="I2845" s="36"/>
      <c r="J2845" s="36"/>
    </row>
    <row r="2846" spans="1:10" x14ac:dyDescent="0.25">
      <c r="A2846" s="37"/>
      <c r="B2846" s="81"/>
      <c r="C2846" s="9" t="str">
        <f>IF(A2846="","",VLOOKUP(A2846,'Cadastro Membros'!$A$3:$H$101,2,FALSE))</f>
        <v/>
      </c>
      <c r="D2846" s="10" t="str">
        <f>IF(A2846="","",VLOOKUP(A2846,'Cadastro Membros'!$A$3:$H$101,3,FALSE))</f>
        <v/>
      </c>
      <c r="E2846" s="10" t="str">
        <f>IF(A2846="","",VLOOKUP(A2846,'Cadastro Membros'!$A$3:$H$101,4,FALSE))</f>
        <v/>
      </c>
      <c r="F2846" s="10" t="str">
        <f>IF(A2846="","",VLOOKUP(A2846,'Cadastro Membros'!$A$3:$H$101,5,FALSE))</f>
        <v/>
      </c>
      <c r="G2846" s="36"/>
      <c r="H2846" s="36"/>
      <c r="I2846" s="36"/>
      <c r="J2846" s="36"/>
    </row>
    <row r="2847" spans="1:10" x14ac:dyDescent="0.25">
      <c r="A2847" s="37"/>
      <c r="B2847" s="81"/>
      <c r="C2847" s="9" t="str">
        <f>IF(A2847="","",VLOOKUP(A2847,'Cadastro Membros'!$A$3:$H$101,2,FALSE))</f>
        <v/>
      </c>
      <c r="D2847" s="10" t="str">
        <f>IF(A2847="","",VLOOKUP(A2847,'Cadastro Membros'!$A$3:$H$101,3,FALSE))</f>
        <v/>
      </c>
      <c r="E2847" s="10" t="str">
        <f>IF(A2847="","",VLOOKUP(A2847,'Cadastro Membros'!$A$3:$H$101,4,FALSE))</f>
        <v/>
      </c>
      <c r="F2847" s="10" t="str">
        <f>IF(A2847="","",VLOOKUP(A2847,'Cadastro Membros'!$A$3:$H$101,5,FALSE))</f>
        <v/>
      </c>
      <c r="G2847" s="36"/>
      <c r="H2847" s="36"/>
      <c r="I2847" s="36"/>
      <c r="J2847" s="36"/>
    </row>
    <row r="2848" spans="1:10" x14ac:dyDescent="0.25">
      <c r="A2848" s="37"/>
      <c r="B2848" s="81"/>
      <c r="C2848" s="9" t="str">
        <f>IF(A2848="","",VLOOKUP(A2848,'Cadastro Membros'!$A$3:$H$101,2,FALSE))</f>
        <v/>
      </c>
      <c r="D2848" s="10" t="str">
        <f>IF(A2848="","",VLOOKUP(A2848,'Cadastro Membros'!$A$3:$H$101,3,FALSE))</f>
        <v/>
      </c>
      <c r="E2848" s="10" t="str">
        <f>IF(A2848="","",VLOOKUP(A2848,'Cadastro Membros'!$A$3:$H$101,4,FALSE))</f>
        <v/>
      </c>
      <c r="F2848" s="10" t="str">
        <f>IF(A2848="","",VLOOKUP(A2848,'Cadastro Membros'!$A$3:$H$101,5,FALSE))</f>
        <v/>
      </c>
      <c r="G2848" s="36"/>
      <c r="H2848" s="36"/>
      <c r="I2848" s="36"/>
      <c r="J2848" s="36"/>
    </row>
    <row r="2849" spans="1:10" x14ac:dyDescent="0.25">
      <c r="A2849" s="37"/>
      <c r="B2849" s="81"/>
      <c r="C2849" s="9" t="str">
        <f>IF(A2849="","",VLOOKUP(A2849,'Cadastro Membros'!$A$3:$H$101,2,FALSE))</f>
        <v/>
      </c>
      <c r="D2849" s="10" t="str">
        <f>IF(A2849="","",VLOOKUP(A2849,'Cadastro Membros'!$A$3:$H$101,3,FALSE))</f>
        <v/>
      </c>
      <c r="E2849" s="10" t="str">
        <f>IF(A2849="","",VLOOKUP(A2849,'Cadastro Membros'!$A$3:$H$101,4,FALSE))</f>
        <v/>
      </c>
      <c r="F2849" s="10" t="str">
        <f>IF(A2849="","",VLOOKUP(A2849,'Cadastro Membros'!$A$3:$H$101,5,FALSE))</f>
        <v/>
      </c>
      <c r="G2849" s="36"/>
      <c r="H2849" s="36"/>
      <c r="I2849" s="36"/>
      <c r="J2849" s="36"/>
    </row>
    <row r="2850" spans="1:10" x14ac:dyDescent="0.25">
      <c r="A2850" s="37"/>
      <c r="B2850" s="81"/>
      <c r="C2850" s="9" t="str">
        <f>IF(A2850="","",VLOOKUP(A2850,'Cadastro Membros'!$A$3:$H$101,2,FALSE))</f>
        <v/>
      </c>
      <c r="D2850" s="10" t="str">
        <f>IF(A2850="","",VLOOKUP(A2850,'Cadastro Membros'!$A$3:$H$101,3,FALSE))</f>
        <v/>
      </c>
      <c r="E2850" s="10" t="str">
        <f>IF(A2850="","",VLOOKUP(A2850,'Cadastro Membros'!$A$3:$H$101,4,FALSE))</f>
        <v/>
      </c>
      <c r="F2850" s="10" t="str">
        <f>IF(A2850="","",VLOOKUP(A2850,'Cadastro Membros'!$A$3:$H$101,5,FALSE))</f>
        <v/>
      </c>
      <c r="G2850" s="36"/>
      <c r="H2850" s="36"/>
      <c r="I2850" s="36"/>
      <c r="J2850" s="36"/>
    </row>
    <row r="2851" spans="1:10" x14ac:dyDescent="0.25">
      <c r="A2851" s="37"/>
      <c r="B2851" s="81"/>
      <c r="C2851" s="9" t="str">
        <f>IF(A2851="","",VLOOKUP(A2851,'Cadastro Membros'!$A$3:$H$101,2,FALSE))</f>
        <v/>
      </c>
      <c r="D2851" s="10" t="str">
        <f>IF(A2851="","",VLOOKUP(A2851,'Cadastro Membros'!$A$3:$H$101,3,FALSE))</f>
        <v/>
      </c>
      <c r="E2851" s="10" t="str">
        <f>IF(A2851="","",VLOOKUP(A2851,'Cadastro Membros'!$A$3:$H$101,4,FALSE))</f>
        <v/>
      </c>
      <c r="F2851" s="10" t="str">
        <f>IF(A2851="","",VLOOKUP(A2851,'Cadastro Membros'!$A$3:$H$101,5,FALSE))</f>
        <v/>
      </c>
      <c r="G2851" s="36"/>
      <c r="H2851" s="36"/>
      <c r="I2851" s="36"/>
      <c r="J2851" s="36"/>
    </row>
    <row r="2852" spans="1:10" x14ac:dyDescent="0.25">
      <c r="A2852" s="37"/>
      <c r="B2852" s="81"/>
      <c r="C2852" s="9" t="str">
        <f>IF(A2852="","",VLOOKUP(A2852,'Cadastro Membros'!$A$3:$H$101,2,FALSE))</f>
        <v/>
      </c>
      <c r="D2852" s="10" t="str">
        <f>IF(A2852="","",VLOOKUP(A2852,'Cadastro Membros'!$A$3:$H$101,3,FALSE))</f>
        <v/>
      </c>
      <c r="E2852" s="10" t="str">
        <f>IF(A2852="","",VLOOKUP(A2852,'Cadastro Membros'!$A$3:$H$101,4,FALSE))</f>
        <v/>
      </c>
      <c r="F2852" s="10" t="str">
        <f>IF(A2852="","",VLOOKUP(A2852,'Cadastro Membros'!$A$3:$H$101,5,FALSE))</f>
        <v/>
      </c>
      <c r="G2852" s="36"/>
      <c r="H2852" s="36"/>
      <c r="I2852" s="36"/>
      <c r="J2852" s="36"/>
    </row>
    <row r="2853" spans="1:10" x14ac:dyDescent="0.25">
      <c r="A2853" s="37"/>
      <c r="B2853" s="81"/>
      <c r="C2853" s="9" t="str">
        <f>IF(A2853="","",VLOOKUP(A2853,'Cadastro Membros'!$A$3:$H$101,2,FALSE))</f>
        <v/>
      </c>
      <c r="D2853" s="10" t="str">
        <f>IF(A2853="","",VLOOKUP(A2853,'Cadastro Membros'!$A$3:$H$101,3,FALSE))</f>
        <v/>
      </c>
      <c r="E2853" s="10" t="str">
        <f>IF(A2853="","",VLOOKUP(A2853,'Cadastro Membros'!$A$3:$H$101,4,FALSE))</f>
        <v/>
      </c>
      <c r="F2853" s="10" t="str">
        <f>IF(A2853="","",VLOOKUP(A2853,'Cadastro Membros'!$A$3:$H$101,5,FALSE))</f>
        <v/>
      </c>
      <c r="G2853" s="36"/>
      <c r="H2853" s="36"/>
      <c r="I2853" s="36"/>
      <c r="J2853" s="36"/>
    </row>
    <row r="2854" spans="1:10" x14ac:dyDescent="0.25">
      <c r="A2854" s="37"/>
      <c r="B2854" s="81"/>
      <c r="C2854" s="9" t="str">
        <f>IF(A2854="","",VLOOKUP(A2854,'Cadastro Membros'!$A$3:$H$101,2,FALSE))</f>
        <v/>
      </c>
      <c r="D2854" s="10" t="str">
        <f>IF(A2854="","",VLOOKUP(A2854,'Cadastro Membros'!$A$3:$H$101,3,FALSE))</f>
        <v/>
      </c>
      <c r="E2854" s="10" t="str">
        <f>IF(A2854="","",VLOOKUP(A2854,'Cadastro Membros'!$A$3:$H$101,4,FALSE))</f>
        <v/>
      </c>
      <c r="F2854" s="10" t="str">
        <f>IF(A2854="","",VLOOKUP(A2854,'Cadastro Membros'!$A$3:$H$101,5,FALSE))</f>
        <v/>
      </c>
      <c r="G2854" s="36"/>
      <c r="H2854" s="36"/>
      <c r="I2854" s="36"/>
      <c r="J2854" s="36"/>
    </row>
    <row r="2855" spans="1:10" x14ac:dyDescent="0.25">
      <c r="A2855" s="37"/>
      <c r="B2855" s="81"/>
      <c r="C2855" s="9" t="str">
        <f>IF(A2855="","",VLOOKUP(A2855,'Cadastro Membros'!$A$3:$H$101,2,FALSE))</f>
        <v/>
      </c>
      <c r="D2855" s="10" t="str">
        <f>IF(A2855="","",VLOOKUP(A2855,'Cadastro Membros'!$A$3:$H$101,3,FALSE))</f>
        <v/>
      </c>
      <c r="E2855" s="10" t="str">
        <f>IF(A2855="","",VLOOKUP(A2855,'Cadastro Membros'!$A$3:$H$101,4,FALSE))</f>
        <v/>
      </c>
      <c r="F2855" s="10" t="str">
        <f>IF(A2855="","",VLOOKUP(A2855,'Cadastro Membros'!$A$3:$H$101,5,FALSE))</f>
        <v/>
      </c>
      <c r="G2855" s="36"/>
      <c r="H2855" s="36"/>
      <c r="I2855" s="36"/>
      <c r="J2855" s="36"/>
    </row>
    <row r="2856" spans="1:10" x14ac:dyDescent="0.25">
      <c r="A2856" s="37"/>
      <c r="B2856" s="81"/>
      <c r="C2856" s="9" t="str">
        <f>IF(A2856="","",VLOOKUP(A2856,'Cadastro Membros'!$A$3:$H$101,2,FALSE))</f>
        <v/>
      </c>
      <c r="D2856" s="10" t="str">
        <f>IF(A2856="","",VLOOKUP(A2856,'Cadastro Membros'!$A$3:$H$101,3,FALSE))</f>
        <v/>
      </c>
      <c r="E2856" s="10" t="str">
        <f>IF(A2856="","",VLOOKUP(A2856,'Cadastro Membros'!$A$3:$H$101,4,FALSE))</f>
        <v/>
      </c>
      <c r="F2856" s="10" t="str">
        <f>IF(A2856="","",VLOOKUP(A2856,'Cadastro Membros'!$A$3:$H$101,5,FALSE))</f>
        <v/>
      </c>
      <c r="G2856" s="36"/>
      <c r="H2856" s="36"/>
      <c r="I2856" s="36"/>
      <c r="J2856" s="36"/>
    </row>
    <row r="2857" spans="1:10" x14ac:dyDescent="0.25">
      <c r="A2857" s="37"/>
      <c r="B2857" s="81"/>
      <c r="C2857" s="9" t="str">
        <f>IF(A2857="","",VLOOKUP(A2857,'Cadastro Membros'!$A$3:$H$101,2,FALSE))</f>
        <v/>
      </c>
      <c r="D2857" s="10" t="str">
        <f>IF(A2857="","",VLOOKUP(A2857,'Cadastro Membros'!$A$3:$H$101,3,FALSE))</f>
        <v/>
      </c>
      <c r="E2857" s="10" t="str">
        <f>IF(A2857="","",VLOOKUP(A2857,'Cadastro Membros'!$A$3:$H$101,4,FALSE))</f>
        <v/>
      </c>
      <c r="F2857" s="10" t="str">
        <f>IF(A2857="","",VLOOKUP(A2857,'Cadastro Membros'!$A$3:$H$101,5,FALSE))</f>
        <v/>
      </c>
      <c r="G2857" s="36"/>
      <c r="H2857" s="36"/>
      <c r="I2857" s="36"/>
      <c r="J2857" s="36"/>
    </row>
    <row r="2858" spans="1:10" x14ac:dyDescent="0.25">
      <c r="A2858" s="37"/>
      <c r="B2858" s="81"/>
      <c r="C2858" s="9" t="str">
        <f>IF(A2858="","",VLOOKUP(A2858,'Cadastro Membros'!$A$3:$H$101,2,FALSE))</f>
        <v/>
      </c>
      <c r="D2858" s="10" t="str">
        <f>IF(A2858="","",VLOOKUP(A2858,'Cadastro Membros'!$A$3:$H$101,3,FALSE))</f>
        <v/>
      </c>
      <c r="E2858" s="10" t="str">
        <f>IF(A2858="","",VLOOKUP(A2858,'Cadastro Membros'!$A$3:$H$101,4,FALSE))</f>
        <v/>
      </c>
      <c r="F2858" s="10" t="str">
        <f>IF(A2858="","",VLOOKUP(A2858,'Cadastro Membros'!$A$3:$H$101,5,FALSE))</f>
        <v/>
      </c>
      <c r="G2858" s="36"/>
      <c r="H2858" s="36"/>
      <c r="I2858" s="36"/>
      <c r="J2858" s="36"/>
    </row>
    <row r="2859" spans="1:10" x14ac:dyDescent="0.25">
      <c r="A2859" s="37"/>
      <c r="B2859" s="81"/>
      <c r="C2859" s="9" t="str">
        <f>IF(A2859="","",VLOOKUP(A2859,'Cadastro Membros'!$A$3:$H$101,2,FALSE))</f>
        <v/>
      </c>
      <c r="D2859" s="10" t="str">
        <f>IF(A2859="","",VLOOKUP(A2859,'Cadastro Membros'!$A$3:$H$101,3,FALSE))</f>
        <v/>
      </c>
      <c r="E2859" s="10" t="str">
        <f>IF(A2859="","",VLOOKUP(A2859,'Cadastro Membros'!$A$3:$H$101,4,FALSE))</f>
        <v/>
      </c>
      <c r="F2859" s="10" t="str">
        <f>IF(A2859="","",VLOOKUP(A2859,'Cadastro Membros'!$A$3:$H$101,5,FALSE))</f>
        <v/>
      </c>
      <c r="G2859" s="36"/>
      <c r="H2859" s="36"/>
      <c r="I2859" s="36"/>
      <c r="J2859" s="36"/>
    </row>
    <row r="2860" spans="1:10" x14ac:dyDescent="0.25">
      <c r="A2860" s="37"/>
      <c r="B2860" s="81"/>
      <c r="C2860" s="9" t="str">
        <f>IF(A2860="","",VLOOKUP(A2860,'Cadastro Membros'!$A$3:$H$101,2,FALSE))</f>
        <v/>
      </c>
      <c r="D2860" s="10" t="str">
        <f>IF(A2860="","",VLOOKUP(A2860,'Cadastro Membros'!$A$3:$H$101,3,FALSE))</f>
        <v/>
      </c>
      <c r="E2860" s="10" t="str">
        <f>IF(A2860="","",VLOOKUP(A2860,'Cadastro Membros'!$A$3:$H$101,4,FALSE))</f>
        <v/>
      </c>
      <c r="F2860" s="10" t="str">
        <f>IF(A2860="","",VLOOKUP(A2860,'Cadastro Membros'!$A$3:$H$101,5,FALSE))</f>
        <v/>
      </c>
      <c r="G2860" s="36"/>
      <c r="H2860" s="36"/>
      <c r="I2860" s="36"/>
      <c r="J2860" s="36"/>
    </row>
    <row r="2861" spans="1:10" x14ac:dyDescent="0.25">
      <c r="A2861" s="37"/>
      <c r="B2861" s="81"/>
      <c r="C2861" s="9" t="str">
        <f>IF(A2861="","",VLOOKUP(A2861,'Cadastro Membros'!$A$3:$H$101,2,FALSE))</f>
        <v/>
      </c>
      <c r="D2861" s="10" t="str">
        <f>IF(A2861="","",VLOOKUP(A2861,'Cadastro Membros'!$A$3:$H$101,3,FALSE))</f>
        <v/>
      </c>
      <c r="E2861" s="10" t="str">
        <f>IF(A2861="","",VLOOKUP(A2861,'Cadastro Membros'!$A$3:$H$101,4,FALSE))</f>
        <v/>
      </c>
      <c r="F2861" s="10" t="str">
        <f>IF(A2861="","",VLOOKUP(A2861,'Cadastro Membros'!$A$3:$H$101,5,FALSE))</f>
        <v/>
      </c>
      <c r="G2861" s="36"/>
      <c r="H2861" s="36"/>
      <c r="I2861" s="36"/>
      <c r="J2861" s="36"/>
    </row>
    <row r="2862" spans="1:10" x14ac:dyDescent="0.25">
      <c r="A2862" s="37"/>
      <c r="B2862" s="81"/>
      <c r="C2862" s="9" t="str">
        <f>IF(A2862="","",VLOOKUP(A2862,'Cadastro Membros'!$A$3:$H$101,2,FALSE))</f>
        <v/>
      </c>
      <c r="D2862" s="10" t="str">
        <f>IF(A2862="","",VLOOKUP(A2862,'Cadastro Membros'!$A$3:$H$101,3,FALSE))</f>
        <v/>
      </c>
      <c r="E2862" s="10" t="str">
        <f>IF(A2862="","",VLOOKUP(A2862,'Cadastro Membros'!$A$3:$H$101,4,FALSE))</f>
        <v/>
      </c>
      <c r="F2862" s="10" t="str">
        <f>IF(A2862="","",VLOOKUP(A2862,'Cadastro Membros'!$A$3:$H$101,5,FALSE))</f>
        <v/>
      </c>
      <c r="G2862" s="36"/>
      <c r="H2862" s="36"/>
      <c r="I2862" s="36"/>
      <c r="J2862" s="36"/>
    </row>
    <row r="2863" spans="1:10" x14ac:dyDescent="0.25">
      <c r="A2863" s="37"/>
      <c r="B2863" s="81"/>
      <c r="C2863" s="9" t="str">
        <f>IF(A2863="","",VLOOKUP(A2863,'Cadastro Membros'!$A$3:$H$101,2,FALSE))</f>
        <v/>
      </c>
      <c r="D2863" s="10" t="str">
        <f>IF(A2863="","",VLOOKUP(A2863,'Cadastro Membros'!$A$3:$H$101,3,FALSE))</f>
        <v/>
      </c>
      <c r="E2863" s="10" t="str">
        <f>IF(A2863="","",VLOOKUP(A2863,'Cadastro Membros'!$A$3:$H$101,4,FALSE))</f>
        <v/>
      </c>
      <c r="F2863" s="10" t="str">
        <f>IF(A2863="","",VLOOKUP(A2863,'Cadastro Membros'!$A$3:$H$101,5,FALSE))</f>
        <v/>
      </c>
      <c r="G2863" s="36"/>
      <c r="H2863" s="36"/>
      <c r="I2863" s="36"/>
      <c r="J2863" s="36"/>
    </row>
    <row r="2864" spans="1:10" x14ac:dyDescent="0.25">
      <c r="A2864" s="37"/>
      <c r="B2864" s="81"/>
      <c r="C2864" s="9" t="str">
        <f>IF(A2864="","",VLOOKUP(A2864,'Cadastro Membros'!$A$3:$H$101,2,FALSE))</f>
        <v/>
      </c>
      <c r="D2864" s="10" t="str">
        <f>IF(A2864="","",VLOOKUP(A2864,'Cadastro Membros'!$A$3:$H$101,3,FALSE))</f>
        <v/>
      </c>
      <c r="E2864" s="10" t="str">
        <f>IF(A2864="","",VLOOKUP(A2864,'Cadastro Membros'!$A$3:$H$101,4,FALSE))</f>
        <v/>
      </c>
      <c r="F2864" s="10" t="str">
        <f>IF(A2864="","",VLOOKUP(A2864,'Cadastro Membros'!$A$3:$H$101,5,FALSE))</f>
        <v/>
      </c>
      <c r="G2864" s="36"/>
      <c r="H2864" s="36"/>
      <c r="I2864" s="36"/>
      <c r="J2864" s="36"/>
    </row>
    <row r="2865" spans="1:10" x14ac:dyDescent="0.25">
      <c r="A2865" s="37"/>
      <c r="B2865" s="81"/>
      <c r="C2865" s="9" t="str">
        <f>IF(A2865="","",VLOOKUP(A2865,'Cadastro Membros'!$A$3:$H$101,2,FALSE))</f>
        <v/>
      </c>
      <c r="D2865" s="10" t="str">
        <f>IF(A2865="","",VLOOKUP(A2865,'Cadastro Membros'!$A$3:$H$101,3,FALSE))</f>
        <v/>
      </c>
      <c r="E2865" s="10" t="str">
        <f>IF(A2865="","",VLOOKUP(A2865,'Cadastro Membros'!$A$3:$H$101,4,FALSE))</f>
        <v/>
      </c>
      <c r="F2865" s="10" t="str">
        <f>IF(A2865="","",VLOOKUP(A2865,'Cadastro Membros'!$A$3:$H$101,5,FALSE))</f>
        <v/>
      </c>
      <c r="G2865" s="36"/>
      <c r="H2865" s="36"/>
      <c r="I2865" s="36"/>
      <c r="J2865" s="36"/>
    </row>
    <row r="2866" spans="1:10" x14ac:dyDescent="0.25">
      <c r="A2866" s="37"/>
      <c r="B2866" s="81"/>
      <c r="C2866" s="9" t="str">
        <f>IF(A2866="","",VLOOKUP(A2866,'Cadastro Membros'!$A$3:$H$101,2,FALSE))</f>
        <v/>
      </c>
      <c r="D2866" s="10" t="str">
        <f>IF(A2866="","",VLOOKUP(A2866,'Cadastro Membros'!$A$3:$H$101,3,FALSE))</f>
        <v/>
      </c>
      <c r="E2866" s="10" t="str">
        <f>IF(A2866="","",VLOOKUP(A2866,'Cadastro Membros'!$A$3:$H$101,4,FALSE))</f>
        <v/>
      </c>
      <c r="F2866" s="10" t="str">
        <f>IF(A2866="","",VLOOKUP(A2866,'Cadastro Membros'!$A$3:$H$101,5,FALSE))</f>
        <v/>
      </c>
      <c r="G2866" s="36"/>
      <c r="H2866" s="36"/>
      <c r="I2866" s="36"/>
      <c r="J2866" s="36"/>
    </row>
    <row r="2867" spans="1:10" x14ac:dyDescent="0.25">
      <c r="A2867" s="37"/>
      <c r="B2867" s="81"/>
      <c r="C2867" s="9" t="str">
        <f>IF(A2867="","",VLOOKUP(A2867,'Cadastro Membros'!$A$3:$H$101,2,FALSE))</f>
        <v/>
      </c>
      <c r="D2867" s="10" t="str">
        <f>IF(A2867="","",VLOOKUP(A2867,'Cadastro Membros'!$A$3:$H$101,3,FALSE))</f>
        <v/>
      </c>
      <c r="E2867" s="10" t="str">
        <f>IF(A2867="","",VLOOKUP(A2867,'Cadastro Membros'!$A$3:$H$101,4,FALSE))</f>
        <v/>
      </c>
      <c r="F2867" s="10" t="str">
        <f>IF(A2867="","",VLOOKUP(A2867,'Cadastro Membros'!$A$3:$H$101,5,FALSE))</f>
        <v/>
      </c>
      <c r="G2867" s="36"/>
      <c r="H2867" s="36"/>
      <c r="I2867" s="36"/>
      <c r="J2867" s="36"/>
    </row>
    <row r="2868" spans="1:10" x14ac:dyDescent="0.25">
      <c r="A2868" s="37"/>
      <c r="B2868" s="81"/>
      <c r="C2868" s="9" t="str">
        <f>IF(A2868="","",VLOOKUP(A2868,'Cadastro Membros'!$A$3:$H$101,2,FALSE))</f>
        <v/>
      </c>
      <c r="D2868" s="10" t="str">
        <f>IF(A2868="","",VLOOKUP(A2868,'Cadastro Membros'!$A$3:$H$101,3,FALSE))</f>
        <v/>
      </c>
      <c r="E2868" s="10" t="str">
        <f>IF(A2868="","",VLOOKUP(A2868,'Cadastro Membros'!$A$3:$H$101,4,FALSE))</f>
        <v/>
      </c>
      <c r="F2868" s="10" t="str">
        <f>IF(A2868="","",VLOOKUP(A2868,'Cadastro Membros'!$A$3:$H$101,5,FALSE))</f>
        <v/>
      </c>
      <c r="G2868" s="36"/>
      <c r="H2868" s="36"/>
      <c r="I2868" s="36"/>
      <c r="J2868" s="36"/>
    </row>
    <row r="2869" spans="1:10" x14ac:dyDescent="0.25">
      <c r="A2869" s="37"/>
      <c r="B2869" s="81"/>
      <c r="C2869" s="9" t="str">
        <f>IF(A2869="","",VLOOKUP(A2869,'Cadastro Membros'!$A$3:$H$101,2,FALSE))</f>
        <v/>
      </c>
      <c r="D2869" s="10" t="str">
        <f>IF(A2869="","",VLOOKUP(A2869,'Cadastro Membros'!$A$3:$H$101,3,FALSE))</f>
        <v/>
      </c>
      <c r="E2869" s="10" t="str">
        <f>IF(A2869="","",VLOOKUP(A2869,'Cadastro Membros'!$A$3:$H$101,4,FALSE))</f>
        <v/>
      </c>
      <c r="F2869" s="10" t="str">
        <f>IF(A2869="","",VLOOKUP(A2869,'Cadastro Membros'!$A$3:$H$101,5,FALSE))</f>
        <v/>
      </c>
      <c r="G2869" s="36"/>
      <c r="H2869" s="36"/>
      <c r="I2869" s="36"/>
      <c r="J2869" s="36"/>
    </row>
    <row r="2870" spans="1:10" x14ac:dyDescent="0.25">
      <c r="A2870" s="37"/>
      <c r="B2870" s="81"/>
      <c r="C2870" s="9" t="str">
        <f>IF(A2870="","",VLOOKUP(A2870,'Cadastro Membros'!$A$3:$H$101,2,FALSE))</f>
        <v/>
      </c>
      <c r="D2870" s="10" t="str">
        <f>IF(A2870="","",VLOOKUP(A2870,'Cadastro Membros'!$A$3:$H$101,3,FALSE))</f>
        <v/>
      </c>
      <c r="E2870" s="10" t="str">
        <f>IF(A2870="","",VLOOKUP(A2870,'Cadastro Membros'!$A$3:$H$101,4,FALSE))</f>
        <v/>
      </c>
      <c r="F2870" s="10" t="str">
        <f>IF(A2870="","",VLOOKUP(A2870,'Cadastro Membros'!$A$3:$H$101,5,FALSE))</f>
        <v/>
      </c>
      <c r="G2870" s="36"/>
      <c r="H2870" s="36"/>
      <c r="I2870" s="36"/>
      <c r="J2870" s="36"/>
    </row>
    <row r="2871" spans="1:10" x14ac:dyDescent="0.25">
      <c r="A2871" s="37"/>
      <c r="B2871" s="81"/>
      <c r="C2871" s="9" t="str">
        <f>IF(A2871="","",VLOOKUP(A2871,'Cadastro Membros'!$A$3:$H$101,2,FALSE))</f>
        <v/>
      </c>
      <c r="D2871" s="10" t="str">
        <f>IF(A2871="","",VLOOKUP(A2871,'Cadastro Membros'!$A$3:$H$101,3,FALSE))</f>
        <v/>
      </c>
      <c r="E2871" s="10" t="str">
        <f>IF(A2871="","",VLOOKUP(A2871,'Cadastro Membros'!$A$3:$H$101,4,FALSE))</f>
        <v/>
      </c>
      <c r="F2871" s="10" t="str">
        <f>IF(A2871="","",VLOOKUP(A2871,'Cadastro Membros'!$A$3:$H$101,5,FALSE))</f>
        <v/>
      </c>
      <c r="G2871" s="36"/>
      <c r="H2871" s="36"/>
      <c r="I2871" s="36"/>
      <c r="J2871" s="36"/>
    </row>
    <row r="2872" spans="1:10" x14ac:dyDescent="0.25">
      <c r="A2872" s="37"/>
      <c r="B2872" s="81"/>
      <c r="C2872" s="9" t="str">
        <f>IF(A2872="","",VLOOKUP(A2872,'Cadastro Membros'!$A$3:$H$101,2,FALSE))</f>
        <v/>
      </c>
      <c r="D2872" s="10" t="str">
        <f>IF(A2872="","",VLOOKUP(A2872,'Cadastro Membros'!$A$3:$H$101,3,FALSE))</f>
        <v/>
      </c>
      <c r="E2872" s="10" t="str">
        <f>IF(A2872="","",VLOOKUP(A2872,'Cadastro Membros'!$A$3:$H$101,4,FALSE))</f>
        <v/>
      </c>
      <c r="F2872" s="10" t="str">
        <f>IF(A2872="","",VLOOKUP(A2872,'Cadastro Membros'!$A$3:$H$101,5,FALSE))</f>
        <v/>
      </c>
      <c r="G2872" s="36"/>
      <c r="H2872" s="36"/>
      <c r="I2872" s="36"/>
      <c r="J2872" s="36"/>
    </row>
    <row r="2873" spans="1:10" x14ac:dyDescent="0.25">
      <c r="A2873" s="37"/>
      <c r="B2873" s="81"/>
      <c r="C2873" s="9" t="str">
        <f>IF(A2873="","",VLOOKUP(A2873,'Cadastro Membros'!$A$3:$H$101,2,FALSE))</f>
        <v/>
      </c>
      <c r="D2873" s="10" t="str">
        <f>IF(A2873="","",VLOOKUP(A2873,'Cadastro Membros'!$A$3:$H$101,3,FALSE))</f>
        <v/>
      </c>
      <c r="E2873" s="10" t="str">
        <f>IF(A2873="","",VLOOKUP(A2873,'Cadastro Membros'!$A$3:$H$101,4,FALSE))</f>
        <v/>
      </c>
      <c r="F2873" s="10" t="str">
        <f>IF(A2873="","",VLOOKUP(A2873,'Cadastro Membros'!$A$3:$H$101,5,FALSE))</f>
        <v/>
      </c>
      <c r="G2873" s="36"/>
      <c r="H2873" s="36"/>
      <c r="I2873" s="36"/>
      <c r="J2873" s="36"/>
    </row>
    <row r="2874" spans="1:10" x14ac:dyDescent="0.25">
      <c r="A2874" s="37"/>
      <c r="B2874" s="81"/>
      <c r="C2874" s="9" t="str">
        <f>IF(A2874="","",VLOOKUP(A2874,'Cadastro Membros'!$A$3:$H$101,2,FALSE))</f>
        <v/>
      </c>
      <c r="D2874" s="10" t="str">
        <f>IF(A2874="","",VLOOKUP(A2874,'Cadastro Membros'!$A$3:$H$101,3,FALSE))</f>
        <v/>
      </c>
      <c r="E2874" s="10" t="str">
        <f>IF(A2874="","",VLOOKUP(A2874,'Cadastro Membros'!$A$3:$H$101,4,FALSE))</f>
        <v/>
      </c>
      <c r="F2874" s="10" t="str">
        <f>IF(A2874="","",VLOOKUP(A2874,'Cadastro Membros'!$A$3:$H$101,5,FALSE))</f>
        <v/>
      </c>
      <c r="G2874" s="36"/>
      <c r="H2874" s="36"/>
      <c r="I2874" s="36"/>
      <c r="J2874" s="36"/>
    </row>
    <row r="2875" spans="1:10" x14ac:dyDescent="0.25">
      <c r="A2875" s="37"/>
      <c r="B2875" s="81"/>
      <c r="C2875" s="9" t="str">
        <f>IF(A2875="","",VLOOKUP(A2875,'Cadastro Membros'!$A$3:$H$101,2,FALSE))</f>
        <v/>
      </c>
      <c r="D2875" s="10" t="str">
        <f>IF(A2875="","",VLOOKUP(A2875,'Cadastro Membros'!$A$3:$H$101,3,FALSE))</f>
        <v/>
      </c>
      <c r="E2875" s="10" t="str">
        <f>IF(A2875="","",VLOOKUP(A2875,'Cadastro Membros'!$A$3:$H$101,4,FALSE))</f>
        <v/>
      </c>
      <c r="F2875" s="10" t="str">
        <f>IF(A2875="","",VLOOKUP(A2875,'Cadastro Membros'!$A$3:$H$101,5,FALSE))</f>
        <v/>
      </c>
      <c r="G2875" s="36"/>
      <c r="H2875" s="36"/>
      <c r="I2875" s="36"/>
      <c r="J2875" s="36"/>
    </row>
    <row r="2876" spans="1:10" x14ac:dyDescent="0.25">
      <c r="A2876" s="37"/>
      <c r="B2876" s="81"/>
      <c r="C2876" s="9" t="str">
        <f>IF(A2876="","",VLOOKUP(A2876,'Cadastro Membros'!$A$3:$H$101,2,FALSE))</f>
        <v/>
      </c>
      <c r="D2876" s="10" t="str">
        <f>IF(A2876="","",VLOOKUP(A2876,'Cadastro Membros'!$A$3:$H$101,3,FALSE))</f>
        <v/>
      </c>
      <c r="E2876" s="10" t="str">
        <f>IF(A2876="","",VLOOKUP(A2876,'Cadastro Membros'!$A$3:$H$101,4,FALSE))</f>
        <v/>
      </c>
      <c r="F2876" s="10" t="str">
        <f>IF(A2876="","",VLOOKUP(A2876,'Cadastro Membros'!$A$3:$H$101,5,FALSE))</f>
        <v/>
      </c>
      <c r="G2876" s="36"/>
      <c r="H2876" s="36"/>
      <c r="I2876" s="36"/>
      <c r="J2876" s="36"/>
    </row>
    <row r="2877" spans="1:10" x14ac:dyDescent="0.25">
      <c r="A2877" s="37"/>
      <c r="B2877" s="81"/>
      <c r="C2877" s="9" t="str">
        <f>IF(A2877="","",VLOOKUP(A2877,'Cadastro Membros'!$A$3:$H$101,2,FALSE))</f>
        <v/>
      </c>
      <c r="D2877" s="10" t="str">
        <f>IF(A2877="","",VLOOKUP(A2877,'Cadastro Membros'!$A$3:$H$101,3,FALSE))</f>
        <v/>
      </c>
      <c r="E2877" s="10" t="str">
        <f>IF(A2877="","",VLOOKUP(A2877,'Cadastro Membros'!$A$3:$H$101,4,FALSE))</f>
        <v/>
      </c>
      <c r="F2877" s="10" t="str">
        <f>IF(A2877="","",VLOOKUP(A2877,'Cadastro Membros'!$A$3:$H$101,5,FALSE))</f>
        <v/>
      </c>
      <c r="G2877" s="36"/>
      <c r="H2877" s="36"/>
      <c r="I2877" s="36"/>
      <c r="J2877" s="36"/>
    </row>
    <row r="2878" spans="1:10" x14ac:dyDescent="0.25">
      <c r="A2878" s="37"/>
      <c r="B2878" s="81"/>
      <c r="C2878" s="9" t="str">
        <f>IF(A2878="","",VLOOKUP(A2878,'Cadastro Membros'!$A$3:$H$101,2,FALSE))</f>
        <v/>
      </c>
      <c r="D2878" s="10" t="str">
        <f>IF(A2878="","",VLOOKUP(A2878,'Cadastro Membros'!$A$3:$H$101,3,FALSE))</f>
        <v/>
      </c>
      <c r="E2878" s="10" t="str">
        <f>IF(A2878="","",VLOOKUP(A2878,'Cadastro Membros'!$A$3:$H$101,4,FALSE))</f>
        <v/>
      </c>
      <c r="F2878" s="10" t="str">
        <f>IF(A2878="","",VLOOKUP(A2878,'Cadastro Membros'!$A$3:$H$101,5,FALSE))</f>
        <v/>
      </c>
      <c r="G2878" s="36"/>
      <c r="H2878" s="36"/>
      <c r="I2878" s="36"/>
      <c r="J2878" s="36"/>
    </row>
    <row r="2879" spans="1:10" x14ac:dyDescent="0.25">
      <c r="A2879" s="37"/>
      <c r="B2879" s="81"/>
      <c r="C2879" s="9" t="str">
        <f>IF(A2879="","",VLOOKUP(A2879,'Cadastro Membros'!$A$3:$H$101,2,FALSE))</f>
        <v/>
      </c>
      <c r="D2879" s="10" t="str">
        <f>IF(A2879="","",VLOOKUP(A2879,'Cadastro Membros'!$A$3:$H$101,3,FALSE))</f>
        <v/>
      </c>
      <c r="E2879" s="10" t="str">
        <f>IF(A2879="","",VLOOKUP(A2879,'Cadastro Membros'!$A$3:$H$101,4,FALSE))</f>
        <v/>
      </c>
      <c r="F2879" s="10" t="str">
        <f>IF(A2879="","",VLOOKUP(A2879,'Cadastro Membros'!$A$3:$H$101,5,FALSE))</f>
        <v/>
      </c>
      <c r="G2879" s="36"/>
      <c r="H2879" s="36"/>
      <c r="I2879" s="36"/>
      <c r="J2879" s="36"/>
    </row>
    <row r="2880" spans="1:10" x14ac:dyDescent="0.25">
      <c r="A2880" s="37"/>
      <c r="B2880" s="81"/>
      <c r="C2880" s="9" t="str">
        <f>IF(A2880="","",VLOOKUP(A2880,'Cadastro Membros'!$A$3:$H$101,2,FALSE))</f>
        <v/>
      </c>
      <c r="D2880" s="10" t="str">
        <f>IF(A2880="","",VLOOKUP(A2880,'Cadastro Membros'!$A$3:$H$101,3,FALSE))</f>
        <v/>
      </c>
      <c r="E2880" s="10" t="str">
        <f>IF(A2880="","",VLOOKUP(A2880,'Cadastro Membros'!$A$3:$H$101,4,FALSE))</f>
        <v/>
      </c>
      <c r="F2880" s="10" t="str">
        <f>IF(A2880="","",VLOOKUP(A2880,'Cadastro Membros'!$A$3:$H$101,5,FALSE))</f>
        <v/>
      </c>
      <c r="G2880" s="36"/>
      <c r="H2880" s="36"/>
      <c r="I2880" s="36"/>
      <c r="J2880" s="36"/>
    </row>
    <row r="2881" spans="1:10" x14ac:dyDescent="0.25">
      <c r="A2881" s="37"/>
      <c r="B2881" s="81"/>
      <c r="C2881" s="9" t="str">
        <f>IF(A2881="","",VLOOKUP(A2881,'Cadastro Membros'!$A$3:$H$101,2,FALSE))</f>
        <v/>
      </c>
      <c r="D2881" s="10" t="str">
        <f>IF(A2881="","",VLOOKUP(A2881,'Cadastro Membros'!$A$3:$H$101,3,FALSE))</f>
        <v/>
      </c>
      <c r="E2881" s="10" t="str">
        <f>IF(A2881="","",VLOOKUP(A2881,'Cadastro Membros'!$A$3:$H$101,4,FALSE))</f>
        <v/>
      </c>
      <c r="F2881" s="10" t="str">
        <f>IF(A2881="","",VLOOKUP(A2881,'Cadastro Membros'!$A$3:$H$101,5,FALSE))</f>
        <v/>
      </c>
      <c r="G2881" s="36"/>
      <c r="H2881" s="36"/>
      <c r="I2881" s="36"/>
      <c r="J2881" s="36"/>
    </row>
    <row r="2882" spans="1:10" x14ac:dyDescent="0.25">
      <c r="A2882" s="37"/>
      <c r="B2882" s="81"/>
      <c r="C2882" s="9" t="str">
        <f>IF(A2882="","",VLOOKUP(A2882,'Cadastro Membros'!$A$3:$H$101,2,FALSE))</f>
        <v/>
      </c>
      <c r="D2882" s="10" t="str">
        <f>IF(A2882="","",VLOOKUP(A2882,'Cadastro Membros'!$A$3:$H$101,3,FALSE))</f>
        <v/>
      </c>
      <c r="E2882" s="10" t="str">
        <f>IF(A2882="","",VLOOKUP(A2882,'Cadastro Membros'!$A$3:$H$101,4,FALSE))</f>
        <v/>
      </c>
      <c r="F2882" s="10" t="str">
        <f>IF(A2882="","",VLOOKUP(A2882,'Cadastro Membros'!$A$3:$H$101,5,FALSE))</f>
        <v/>
      </c>
      <c r="G2882" s="36"/>
      <c r="H2882" s="36"/>
      <c r="I2882" s="36"/>
      <c r="J2882" s="36"/>
    </row>
    <row r="2883" spans="1:10" x14ac:dyDescent="0.25">
      <c r="A2883" s="37"/>
      <c r="B2883" s="81"/>
      <c r="C2883" s="9" t="str">
        <f>IF(A2883="","",VLOOKUP(A2883,'Cadastro Membros'!$A$3:$H$101,2,FALSE))</f>
        <v/>
      </c>
      <c r="D2883" s="10" t="str">
        <f>IF(A2883="","",VLOOKUP(A2883,'Cadastro Membros'!$A$3:$H$101,3,FALSE))</f>
        <v/>
      </c>
      <c r="E2883" s="10" t="str">
        <f>IF(A2883="","",VLOOKUP(A2883,'Cadastro Membros'!$A$3:$H$101,4,FALSE))</f>
        <v/>
      </c>
      <c r="F2883" s="10" t="str">
        <f>IF(A2883="","",VLOOKUP(A2883,'Cadastro Membros'!$A$3:$H$101,5,FALSE))</f>
        <v/>
      </c>
      <c r="G2883" s="36"/>
      <c r="H2883" s="36"/>
      <c r="I2883" s="36"/>
      <c r="J2883" s="36"/>
    </row>
    <row r="2884" spans="1:10" x14ac:dyDescent="0.25">
      <c r="A2884" s="37"/>
      <c r="B2884" s="81"/>
      <c r="C2884" s="9" t="str">
        <f>IF(A2884="","",VLOOKUP(A2884,'Cadastro Membros'!$A$3:$H$101,2,FALSE))</f>
        <v/>
      </c>
      <c r="D2884" s="10" t="str">
        <f>IF(A2884="","",VLOOKUP(A2884,'Cadastro Membros'!$A$3:$H$101,3,FALSE))</f>
        <v/>
      </c>
      <c r="E2884" s="10" t="str">
        <f>IF(A2884="","",VLOOKUP(A2884,'Cadastro Membros'!$A$3:$H$101,4,FALSE))</f>
        <v/>
      </c>
      <c r="F2884" s="10" t="str">
        <f>IF(A2884="","",VLOOKUP(A2884,'Cadastro Membros'!$A$3:$H$101,5,FALSE))</f>
        <v/>
      </c>
      <c r="G2884" s="36"/>
      <c r="H2884" s="36"/>
      <c r="I2884" s="36"/>
      <c r="J2884" s="36"/>
    </row>
    <row r="2885" spans="1:10" x14ac:dyDescent="0.25">
      <c r="A2885" s="37"/>
      <c r="B2885" s="81"/>
      <c r="C2885" s="9" t="str">
        <f>IF(A2885="","",VLOOKUP(A2885,'Cadastro Membros'!$A$3:$H$101,2,FALSE))</f>
        <v/>
      </c>
      <c r="D2885" s="10" t="str">
        <f>IF(A2885="","",VLOOKUP(A2885,'Cadastro Membros'!$A$3:$H$101,3,FALSE))</f>
        <v/>
      </c>
      <c r="E2885" s="10" t="str">
        <f>IF(A2885="","",VLOOKUP(A2885,'Cadastro Membros'!$A$3:$H$101,4,FALSE))</f>
        <v/>
      </c>
      <c r="F2885" s="10" t="str">
        <f>IF(A2885="","",VLOOKUP(A2885,'Cadastro Membros'!$A$3:$H$101,5,FALSE))</f>
        <v/>
      </c>
      <c r="G2885" s="36"/>
      <c r="H2885" s="36"/>
      <c r="I2885" s="36"/>
      <c r="J2885" s="36"/>
    </row>
    <row r="2886" spans="1:10" x14ac:dyDescent="0.25">
      <c r="A2886" s="37"/>
      <c r="B2886" s="81"/>
      <c r="C2886" s="9" t="str">
        <f>IF(A2886="","",VLOOKUP(A2886,'Cadastro Membros'!$A$3:$H$101,2,FALSE))</f>
        <v/>
      </c>
      <c r="D2886" s="10" t="str">
        <f>IF(A2886="","",VLOOKUP(A2886,'Cadastro Membros'!$A$3:$H$101,3,FALSE))</f>
        <v/>
      </c>
      <c r="E2886" s="10" t="str">
        <f>IF(A2886="","",VLOOKUP(A2886,'Cadastro Membros'!$A$3:$H$101,4,FALSE))</f>
        <v/>
      </c>
      <c r="F2886" s="10" t="str">
        <f>IF(A2886="","",VLOOKUP(A2886,'Cadastro Membros'!$A$3:$H$101,5,FALSE))</f>
        <v/>
      </c>
      <c r="G2886" s="36"/>
      <c r="H2886" s="36"/>
      <c r="I2886" s="36"/>
      <c r="J2886" s="36"/>
    </row>
    <row r="2887" spans="1:10" x14ac:dyDescent="0.25">
      <c r="A2887" s="37"/>
      <c r="B2887" s="81"/>
      <c r="C2887" s="9" t="str">
        <f>IF(A2887="","",VLOOKUP(A2887,'Cadastro Membros'!$A$3:$H$101,2,FALSE))</f>
        <v/>
      </c>
      <c r="D2887" s="10" t="str">
        <f>IF(A2887="","",VLOOKUP(A2887,'Cadastro Membros'!$A$3:$H$101,3,FALSE))</f>
        <v/>
      </c>
      <c r="E2887" s="10" t="str">
        <f>IF(A2887="","",VLOOKUP(A2887,'Cadastro Membros'!$A$3:$H$101,4,FALSE))</f>
        <v/>
      </c>
      <c r="F2887" s="10" t="str">
        <f>IF(A2887="","",VLOOKUP(A2887,'Cadastro Membros'!$A$3:$H$101,5,FALSE))</f>
        <v/>
      </c>
      <c r="G2887" s="36"/>
      <c r="H2887" s="36"/>
      <c r="I2887" s="36"/>
      <c r="J2887" s="36"/>
    </row>
    <row r="2888" spans="1:10" x14ac:dyDescent="0.25">
      <c r="A2888" s="37"/>
      <c r="B2888" s="81"/>
      <c r="C2888" s="9" t="str">
        <f>IF(A2888="","",VLOOKUP(A2888,'Cadastro Membros'!$A$3:$H$101,2,FALSE))</f>
        <v/>
      </c>
      <c r="D2888" s="10" t="str">
        <f>IF(A2888="","",VLOOKUP(A2888,'Cadastro Membros'!$A$3:$H$101,3,FALSE))</f>
        <v/>
      </c>
      <c r="E2888" s="10" t="str">
        <f>IF(A2888="","",VLOOKUP(A2888,'Cadastro Membros'!$A$3:$H$101,4,FALSE))</f>
        <v/>
      </c>
      <c r="F2888" s="10" t="str">
        <f>IF(A2888="","",VLOOKUP(A2888,'Cadastro Membros'!$A$3:$H$101,5,FALSE))</f>
        <v/>
      </c>
      <c r="G2888" s="36"/>
      <c r="H2888" s="36"/>
      <c r="I2888" s="36"/>
      <c r="J2888" s="36"/>
    </row>
    <row r="2889" spans="1:10" x14ac:dyDescent="0.25">
      <c r="A2889" s="37"/>
      <c r="B2889" s="81"/>
      <c r="C2889" s="9" t="str">
        <f>IF(A2889="","",VLOOKUP(A2889,'Cadastro Membros'!$A$3:$H$101,2,FALSE))</f>
        <v/>
      </c>
      <c r="D2889" s="10" t="str">
        <f>IF(A2889="","",VLOOKUP(A2889,'Cadastro Membros'!$A$3:$H$101,3,FALSE))</f>
        <v/>
      </c>
      <c r="E2889" s="10" t="str">
        <f>IF(A2889="","",VLOOKUP(A2889,'Cadastro Membros'!$A$3:$H$101,4,FALSE))</f>
        <v/>
      </c>
      <c r="F2889" s="10" t="str">
        <f>IF(A2889="","",VLOOKUP(A2889,'Cadastro Membros'!$A$3:$H$101,5,FALSE))</f>
        <v/>
      </c>
      <c r="G2889" s="36"/>
      <c r="H2889" s="36"/>
      <c r="I2889" s="36"/>
      <c r="J2889" s="36"/>
    </row>
    <row r="2890" spans="1:10" x14ac:dyDescent="0.25">
      <c r="A2890" s="37"/>
      <c r="B2890" s="81"/>
      <c r="C2890" s="9" t="str">
        <f>IF(A2890="","",VLOOKUP(A2890,'Cadastro Membros'!$A$3:$H$101,2,FALSE))</f>
        <v/>
      </c>
      <c r="D2890" s="10" t="str">
        <f>IF(A2890="","",VLOOKUP(A2890,'Cadastro Membros'!$A$3:$H$101,3,FALSE))</f>
        <v/>
      </c>
      <c r="E2890" s="10" t="str">
        <f>IF(A2890="","",VLOOKUP(A2890,'Cadastro Membros'!$A$3:$H$101,4,FALSE))</f>
        <v/>
      </c>
      <c r="F2890" s="10" t="str">
        <f>IF(A2890="","",VLOOKUP(A2890,'Cadastro Membros'!$A$3:$H$101,5,FALSE))</f>
        <v/>
      </c>
      <c r="G2890" s="36"/>
      <c r="H2890" s="36"/>
      <c r="I2890" s="36"/>
      <c r="J2890" s="36"/>
    </row>
    <row r="2891" spans="1:10" x14ac:dyDescent="0.25">
      <c r="A2891" s="37"/>
      <c r="B2891" s="81"/>
      <c r="C2891" s="9" t="str">
        <f>IF(A2891="","",VLOOKUP(A2891,'Cadastro Membros'!$A$3:$H$101,2,FALSE))</f>
        <v/>
      </c>
      <c r="D2891" s="10" t="str">
        <f>IF(A2891="","",VLOOKUP(A2891,'Cadastro Membros'!$A$3:$H$101,3,FALSE))</f>
        <v/>
      </c>
      <c r="E2891" s="10" t="str">
        <f>IF(A2891="","",VLOOKUP(A2891,'Cadastro Membros'!$A$3:$H$101,4,FALSE))</f>
        <v/>
      </c>
      <c r="F2891" s="10" t="str">
        <f>IF(A2891="","",VLOOKUP(A2891,'Cadastro Membros'!$A$3:$H$101,5,FALSE))</f>
        <v/>
      </c>
      <c r="G2891" s="36"/>
      <c r="H2891" s="36"/>
      <c r="I2891" s="36"/>
      <c r="J2891" s="36"/>
    </row>
    <row r="2892" spans="1:10" x14ac:dyDescent="0.25">
      <c r="A2892" s="37"/>
      <c r="B2892" s="81"/>
      <c r="C2892" s="9" t="str">
        <f>IF(A2892="","",VLOOKUP(A2892,'Cadastro Membros'!$A$3:$H$101,2,FALSE))</f>
        <v/>
      </c>
      <c r="D2892" s="10" t="str">
        <f>IF(A2892="","",VLOOKUP(A2892,'Cadastro Membros'!$A$3:$H$101,3,FALSE))</f>
        <v/>
      </c>
      <c r="E2892" s="10" t="str">
        <f>IF(A2892="","",VLOOKUP(A2892,'Cadastro Membros'!$A$3:$H$101,4,FALSE))</f>
        <v/>
      </c>
      <c r="F2892" s="10" t="str">
        <f>IF(A2892="","",VLOOKUP(A2892,'Cadastro Membros'!$A$3:$H$101,5,FALSE))</f>
        <v/>
      </c>
      <c r="G2892" s="36"/>
      <c r="H2892" s="36"/>
      <c r="I2892" s="36"/>
      <c r="J2892" s="36"/>
    </row>
    <row r="2893" spans="1:10" x14ac:dyDescent="0.25">
      <c r="A2893" s="37"/>
      <c r="B2893" s="81"/>
      <c r="C2893" s="9" t="str">
        <f>IF(A2893="","",VLOOKUP(A2893,'Cadastro Membros'!$A$3:$H$101,2,FALSE))</f>
        <v/>
      </c>
      <c r="D2893" s="10" t="str">
        <f>IF(A2893="","",VLOOKUP(A2893,'Cadastro Membros'!$A$3:$H$101,3,FALSE))</f>
        <v/>
      </c>
      <c r="E2893" s="10" t="str">
        <f>IF(A2893="","",VLOOKUP(A2893,'Cadastro Membros'!$A$3:$H$101,4,FALSE))</f>
        <v/>
      </c>
      <c r="F2893" s="10" t="str">
        <f>IF(A2893="","",VLOOKUP(A2893,'Cadastro Membros'!$A$3:$H$101,5,FALSE))</f>
        <v/>
      </c>
      <c r="G2893" s="36"/>
      <c r="H2893" s="36"/>
      <c r="I2893" s="36"/>
      <c r="J2893" s="36"/>
    </row>
    <row r="2894" spans="1:10" x14ac:dyDescent="0.25">
      <c r="A2894" s="37"/>
      <c r="B2894" s="81"/>
      <c r="C2894" s="9" t="str">
        <f>IF(A2894="","",VLOOKUP(A2894,'Cadastro Membros'!$A$3:$H$101,2,FALSE))</f>
        <v/>
      </c>
      <c r="D2894" s="10" t="str">
        <f>IF(A2894="","",VLOOKUP(A2894,'Cadastro Membros'!$A$3:$H$101,3,FALSE))</f>
        <v/>
      </c>
      <c r="E2894" s="10" t="str">
        <f>IF(A2894="","",VLOOKUP(A2894,'Cadastro Membros'!$A$3:$H$101,4,FALSE))</f>
        <v/>
      </c>
      <c r="F2894" s="10" t="str">
        <f>IF(A2894="","",VLOOKUP(A2894,'Cadastro Membros'!$A$3:$H$101,5,FALSE))</f>
        <v/>
      </c>
      <c r="G2894" s="36"/>
      <c r="H2894" s="36"/>
      <c r="I2894" s="36"/>
      <c r="J2894" s="36"/>
    </row>
    <row r="2895" spans="1:10" x14ac:dyDescent="0.25">
      <c r="A2895" s="37"/>
      <c r="B2895" s="81"/>
      <c r="C2895" s="9" t="str">
        <f>IF(A2895="","",VLOOKUP(A2895,'Cadastro Membros'!$A$3:$H$101,2,FALSE))</f>
        <v/>
      </c>
      <c r="D2895" s="10" t="str">
        <f>IF(A2895="","",VLOOKUP(A2895,'Cadastro Membros'!$A$3:$H$101,3,FALSE))</f>
        <v/>
      </c>
      <c r="E2895" s="10" t="str">
        <f>IF(A2895="","",VLOOKUP(A2895,'Cadastro Membros'!$A$3:$H$101,4,FALSE))</f>
        <v/>
      </c>
      <c r="F2895" s="10" t="str">
        <f>IF(A2895="","",VLOOKUP(A2895,'Cadastro Membros'!$A$3:$H$101,5,FALSE))</f>
        <v/>
      </c>
      <c r="G2895" s="36"/>
      <c r="H2895" s="36"/>
      <c r="I2895" s="36"/>
      <c r="J2895" s="36"/>
    </row>
    <row r="2896" spans="1:10" x14ac:dyDescent="0.25">
      <c r="A2896" s="37"/>
      <c r="B2896" s="81"/>
      <c r="C2896" s="9" t="str">
        <f>IF(A2896="","",VLOOKUP(A2896,'Cadastro Membros'!$A$3:$H$101,2,FALSE))</f>
        <v/>
      </c>
      <c r="D2896" s="10" t="str">
        <f>IF(A2896="","",VLOOKUP(A2896,'Cadastro Membros'!$A$3:$H$101,3,FALSE))</f>
        <v/>
      </c>
      <c r="E2896" s="10" t="str">
        <f>IF(A2896="","",VLOOKUP(A2896,'Cadastro Membros'!$A$3:$H$101,4,FALSE))</f>
        <v/>
      </c>
      <c r="F2896" s="10" t="str">
        <f>IF(A2896="","",VLOOKUP(A2896,'Cadastro Membros'!$A$3:$H$101,5,FALSE))</f>
        <v/>
      </c>
      <c r="G2896" s="36"/>
      <c r="H2896" s="36"/>
      <c r="I2896" s="36"/>
      <c r="J2896" s="36"/>
    </row>
    <row r="2897" spans="1:10" x14ac:dyDescent="0.25">
      <c r="A2897" s="37"/>
      <c r="B2897" s="81"/>
      <c r="C2897" s="9" t="str">
        <f>IF(A2897="","",VLOOKUP(A2897,'Cadastro Membros'!$A$3:$H$101,2,FALSE))</f>
        <v/>
      </c>
      <c r="D2897" s="10" t="str">
        <f>IF(A2897="","",VLOOKUP(A2897,'Cadastro Membros'!$A$3:$H$101,3,FALSE))</f>
        <v/>
      </c>
      <c r="E2897" s="10" t="str">
        <f>IF(A2897="","",VLOOKUP(A2897,'Cadastro Membros'!$A$3:$H$101,4,FALSE))</f>
        <v/>
      </c>
      <c r="F2897" s="10" t="str">
        <f>IF(A2897="","",VLOOKUP(A2897,'Cadastro Membros'!$A$3:$H$101,5,FALSE))</f>
        <v/>
      </c>
      <c r="G2897" s="36"/>
      <c r="H2897" s="36"/>
      <c r="I2897" s="36"/>
      <c r="J2897" s="36"/>
    </row>
    <row r="2898" spans="1:10" x14ac:dyDescent="0.25">
      <c r="A2898" s="37"/>
      <c r="B2898" s="81"/>
      <c r="C2898" s="9" t="str">
        <f>IF(A2898="","",VLOOKUP(A2898,'Cadastro Membros'!$A$3:$H$101,2,FALSE))</f>
        <v/>
      </c>
      <c r="D2898" s="10" t="str">
        <f>IF(A2898="","",VLOOKUP(A2898,'Cadastro Membros'!$A$3:$H$101,3,FALSE))</f>
        <v/>
      </c>
      <c r="E2898" s="10" t="str">
        <f>IF(A2898="","",VLOOKUP(A2898,'Cadastro Membros'!$A$3:$H$101,4,FALSE))</f>
        <v/>
      </c>
      <c r="F2898" s="10" t="str">
        <f>IF(A2898="","",VLOOKUP(A2898,'Cadastro Membros'!$A$3:$H$101,5,FALSE))</f>
        <v/>
      </c>
      <c r="G2898" s="36"/>
      <c r="H2898" s="36"/>
      <c r="I2898" s="36"/>
      <c r="J2898" s="36"/>
    </row>
    <row r="2899" spans="1:10" x14ac:dyDescent="0.25">
      <c r="A2899" s="37"/>
      <c r="B2899" s="81"/>
      <c r="C2899" s="9" t="str">
        <f>IF(A2899="","",VLOOKUP(A2899,'Cadastro Membros'!$A$3:$H$101,2,FALSE))</f>
        <v/>
      </c>
      <c r="D2899" s="10" t="str">
        <f>IF(A2899="","",VLOOKUP(A2899,'Cadastro Membros'!$A$3:$H$101,3,FALSE))</f>
        <v/>
      </c>
      <c r="E2899" s="10" t="str">
        <f>IF(A2899="","",VLOOKUP(A2899,'Cadastro Membros'!$A$3:$H$101,4,FALSE))</f>
        <v/>
      </c>
      <c r="F2899" s="10" t="str">
        <f>IF(A2899="","",VLOOKUP(A2899,'Cadastro Membros'!$A$3:$H$101,5,FALSE))</f>
        <v/>
      </c>
      <c r="G2899" s="36"/>
      <c r="H2899" s="36"/>
      <c r="I2899" s="36"/>
      <c r="J2899" s="36"/>
    </row>
    <row r="2900" spans="1:10" x14ac:dyDescent="0.25">
      <c r="A2900" s="37"/>
      <c r="B2900" s="81"/>
      <c r="C2900" s="9" t="str">
        <f>IF(A2900="","",VLOOKUP(A2900,'Cadastro Membros'!$A$3:$H$101,2,FALSE))</f>
        <v/>
      </c>
      <c r="D2900" s="10" t="str">
        <f>IF(A2900="","",VLOOKUP(A2900,'Cadastro Membros'!$A$3:$H$101,3,FALSE))</f>
        <v/>
      </c>
      <c r="E2900" s="10" t="str">
        <f>IF(A2900="","",VLOOKUP(A2900,'Cadastro Membros'!$A$3:$H$101,4,FALSE))</f>
        <v/>
      </c>
      <c r="F2900" s="10" t="str">
        <f>IF(A2900="","",VLOOKUP(A2900,'Cadastro Membros'!$A$3:$H$101,5,FALSE))</f>
        <v/>
      </c>
      <c r="G2900" s="36"/>
      <c r="H2900" s="36"/>
      <c r="I2900" s="36"/>
      <c r="J2900" s="36"/>
    </row>
    <row r="2901" spans="1:10" x14ac:dyDescent="0.25">
      <c r="A2901" s="37"/>
      <c r="B2901" s="81"/>
      <c r="C2901" s="9" t="str">
        <f>IF(A2901="","",VLOOKUP(A2901,'Cadastro Membros'!$A$3:$H$101,2,FALSE))</f>
        <v/>
      </c>
      <c r="D2901" s="10" t="str">
        <f>IF(A2901="","",VLOOKUP(A2901,'Cadastro Membros'!$A$3:$H$101,3,FALSE))</f>
        <v/>
      </c>
      <c r="E2901" s="10" t="str">
        <f>IF(A2901="","",VLOOKUP(A2901,'Cadastro Membros'!$A$3:$H$101,4,FALSE))</f>
        <v/>
      </c>
      <c r="F2901" s="10" t="str">
        <f>IF(A2901="","",VLOOKUP(A2901,'Cadastro Membros'!$A$3:$H$101,5,FALSE))</f>
        <v/>
      </c>
      <c r="G2901" s="36"/>
      <c r="H2901" s="36"/>
      <c r="I2901" s="36"/>
      <c r="J2901" s="36"/>
    </row>
    <row r="2902" spans="1:10" x14ac:dyDescent="0.25">
      <c r="A2902" s="37"/>
      <c r="B2902" s="81"/>
      <c r="C2902" s="9" t="str">
        <f>IF(A2902="","",VLOOKUP(A2902,'Cadastro Membros'!$A$3:$H$101,2,FALSE))</f>
        <v/>
      </c>
      <c r="D2902" s="10" t="str">
        <f>IF(A2902="","",VLOOKUP(A2902,'Cadastro Membros'!$A$3:$H$101,3,FALSE))</f>
        <v/>
      </c>
      <c r="E2902" s="10" t="str">
        <f>IF(A2902="","",VLOOKUP(A2902,'Cadastro Membros'!$A$3:$H$101,4,FALSE))</f>
        <v/>
      </c>
      <c r="F2902" s="10" t="str">
        <f>IF(A2902="","",VLOOKUP(A2902,'Cadastro Membros'!$A$3:$H$101,5,FALSE))</f>
        <v/>
      </c>
      <c r="G2902" s="36"/>
      <c r="H2902" s="36"/>
      <c r="I2902" s="36"/>
      <c r="J2902" s="36"/>
    </row>
    <row r="2903" spans="1:10" x14ac:dyDescent="0.25">
      <c r="A2903" s="37"/>
      <c r="B2903" s="81"/>
      <c r="C2903" s="9" t="str">
        <f>IF(A2903="","",VLOOKUP(A2903,'Cadastro Membros'!$A$3:$H$101,2,FALSE))</f>
        <v/>
      </c>
      <c r="D2903" s="10" t="str">
        <f>IF(A2903="","",VLOOKUP(A2903,'Cadastro Membros'!$A$3:$H$101,3,FALSE))</f>
        <v/>
      </c>
      <c r="E2903" s="10" t="str">
        <f>IF(A2903="","",VLOOKUP(A2903,'Cadastro Membros'!$A$3:$H$101,4,FALSE))</f>
        <v/>
      </c>
      <c r="F2903" s="10" t="str">
        <f>IF(A2903="","",VLOOKUP(A2903,'Cadastro Membros'!$A$3:$H$101,5,FALSE))</f>
        <v/>
      </c>
      <c r="G2903" s="36"/>
      <c r="H2903" s="36"/>
      <c r="I2903" s="36"/>
      <c r="J2903" s="36"/>
    </row>
    <row r="2904" spans="1:10" x14ac:dyDescent="0.25">
      <c r="A2904" s="37"/>
      <c r="B2904" s="81"/>
      <c r="C2904" s="9" t="str">
        <f>IF(A2904="","",VLOOKUP(A2904,'Cadastro Membros'!$A$3:$H$101,2,FALSE))</f>
        <v/>
      </c>
      <c r="D2904" s="10" t="str">
        <f>IF(A2904="","",VLOOKUP(A2904,'Cadastro Membros'!$A$3:$H$101,3,FALSE))</f>
        <v/>
      </c>
      <c r="E2904" s="10" t="str">
        <f>IF(A2904="","",VLOOKUP(A2904,'Cadastro Membros'!$A$3:$H$101,4,FALSE))</f>
        <v/>
      </c>
      <c r="F2904" s="10" t="str">
        <f>IF(A2904="","",VLOOKUP(A2904,'Cadastro Membros'!$A$3:$H$101,5,FALSE))</f>
        <v/>
      </c>
      <c r="G2904" s="36"/>
      <c r="H2904" s="36"/>
      <c r="I2904" s="36"/>
      <c r="J2904" s="36"/>
    </row>
    <row r="2905" spans="1:10" x14ac:dyDescent="0.25">
      <c r="A2905" s="37"/>
      <c r="B2905" s="81"/>
      <c r="C2905" s="9" t="str">
        <f>IF(A2905="","",VLOOKUP(A2905,'Cadastro Membros'!$A$3:$H$101,2,FALSE))</f>
        <v/>
      </c>
      <c r="D2905" s="10" t="str">
        <f>IF(A2905="","",VLOOKUP(A2905,'Cadastro Membros'!$A$3:$H$101,3,FALSE))</f>
        <v/>
      </c>
      <c r="E2905" s="10" t="str">
        <f>IF(A2905="","",VLOOKUP(A2905,'Cadastro Membros'!$A$3:$H$101,4,FALSE))</f>
        <v/>
      </c>
      <c r="F2905" s="10" t="str">
        <f>IF(A2905="","",VLOOKUP(A2905,'Cadastro Membros'!$A$3:$H$101,5,FALSE))</f>
        <v/>
      </c>
      <c r="G2905" s="36"/>
      <c r="H2905" s="36"/>
      <c r="I2905" s="36"/>
      <c r="J2905" s="36"/>
    </row>
    <row r="2906" spans="1:10" x14ac:dyDescent="0.25">
      <c r="A2906" s="37"/>
      <c r="B2906" s="81"/>
      <c r="C2906" s="9" t="str">
        <f>IF(A2906="","",VLOOKUP(A2906,'Cadastro Membros'!$A$3:$H$101,2,FALSE))</f>
        <v/>
      </c>
      <c r="D2906" s="10" t="str">
        <f>IF(A2906="","",VLOOKUP(A2906,'Cadastro Membros'!$A$3:$H$101,3,FALSE))</f>
        <v/>
      </c>
      <c r="E2906" s="10" t="str">
        <f>IF(A2906="","",VLOOKUP(A2906,'Cadastro Membros'!$A$3:$H$101,4,FALSE))</f>
        <v/>
      </c>
      <c r="F2906" s="10" t="str">
        <f>IF(A2906="","",VLOOKUP(A2906,'Cadastro Membros'!$A$3:$H$101,5,FALSE))</f>
        <v/>
      </c>
      <c r="G2906" s="36"/>
      <c r="H2906" s="36"/>
      <c r="I2906" s="36"/>
      <c r="J2906" s="36"/>
    </row>
    <row r="2907" spans="1:10" x14ac:dyDescent="0.25">
      <c r="A2907" s="37"/>
      <c r="B2907" s="81"/>
      <c r="C2907" s="9" t="str">
        <f>IF(A2907="","",VLOOKUP(A2907,'Cadastro Membros'!$A$3:$H$101,2,FALSE))</f>
        <v/>
      </c>
      <c r="D2907" s="10" t="str">
        <f>IF(A2907="","",VLOOKUP(A2907,'Cadastro Membros'!$A$3:$H$101,3,FALSE))</f>
        <v/>
      </c>
      <c r="E2907" s="10" t="str">
        <f>IF(A2907="","",VLOOKUP(A2907,'Cadastro Membros'!$A$3:$H$101,4,FALSE))</f>
        <v/>
      </c>
      <c r="F2907" s="10" t="str">
        <f>IF(A2907="","",VLOOKUP(A2907,'Cadastro Membros'!$A$3:$H$101,5,FALSE))</f>
        <v/>
      </c>
      <c r="G2907" s="36"/>
      <c r="H2907" s="36"/>
      <c r="I2907" s="36"/>
      <c r="J2907" s="36"/>
    </row>
    <row r="2908" spans="1:10" x14ac:dyDescent="0.25">
      <c r="A2908" s="37"/>
      <c r="B2908" s="81"/>
      <c r="C2908" s="9" t="str">
        <f>IF(A2908="","",VLOOKUP(A2908,'Cadastro Membros'!$A$3:$H$101,2,FALSE))</f>
        <v/>
      </c>
      <c r="D2908" s="10" t="str">
        <f>IF(A2908="","",VLOOKUP(A2908,'Cadastro Membros'!$A$3:$H$101,3,FALSE))</f>
        <v/>
      </c>
      <c r="E2908" s="10" t="str">
        <f>IF(A2908="","",VLOOKUP(A2908,'Cadastro Membros'!$A$3:$H$101,4,FALSE))</f>
        <v/>
      </c>
      <c r="F2908" s="10" t="str">
        <f>IF(A2908="","",VLOOKUP(A2908,'Cadastro Membros'!$A$3:$H$101,5,FALSE))</f>
        <v/>
      </c>
      <c r="G2908" s="36"/>
      <c r="H2908" s="36"/>
      <c r="I2908" s="36"/>
      <c r="J2908" s="36"/>
    </row>
    <row r="2909" spans="1:10" x14ac:dyDescent="0.25">
      <c r="A2909" s="37"/>
      <c r="B2909" s="81"/>
      <c r="C2909" s="9" t="str">
        <f>IF(A2909="","",VLOOKUP(A2909,'Cadastro Membros'!$A$3:$H$101,2,FALSE))</f>
        <v/>
      </c>
      <c r="D2909" s="10" t="str">
        <f>IF(A2909="","",VLOOKUP(A2909,'Cadastro Membros'!$A$3:$H$101,3,FALSE))</f>
        <v/>
      </c>
      <c r="E2909" s="10" t="str">
        <f>IF(A2909="","",VLOOKUP(A2909,'Cadastro Membros'!$A$3:$H$101,4,FALSE))</f>
        <v/>
      </c>
      <c r="F2909" s="10" t="str">
        <f>IF(A2909="","",VLOOKUP(A2909,'Cadastro Membros'!$A$3:$H$101,5,FALSE))</f>
        <v/>
      </c>
      <c r="G2909" s="36"/>
      <c r="H2909" s="36"/>
      <c r="I2909" s="36"/>
      <c r="J2909" s="36"/>
    </row>
    <row r="2910" spans="1:10" x14ac:dyDescent="0.25">
      <c r="A2910" s="37"/>
      <c r="B2910" s="81"/>
      <c r="C2910" s="9" t="str">
        <f>IF(A2910="","",VLOOKUP(A2910,'Cadastro Membros'!$A$3:$H$101,2,FALSE))</f>
        <v/>
      </c>
      <c r="D2910" s="10" t="str">
        <f>IF(A2910="","",VLOOKUP(A2910,'Cadastro Membros'!$A$3:$H$101,3,FALSE))</f>
        <v/>
      </c>
      <c r="E2910" s="10" t="str">
        <f>IF(A2910="","",VLOOKUP(A2910,'Cadastro Membros'!$A$3:$H$101,4,FALSE))</f>
        <v/>
      </c>
      <c r="F2910" s="10" t="str">
        <f>IF(A2910="","",VLOOKUP(A2910,'Cadastro Membros'!$A$3:$H$101,5,FALSE))</f>
        <v/>
      </c>
      <c r="G2910" s="36"/>
      <c r="H2910" s="36"/>
      <c r="I2910" s="36"/>
      <c r="J2910" s="36"/>
    </row>
    <row r="2911" spans="1:10" x14ac:dyDescent="0.25">
      <c r="A2911" s="37"/>
      <c r="B2911" s="81"/>
      <c r="C2911" s="9" t="str">
        <f>IF(A2911="","",VLOOKUP(A2911,'Cadastro Membros'!$A$3:$H$101,2,FALSE))</f>
        <v/>
      </c>
      <c r="D2911" s="10" t="str">
        <f>IF(A2911="","",VLOOKUP(A2911,'Cadastro Membros'!$A$3:$H$101,3,FALSE))</f>
        <v/>
      </c>
      <c r="E2911" s="10" t="str">
        <f>IF(A2911="","",VLOOKUP(A2911,'Cadastro Membros'!$A$3:$H$101,4,FALSE))</f>
        <v/>
      </c>
      <c r="F2911" s="10" t="str">
        <f>IF(A2911="","",VLOOKUP(A2911,'Cadastro Membros'!$A$3:$H$101,5,FALSE))</f>
        <v/>
      </c>
      <c r="G2911" s="36"/>
      <c r="H2911" s="36"/>
      <c r="I2911" s="36"/>
      <c r="J2911" s="36"/>
    </row>
    <row r="2912" spans="1:10" x14ac:dyDescent="0.25">
      <c r="A2912" s="37"/>
      <c r="B2912" s="81"/>
      <c r="C2912" s="9" t="str">
        <f>IF(A2912="","",VLOOKUP(A2912,'Cadastro Membros'!$A$3:$H$101,2,FALSE))</f>
        <v/>
      </c>
      <c r="D2912" s="10" t="str">
        <f>IF(A2912="","",VLOOKUP(A2912,'Cadastro Membros'!$A$3:$H$101,3,FALSE))</f>
        <v/>
      </c>
      <c r="E2912" s="10" t="str">
        <f>IF(A2912="","",VLOOKUP(A2912,'Cadastro Membros'!$A$3:$H$101,4,FALSE))</f>
        <v/>
      </c>
      <c r="F2912" s="10" t="str">
        <f>IF(A2912="","",VLOOKUP(A2912,'Cadastro Membros'!$A$3:$H$101,5,FALSE))</f>
        <v/>
      </c>
      <c r="G2912" s="36"/>
      <c r="H2912" s="36"/>
      <c r="I2912" s="36"/>
      <c r="J2912" s="36"/>
    </row>
    <row r="2913" spans="1:10" x14ac:dyDescent="0.25">
      <c r="A2913" s="37"/>
      <c r="B2913" s="81"/>
      <c r="C2913" s="9" t="str">
        <f>IF(A2913="","",VLOOKUP(A2913,'Cadastro Membros'!$A$3:$H$101,2,FALSE))</f>
        <v/>
      </c>
      <c r="D2913" s="10" t="str">
        <f>IF(A2913="","",VLOOKUP(A2913,'Cadastro Membros'!$A$3:$H$101,3,FALSE))</f>
        <v/>
      </c>
      <c r="E2913" s="10" t="str">
        <f>IF(A2913="","",VLOOKUP(A2913,'Cadastro Membros'!$A$3:$H$101,4,FALSE))</f>
        <v/>
      </c>
      <c r="F2913" s="10" t="str">
        <f>IF(A2913="","",VLOOKUP(A2913,'Cadastro Membros'!$A$3:$H$101,5,FALSE))</f>
        <v/>
      </c>
      <c r="G2913" s="36"/>
      <c r="H2913" s="36"/>
      <c r="I2913" s="36"/>
      <c r="J2913" s="36"/>
    </row>
    <row r="2914" spans="1:10" x14ac:dyDescent="0.25">
      <c r="A2914" s="37"/>
      <c r="B2914" s="81"/>
      <c r="C2914" s="9" t="str">
        <f>IF(A2914="","",VLOOKUP(A2914,'Cadastro Membros'!$A$3:$H$101,2,FALSE))</f>
        <v/>
      </c>
      <c r="D2914" s="10" t="str">
        <f>IF(A2914="","",VLOOKUP(A2914,'Cadastro Membros'!$A$3:$H$101,3,FALSE))</f>
        <v/>
      </c>
      <c r="E2914" s="10" t="str">
        <f>IF(A2914="","",VLOOKUP(A2914,'Cadastro Membros'!$A$3:$H$101,4,FALSE))</f>
        <v/>
      </c>
      <c r="F2914" s="10" t="str">
        <f>IF(A2914="","",VLOOKUP(A2914,'Cadastro Membros'!$A$3:$H$101,5,FALSE))</f>
        <v/>
      </c>
      <c r="G2914" s="36"/>
      <c r="H2914" s="36"/>
      <c r="I2914" s="36"/>
      <c r="J2914" s="36"/>
    </row>
    <row r="2915" spans="1:10" x14ac:dyDescent="0.25">
      <c r="A2915" s="37"/>
      <c r="B2915" s="81"/>
      <c r="C2915" s="9" t="str">
        <f>IF(A2915="","",VLOOKUP(A2915,'Cadastro Membros'!$A$3:$H$101,2,FALSE))</f>
        <v/>
      </c>
      <c r="D2915" s="10" t="str">
        <f>IF(A2915="","",VLOOKUP(A2915,'Cadastro Membros'!$A$3:$H$101,3,FALSE))</f>
        <v/>
      </c>
      <c r="E2915" s="10" t="str">
        <f>IF(A2915="","",VLOOKUP(A2915,'Cadastro Membros'!$A$3:$H$101,4,FALSE))</f>
        <v/>
      </c>
      <c r="F2915" s="10" t="str">
        <f>IF(A2915="","",VLOOKUP(A2915,'Cadastro Membros'!$A$3:$H$101,5,FALSE))</f>
        <v/>
      </c>
      <c r="G2915" s="36"/>
      <c r="H2915" s="36"/>
      <c r="I2915" s="36"/>
      <c r="J2915" s="36"/>
    </row>
    <row r="2916" spans="1:10" x14ac:dyDescent="0.25">
      <c r="A2916" s="37"/>
      <c r="B2916" s="81"/>
      <c r="C2916" s="9" t="str">
        <f>IF(A2916="","",VLOOKUP(A2916,'Cadastro Membros'!$A$3:$H$101,2,FALSE))</f>
        <v/>
      </c>
      <c r="D2916" s="10" t="str">
        <f>IF(A2916="","",VLOOKUP(A2916,'Cadastro Membros'!$A$3:$H$101,3,FALSE))</f>
        <v/>
      </c>
      <c r="E2916" s="10" t="str">
        <f>IF(A2916="","",VLOOKUP(A2916,'Cadastro Membros'!$A$3:$H$101,4,FALSE))</f>
        <v/>
      </c>
      <c r="F2916" s="10" t="str">
        <f>IF(A2916="","",VLOOKUP(A2916,'Cadastro Membros'!$A$3:$H$101,5,FALSE))</f>
        <v/>
      </c>
      <c r="G2916" s="36"/>
      <c r="H2916" s="36"/>
      <c r="I2916" s="36"/>
      <c r="J2916" s="36"/>
    </row>
    <row r="2917" spans="1:10" x14ac:dyDescent="0.25">
      <c r="A2917" s="37"/>
      <c r="B2917" s="81"/>
      <c r="C2917" s="9" t="str">
        <f>IF(A2917="","",VLOOKUP(A2917,'Cadastro Membros'!$A$3:$H$101,2,FALSE))</f>
        <v/>
      </c>
      <c r="D2917" s="10" t="str">
        <f>IF(A2917="","",VLOOKUP(A2917,'Cadastro Membros'!$A$3:$H$101,3,FALSE))</f>
        <v/>
      </c>
      <c r="E2917" s="10" t="str">
        <f>IF(A2917="","",VLOOKUP(A2917,'Cadastro Membros'!$A$3:$H$101,4,FALSE))</f>
        <v/>
      </c>
      <c r="F2917" s="10" t="str">
        <f>IF(A2917="","",VLOOKUP(A2917,'Cadastro Membros'!$A$3:$H$101,5,FALSE))</f>
        <v/>
      </c>
      <c r="G2917" s="36"/>
      <c r="H2917" s="36"/>
      <c r="I2917" s="36"/>
      <c r="J2917" s="36"/>
    </row>
    <row r="2918" spans="1:10" x14ac:dyDescent="0.25">
      <c r="A2918" s="37"/>
      <c r="B2918" s="81"/>
      <c r="C2918" s="9" t="str">
        <f>IF(A2918="","",VLOOKUP(A2918,'Cadastro Membros'!$A$3:$H$101,2,FALSE))</f>
        <v/>
      </c>
      <c r="D2918" s="10" t="str">
        <f>IF(A2918="","",VLOOKUP(A2918,'Cadastro Membros'!$A$3:$H$101,3,FALSE))</f>
        <v/>
      </c>
      <c r="E2918" s="10" t="str">
        <f>IF(A2918="","",VLOOKUP(A2918,'Cadastro Membros'!$A$3:$H$101,4,FALSE))</f>
        <v/>
      </c>
      <c r="F2918" s="10" t="str">
        <f>IF(A2918="","",VLOOKUP(A2918,'Cadastro Membros'!$A$3:$H$101,5,FALSE))</f>
        <v/>
      </c>
      <c r="G2918" s="36"/>
      <c r="H2918" s="36"/>
      <c r="I2918" s="36"/>
      <c r="J2918" s="36"/>
    </row>
    <row r="2919" spans="1:10" x14ac:dyDescent="0.25">
      <c r="A2919" s="37"/>
      <c r="B2919" s="81"/>
      <c r="C2919" s="9" t="str">
        <f>IF(A2919="","",VLOOKUP(A2919,'Cadastro Membros'!$A$3:$H$101,2,FALSE))</f>
        <v/>
      </c>
      <c r="D2919" s="10" t="str">
        <f>IF(A2919="","",VLOOKUP(A2919,'Cadastro Membros'!$A$3:$H$101,3,FALSE))</f>
        <v/>
      </c>
      <c r="E2919" s="10" t="str">
        <f>IF(A2919="","",VLOOKUP(A2919,'Cadastro Membros'!$A$3:$H$101,4,FALSE))</f>
        <v/>
      </c>
      <c r="F2919" s="10" t="str">
        <f>IF(A2919="","",VLOOKUP(A2919,'Cadastro Membros'!$A$3:$H$101,5,FALSE))</f>
        <v/>
      </c>
      <c r="G2919" s="36"/>
      <c r="H2919" s="36"/>
      <c r="I2919" s="36"/>
      <c r="J2919" s="36"/>
    </row>
    <row r="2920" spans="1:10" x14ac:dyDescent="0.25">
      <c r="A2920" s="37"/>
      <c r="B2920" s="81"/>
      <c r="C2920" s="9" t="str">
        <f>IF(A2920="","",VLOOKUP(A2920,'Cadastro Membros'!$A$3:$H$101,2,FALSE))</f>
        <v/>
      </c>
      <c r="D2920" s="10" t="str">
        <f>IF(A2920="","",VLOOKUP(A2920,'Cadastro Membros'!$A$3:$H$101,3,FALSE))</f>
        <v/>
      </c>
      <c r="E2920" s="10" t="str">
        <f>IF(A2920="","",VLOOKUP(A2920,'Cadastro Membros'!$A$3:$H$101,4,FALSE))</f>
        <v/>
      </c>
      <c r="F2920" s="10" t="str">
        <f>IF(A2920="","",VLOOKUP(A2920,'Cadastro Membros'!$A$3:$H$101,5,FALSE))</f>
        <v/>
      </c>
      <c r="G2920" s="36"/>
      <c r="H2920" s="36"/>
      <c r="I2920" s="36"/>
      <c r="J2920" s="36"/>
    </row>
    <row r="2921" spans="1:10" x14ac:dyDescent="0.25">
      <c r="A2921" s="37"/>
      <c r="B2921" s="81"/>
      <c r="C2921" s="9" t="str">
        <f>IF(A2921="","",VLOOKUP(A2921,'Cadastro Membros'!$A$3:$H$101,2,FALSE))</f>
        <v/>
      </c>
      <c r="D2921" s="10" t="str">
        <f>IF(A2921="","",VLOOKUP(A2921,'Cadastro Membros'!$A$3:$H$101,3,FALSE))</f>
        <v/>
      </c>
      <c r="E2921" s="10" t="str">
        <f>IF(A2921="","",VLOOKUP(A2921,'Cadastro Membros'!$A$3:$H$101,4,FALSE))</f>
        <v/>
      </c>
      <c r="F2921" s="10" t="str">
        <f>IF(A2921="","",VLOOKUP(A2921,'Cadastro Membros'!$A$3:$H$101,5,FALSE))</f>
        <v/>
      </c>
      <c r="G2921" s="36"/>
      <c r="H2921" s="36"/>
      <c r="I2921" s="36"/>
      <c r="J2921" s="36"/>
    </row>
    <row r="2922" spans="1:10" x14ac:dyDescent="0.25">
      <c r="A2922" s="37"/>
      <c r="B2922" s="81"/>
      <c r="C2922" s="9" t="str">
        <f>IF(A2922="","",VLOOKUP(A2922,'Cadastro Membros'!$A$3:$H$101,2,FALSE))</f>
        <v/>
      </c>
      <c r="D2922" s="10" t="str">
        <f>IF(A2922="","",VLOOKUP(A2922,'Cadastro Membros'!$A$3:$H$101,3,FALSE))</f>
        <v/>
      </c>
      <c r="E2922" s="10" t="str">
        <f>IF(A2922="","",VLOOKUP(A2922,'Cadastro Membros'!$A$3:$H$101,4,FALSE))</f>
        <v/>
      </c>
      <c r="F2922" s="10" t="str">
        <f>IF(A2922="","",VLOOKUP(A2922,'Cadastro Membros'!$A$3:$H$101,5,FALSE))</f>
        <v/>
      </c>
      <c r="G2922" s="36"/>
      <c r="H2922" s="36"/>
      <c r="I2922" s="36"/>
      <c r="J2922" s="36"/>
    </row>
    <row r="2923" spans="1:10" x14ac:dyDescent="0.25">
      <c r="A2923" s="37"/>
      <c r="B2923" s="81"/>
      <c r="C2923" s="9" t="str">
        <f>IF(A2923="","",VLOOKUP(A2923,'Cadastro Membros'!$A$3:$H$101,2,FALSE))</f>
        <v/>
      </c>
      <c r="D2923" s="10" t="str">
        <f>IF(A2923="","",VLOOKUP(A2923,'Cadastro Membros'!$A$3:$H$101,3,FALSE))</f>
        <v/>
      </c>
      <c r="E2923" s="10" t="str">
        <f>IF(A2923="","",VLOOKUP(A2923,'Cadastro Membros'!$A$3:$H$101,4,FALSE))</f>
        <v/>
      </c>
      <c r="F2923" s="10" t="str">
        <f>IF(A2923="","",VLOOKUP(A2923,'Cadastro Membros'!$A$3:$H$101,5,FALSE))</f>
        <v/>
      </c>
      <c r="G2923" s="36"/>
      <c r="H2923" s="36"/>
      <c r="I2923" s="36"/>
      <c r="J2923" s="36"/>
    </row>
    <row r="2924" spans="1:10" x14ac:dyDescent="0.25">
      <c r="A2924" s="37"/>
      <c r="B2924" s="81"/>
      <c r="C2924" s="9" t="str">
        <f>IF(A2924="","",VLOOKUP(A2924,'Cadastro Membros'!$A$3:$H$101,2,FALSE))</f>
        <v/>
      </c>
      <c r="D2924" s="10" t="str">
        <f>IF(A2924="","",VLOOKUP(A2924,'Cadastro Membros'!$A$3:$H$101,3,FALSE))</f>
        <v/>
      </c>
      <c r="E2924" s="10" t="str">
        <f>IF(A2924="","",VLOOKUP(A2924,'Cadastro Membros'!$A$3:$H$101,4,FALSE))</f>
        <v/>
      </c>
      <c r="F2924" s="10" t="str">
        <f>IF(A2924="","",VLOOKUP(A2924,'Cadastro Membros'!$A$3:$H$101,5,FALSE))</f>
        <v/>
      </c>
      <c r="G2924" s="36"/>
      <c r="H2924" s="36"/>
      <c r="I2924" s="36"/>
      <c r="J2924" s="36"/>
    </row>
    <row r="2925" spans="1:10" x14ac:dyDescent="0.25">
      <c r="A2925" s="37"/>
      <c r="B2925" s="81"/>
      <c r="C2925" s="9" t="str">
        <f>IF(A2925="","",VLOOKUP(A2925,'Cadastro Membros'!$A$3:$H$101,2,FALSE))</f>
        <v/>
      </c>
      <c r="D2925" s="10" t="str">
        <f>IF(A2925="","",VLOOKUP(A2925,'Cadastro Membros'!$A$3:$H$101,3,FALSE))</f>
        <v/>
      </c>
      <c r="E2925" s="10" t="str">
        <f>IF(A2925="","",VLOOKUP(A2925,'Cadastro Membros'!$A$3:$H$101,4,FALSE))</f>
        <v/>
      </c>
      <c r="F2925" s="10" t="str">
        <f>IF(A2925="","",VLOOKUP(A2925,'Cadastro Membros'!$A$3:$H$101,5,FALSE))</f>
        <v/>
      </c>
      <c r="G2925" s="36"/>
      <c r="H2925" s="36"/>
      <c r="I2925" s="36"/>
      <c r="J2925" s="36"/>
    </row>
    <row r="2926" spans="1:10" x14ac:dyDescent="0.25">
      <c r="A2926" s="37"/>
      <c r="B2926" s="81"/>
      <c r="C2926" s="9" t="str">
        <f>IF(A2926="","",VLOOKUP(A2926,'Cadastro Membros'!$A$3:$H$101,2,FALSE))</f>
        <v/>
      </c>
      <c r="D2926" s="10" t="str">
        <f>IF(A2926="","",VLOOKUP(A2926,'Cadastro Membros'!$A$3:$H$101,3,FALSE))</f>
        <v/>
      </c>
      <c r="E2926" s="10" t="str">
        <f>IF(A2926="","",VLOOKUP(A2926,'Cadastro Membros'!$A$3:$H$101,4,FALSE))</f>
        <v/>
      </c>
      <c r="F2926" s="10" t="str">
        <f>IF(A2926="","",VLOOKUP(A2926,'Cadastro Membros'!$A$3:$H$101,5,FALSE))</f>
        <v/>
      </c>
      <c r="G2926" s="36"/>
      <c r="H2926" s="36"/>
      <c r="I2926" s="36"/>
      <c r="J2926" s="36"/>
    </row>
    <row r="2927" spans="1:10" x14ac:dyDescent="0.25">
      <c r="A2927" s="37"/>
      <c r="B2927" s="81"/>
      <c r="C2927" s="9" t="str">
        <f>IF(A2927="","",VLOOKUP(A2927,'Cadastro Membros'!$A$3:$H$101,2,FALSE))</f>
        <v/>
      </c>
      <c r="D2927" s="10" t="str">
        <f>IF(A2927="","",VLOOKUP(A2927,'Cadastro Membros'!$A$3:$H$101,3,FALSE))</f>
        <v/>
      </c>
      <c r="E2927" s="10" t="str">
        <f>IF(A2927="","",VLOOKUP(A2927,'Cadastro Membros'!$A$3:$H$101,4,FALSE))</f>
        <v/>
      </c>
      <c r="F2927" s="10" t="str">
        <f>IF(A2927="","",VLOOKUP(A2927,'Cadastro Membros'!$A$3:$H$101,5,FALSE))</f>
        <v/>
      </c>
      <c r="G2927" s="36"/>
      <c r="H2927" s="36"/>
      <c r="I2927" s="36"/>
      <c r="J2927" s="36"/>
    </row>
    <row r="2928" spans="1:10" x14ac:dyDescent="0.25">
      <c r="A2928" s="37"/>
      <c r="B2928" s="81"/>
      <c r="C2928" s="9" t="str">
        <f>IF(A2928="","",VLOOKUP(A2928,'Cadastro Membros'!$A$3:$H$101,2,FALSE))</f>
        <v/>
      </c>
      <c r="D2928" s="10" t="str">
        <f>IF(A2928="","",VLOOKUP(A2928,'Cadastro Membros'!$A$3:$H$101,3,FALSE))</f>
        <v/>
      </c>
      <c r="E2928" s="10" t="str">
        <f>IF(A2928="","",VLOOKUP(A2928,'Cadastro Membros'!$A$3:$H$101,4,FALSE))</f>
        <v/>
      </c>
      <c r="F2928" s="10" t="str">
        <f>IF(A2928="","",VLOOKUP(A2928,'Cadastro Membros'!$A$3:$H$101,5,FALSE))</f>
        <v/>
      </c>
      <c r="G2928" s="36"/>
      <c r="H2928" s="36"/>
      <c r="I2928" s="36"/>
      <c r="J2928" s="36"/>
    </row>
    <row r="2929" spans="1:10" x14ac:dyDescent="0.25">
      <c r="A2929" s="37"/>
      <c r="B2929" s="81"/>
      <c r="C2929" s="9" t="str">
        <f>IF(A2929="","",VLOOKUP(A2929,'Cadastro Membros'!$A$3:$H$101,2,FALSE))</f>
        <v/>
      </c>
      <c r="D2929" s="10" t="str">
        <f>IF(A2929="","",VLOOKUP(A2929,'Cadastro Membros'!$A$3:$H$101,3,FALSE))</f>
        <v/>
      </c>
      <c r="E2929" s="10" t="str">
        <f>IF(A2929="","",VLOOKUP(A2929,'Cadastro Membros'!$A$3:$H$101,4,FALSE))</f>
        <v/>
      </c>
      <c r="F2929" s="10" t="str">
        <f>IF(A2929="","",VLOOKUP(A2929,'Cadastro Membros'!$A$3:$H$101,5,FALSE))</f>
        <v/>
      </c>
      <c r="G2929" s="36"/>
      <c r="H2929" s="36"/>
      <c r="I2929" s="36"/>
      <c r="J2929" s="36"/>
    </row>
    <row r="2930" spans="1:10" x14ac:dyDescent="0.25">
      <c r="A2930" s="37"/>
      <c r="B2930" s="81"/>
      <c r="C2930" s="9" t="str">
        <f>IF(A2930="","",VLOOKUP(A2930,'Cadastro Membros'!$A$3:$H$101,2,FALSE))</f>
        <v/>
      </c>
      <c r="D2930" s="10" t="str">
        <f>IF(A2930="","",VLOOKUP(A2930,'Cadastro Membros'!$A$3:$H$101,3,FALSE))</f>
        <v/>
      </c>
      <c r="E2930" s="10" t="str">
        <f>IF(A2930="","",VLOOKUP(A2930,'Cadastro Membros'!$A$3:$H$101,4,FALSE))</f>
        <v/>
      </c>
      <c r="F2930" s="10" t="str">
        <f>IF(A2930="","",VLOOKUP(A2930,'Cadastro Membros'!$A$3:$H$101,5,FALSE))</f>
        <v/>
      </c>
      <c r="G2930" s="36"/>
      <c r="H2930" s="36"/>
      <c r="I2930" s="36"/>
      <c r="J2930" s="36"/>
    </row>
    <row r="2931" spans="1:10" x14ac:dyDescent="0.25">
      <c r="A2931" s="37"/>
      <c r="B2931" s="81"/>
      <c r="C2931" s="9" t="str">
        <f>IF(A2931="","",VLOOKUP(A2931,'Cadastro Membros'!$A$3:$H$101,2,FALSE))</f>
        <v/>
      </c>
      <c r="D2931" s="10" t="str">
        <f>IF(A2931="","",VLOOKUP(A2931,'Cadastro Membros'!$A$3:$H$101,3,FALSE))</f>
        <v/>
      </c>
      <c r="E2931" s="10" t="str">
        <f>IF(A2931="","",VLOOKUP(A2931,'Cadastro Membros'!$A$3:$H$101,4,FALSE))</f>
        <v/>
      </c>
      <c r="F2931" s="10" t="str">
        <f>IF(A2931="","",VLOOKUP(A2931,'Cadastro Membros'!$A$3:$H$101,5,FALSE))</f>
        <v/>
      </c>
      <c r="G2931" s="36"/>
      <c r="H2931" s="36"/>
      <c r="I2931" s="36"/>
      <c r="J2931" s="36"/>
    </row>
    <row r="2932" spans="1:10" x14ac:dyDescent="0.25">
      <c r="A2932" s="37"/>
      <c r="B2932" s="81"/>
      <c r="C2932" s="9" t="str">
        <f>IF(A2932="","",VLOOKUP(A2932,'Cadastro Membros'!$A$3:$H$101,2,FALSE))</f>
        <v/>
      </c>
      <c r="D2932" s="10" t="str">
        <f>IF(A2932="","",VLOOKUP(A2932,'Cadastro Membros'!$A$3:$H$101,3,FALSE))</f>
        <v/>
      </c>
      <c r="E2932" s="10" t="str">
        <f>IF(A2932="","",VLOOKUP(A2932,'Cadastro Membros'!$A$3:$H$101,4,FALSE))</f>
        <v/>
      </c>
      <c r="F2932" s="10" t="str">
        <f>IF(A2932="","",VLOOKUP(A2932,'Cadastro Membros'!$A$3:$H$101,5,FALSE))</f>
        <v/>
      </c>
      <c r="G2932" s="36"/>
      <c r="H2932" s="36"/>
      <c r="I2932" s="36"/>
      <c r="J2932" s="36"/>
    </row>
    <row r="2933" spans="1:10" x14ac:dyDescent="0.25">
      <c r="A2933" s="37"/>
      <c r="B2933" s="81"/>
      <c r="C2933" s="9" t="str">
        <f>IF(A2933="","",VLOOKUP(A2933,'Cadastro Membros'!$A$3:$H$101,2,FALSE))</f>
        <v/>
      </c>
      <c r="D2933" s="10" t="str">
        <f>IF(A2933="","",VLOOKUP(A2933,'Cadastro Membros'!$A$3:$H$101,3,FALSE))</f>
        <v/>
      </c>
      <c r="E2933" s="10" t="str">
        <f>IF(A2933="","",VLOOKUP(A2933,'Cadastro Membros'!$A$3:$H$101,4,FALSE))</f>
        <v/>
      </c>
      <c r="F2933" s="10" t="str">
        <f>IF(A2933="","",VLOOKUP(A2933,'Cadastro Membros'!$A$3:$H$101,5,FALSE))</f>
        <v/>
      </c>
      <c r="G2933" s="36"/>
      <c r="H2933" s="36"/>
      <c r="I2933" s="36"/>
      <c r="J2933" s="36"/>
    </row>
    <row r="2934" spans="1:10" x14ac:dyDescent="0.25">
      <c r="A2934" s="37"/>
      <c r="B2934" s="81"/>
      <c r="C2934" s="9" t="str">
        <f>IF(A2934="","",VLOOKUP(A2934,'Cadastro Membros'!$A$3:$H$101,2,FALSE))</f>
        <v/>
      </c>
      <c r="D2934" s="10" t="str">
        <f>IF(A2934="","",VLOOKUP(A2934,'Cadastro Membros'!$A$3:$H$101,3,FALSE))</f>
        <v/>
      </c>
      <c r="E2934" s="10" t="str">
        <f>IF(A2934="","",VLOOKUP(A2934,'Cadastro Membros'!$A$3:$H$101,4,FALSE))</f>
        <v/>
      </c>
      <c r="F2934" s="10" t="str">
        <f>IF(A2934="","",VLOOKUP(A2934,'Cadastro Membros'!$A$3:$H$101,5,FALSE))</f>
        <v/>
      </c>
      <c r="G2934" s="36"/>
      <c r="H2934" s="36"/>
      <c r="I2934" s="36"/>
      <c r="J2934" s="36"/>
    </row>
    <row r="2935" spans="1:10" x14ac:dyDescent="0.25">
      <c r="A2935" s="37"/>
      <c r="B2935" s="81"/>
      <c r="C2935" s="9" t="str">
        <f>IF(A2935="","",VLOOKUP(A2935,'Cadastro Membros'!$A$3:$H$101,2,FALSE))</f>
        <v/>
      </c>
      <c r="D2935" s="10" t="str">
        <f>IF(A2935="","",VLOOKUP(A2935,'Cadastro Membros'!$A$3:$H$101,3,FALSE))</f>
        <v/>
      </c>
      <c r="E2935" s="10" t="str">
        <f>IF(A2935="","",VLOOKUP(A2935,'Cadastro Membros'!$A$3:$H$101,4,FALSE))</f>
        <v/>
      </c>
      <c r="F2935" s="10" t="str">
        <f>IF(A2935="","",VLOOKUP(A2935,'Cadastro Membros'!$A$3:$H$101,5,FALSE))</f>
        <v/>
      </c>
      <c r="G2935" s="36"/>
      <c r="H2935" s="36"/>
      <c r="I2935" s="36"/>
      <c r="J2935" s="36"/>
    </row>
    <row r="2936" spans="1:10" x14ac:dyDescent="0.25">
      <c r="A2936" s="37"/>
      <c r="B2936" s="81"/>
      <c r="C2936" s="9" t="str">
        <f>IF(A2936="","",VLOOKUP(A2936,'Cadastro Membros'!$A$3:$H$101,2,FALSE))</f>
        <v/>
      </c>
      <c r="D2936" s="10" t="str">
        <f>IF(A2936="","",VLOOKUP(A2936,'Cadastro Membros'!$A$3:$H$101,3,FALSE))</f>
        <v/>
      </c>
      <c r="E2936" s="10" t="str">
        <f>IF(A2936="","",VLOOKUP(A2936,'Cadastro Membros'!$A$3:$H$101,4,FALSE))</f>
        <v/>
      </c>
      <c r="F2936" s="10" t="str">
        <f>IF(A2936="","",VLOOKUP(A2936,'Cadastro Membros'!$A$3:$H$101,5,FALSE))</f>
        <v/>
      </c>
      <c r="G2936" s="36"/>
      <c r="H2936" s="36"/>
      <c r="I2936" s="36"/>
      <c r="J2936" s="36"/>
    </row>
    <row r="2937" spans="1:10" x14ac:dyDescent="0.25">
      <c r="A2937" s="37"/>
      <c r="B2937" s="81"/>
      <c r="C2937" s="9" t="str">
        <f>IF(A2937="","",VLOOKUP(A2937,'Cadastro Membros'!$A$3:$H$101,2,FALSE))</f>
        <v/>
      </c>
      <c r="D2937" s="10" t="str">
        <f>IF(A2937="","",VLOOKUP(A2937,'Cadastro Membros'!$A$3:$H$101,3,FALSE))</f>
        <v/>
      </c>
      <c r="E2937" s="10" t="str">
        <f>IF(A2937="","",VLOOKUP(A2937,'Cadastro Membros'!$A$3:$H$101,4,FALSE))</f>
        <v/>
      </c>
      <c r="F2937" s="10" t="str">
        <f>IF(A2937="","",VLOOKUP(A2937,'Cadastro Membros'!$A$3:$H$101,5,FALSE))</f>
        <v/>
      </c>
      <c r="G2937" s="36"/>
      <c r="H2937" s="36"/>
      <c r="I2937" s="36"/>
      <c r="J2937" s="36"/>
    </row>
    <row r="2938" spans="1:10" x14ac:dyDescent="0.25">
      <c r="A2938" s="37"/>
      <c r="B2938" s="81"/>
      <c r="C2938" s="9" t="str">
        <f>IF(A2938="","",VLOOKUP(A2938,'Cadastro Membros'!$A$3:$H$101,2,FALSE))</f>
        <v/>
      </c>
      <c r="D2938" s="10" t="str">
        <f>IF(A2938="","",VLOOKUP(A2938,'Cadastro Membros'!$A$3:$H$101,3,FALSE))</f>
        <v/>
      </c>
      <c r="E2938" s="10" t="str">
        <f>IF(A2938="","",VLOOKUP(A2938,'Cadastro Membros'!$A$3:$H$101,4,FALSE))</f>
        <v/>
      </c>
      <c r="F2938" s="10" t="str">
        <f>IF(A2938="","",VLOOKUP(A2938,'Cadastro Membros'!$A$3:$H$101,5,FALSE))</f>
        <v/>
      </c>
      <c r="G2938" s="36"/>
      <c r="H2938" s="36"/>
      <c r="I2938" s="36"/>
      <c r="J2938" s="36"/>
    </row>
    <row r="2939" spans="1:10" x14ac:dyDescent="0.25">
      <c r="A2939" s="37"/>
      <c r="B2939" s="81"/>
      <c r="C2939" s="9" t="str">
        <f>IF(A2939="","",VLOOKUP(A2939,'Cadastro Membros'!$A$3:$H$101,2,FALSE))</f>
        <v/>
      </c>
      <c r="D2939" s="10" t="str">
        <f>IF(A2939="","",VLOOKUP(A2939,'Cadastro Membros'!$A$3:$H$101,3,FALSE))</f>
        <v/>
      </c>
      <c r="E2939" s="10" t="str">
        <f>IF(A2939="","",VLOOKUP(A2939,'Cadastro Membros'!$A$3:$H$101,4,FALSE))</f>
        <v/>
      </c>
      <c r="F2939" s="10" t="str">
        <f>IF(A2939="","",VLOOKUP(A2939,'Cadastro Membros'!$A$3:$H$101,5,FALSE))</f>
        <v/>
      </c>
      <c r="G2939" s="36"/>
      <c r="H2939" s="36"/>
      <c r="I2939" s="36"/>
      <c r="J2939" s="36"/>
    </row>
    <row r="2940" spans="1:10" x14ac:dyDescent="0.25">
      <c r="A2940" s="37"/>
      <c r="B2940" s="81"/>
      <c r="C2940" s="9" t="str">
        <f>IF(A2940="","",VLOOKUP(A2940,'Cadastro Membros'!$A$3:$H$101,2,FALSE))</f>
        <v/>
      </c>
      <c r="D2940" s="10" t="str">
        <f>IF(A2940="","",VLOOKUP(A2940,'Cadastro Membros'!$A$3:$H$101,3,FALSE))</f>
        <v/>
      </c>
      <c r="E2940" s="10" t="str">
        <f>IF(A2940="","",VLOOKUP(A2940,'Cadastro Membros'!$A$3:$H$101,4,FALSE))</f>
        <v/>
      </c>
      <c r="F2940" s="10" t="str">
        <f>IF(A2940="","",VLOOKUP(A2940,'Cadastro Membros'!$A$3:$H$101,5,FALSE))</f>
        <v/>
      </c>
      <c r="G2940" s="36"/>
      <c r="H2940" s="36"/>
      <c r="I2940" s="36"/>
      <c r="J2940" s="36"/>
    </row>
    <row r="2941" spans="1:10" x14ac:dyDescent="0.25">
      <c r="A2941" s="37"/>
      <c r="B2941" s="81"/>
      <c r="C2941" s="9" t="str">
        <f>IF(A2941="","",VLOOKUP(A2941,'Cadastro Membros'!$A$3:$H$101,2,FALSE))</f>
        <v/>
      </c>
      <c r="D2941" s="10" t="str">
        <f>IF(A2941="","",VLOOKUP(A2941,'Cadastro Membros'!$A$3:$H$101,3,FALSE))</f>
        <v/>
      </c>
      <c r="E2941" s="10" t="str">
        <f>IF(A2941="","",VLOOKUP(A2941,'Cadastro Membros'!$A$3:$H$101,4,FALSE))</f>
        <v/>
      </c>
      <c r="F2941" s="10" t="str">
        <f>IF(A2941="","",VLOOKUP(A2941,'Cadastro Membros'!$A$3:$H$101,5,FALSE))</f>
        <v/>
      </c>
      <c r="G2941" s="36"/>
      <c r="H2941" s="36"/>
      <c r="I2941" s="36"/>
      <c r="J2941" s="36"/>
    </row>
    <row r="2942" spans="1:10" x14ac:dyDescent="0.25">
      <c r="A2942" s="37"/>
      <c r="B2942" s="81"/>
      <c r="C2942" s="9" t="str">
        <f>IF(A2942="","",VLOOKUP(A2942,'Cadastro Membros'!$A$3:$H$101,2,FALSE))</f>
        <v/>
      </c>
      <c r="D2942" s="10" t="str">
        <f>IF(A2942="","",VLOOKUP(A2942,'Cadastro Membros'!$A$3:$H$101,3,FALSE))</f>
        <v/>
      </c>
      <c r="E2942" s="10" t="str">
        <f>IF(A2942="","",VLOOKUP(A2942,'Cadastro Membros'!$A$3:$H$101,4,FALSE))</f>
        <v/>
      </c>
      <c r="F2942" s="10" t="str">
        <f>IF(A2942="","",VLOOKUP(A2942,'Cadastro Membros'!$A$3:$H$101,5,FALSE))</f>
        <v/>
      </c>
      <c r="G2942" s="36"/>
      <c r="H2942" s="36"/>
      <c r="I2942" s="36"/>
      <c r="J2942" s="36"/>
    </row>
    <row r="2943" spans="1:10" x14ac:dyDescent="0.25">
      <c r="A2943" s="37"/>
      <c r="B2943" s="81"/>
      <c r="C2943" s="9" t="str">
        <f>IF(A2943="","",VLOOKUP(A2943,'Cadastro Membros'!$A$3:$H$101,2,FALSE))</f>
        <v/>
      </c>
      <c r="D2943" s="10" t="str">
        <f>IF(A2943="","",VLOOKUP(A2943,'Cadastro Membros'!$A$3:$H$101,3,FALSE))</f>
        <v/>
      </c>
      <c r="E2943" s="10" t="str">
        <f>IF(A2943="","",VLOOKUP(A2943,'Cadastro Membros'!$A$3:$H$101,4,FALSE))</f>
        <v/>
      </c>
      <c r="F2943" s="10" t="str">
        <f>IF(A2943="","",VLOOKUP(A2943,'Cadastro Membros'!$A$3:$H$101,5,FALSE))</f>
        <v/>
      </c>
      <c r="G2943" s="36"/>
      <c r="H2943" s="36"/>
      <c r="I2943" s="36"/>
      <c r="J2943" s="36"/>
    </row>
    <row r="2944" spans="1:10" x14ac:dyDescent="0.25">
      <c r="A2944" s="37"/>
      <c r="B2944" s="81"/>
      <c r="C2944" s="9" t="str">
        <f>IF(A2944="","",VLOOKUP(A2944,'Cadastro Membros'!$A$3:$H$101,2,FALSE))</f>
        <v/>
      </c>
      <c r="D2944" s="10" t="str">
        <f>IF(A2944="","",VLOOKUP(A2944,'Cadastro Membros'!$A$3:$H$101,3,FALSE))</f>
        <v/>
      </c>
      <c r="E2944" s="10" t="str">
        <f>IF(A2944="","",VLOOKUP(A2944,'Cadastro Membros'!$A$3:$H$101,4,FALSE))</f>
        <v/>
      </c>
      <c r="F2944" s="10" t="str">
        <f>IF(A2944="","",VLOOKUP(A2944,'Cadastro Membros'!$A$3:$H$101,5,FALSE))</f>
        <v/>
      </c>
      <c r="G2944" s="36"/>
      <c r="H2944" s="36"/>
      <c r="I2944" s="36"/>
      <c r="J2944" s="36"/>
    </row>
    <row r="2945" spans="1:10" x14ac:dyDescent="0.25">
      <c r="A2945" s="37"/>
      <c r="B2945" s="81"/>
      <c r="C2945" s="9" t="str">
        <f>IF(A2945="","",VLOOKUP(A2945,'Cadastro Membros'!$A$3:$H$101,2,FALSE))</f>
        <v/>
      </c>
      <c r="D2945" s="10" t="str">
        <f>IF(A2945="","",VLOOKUP(A2945,'Cadastro Membros'!$A$3:$H$101,3,FALSE))</f>
        <v/>
      </c>
      <c r="E2945" s="10" t="str">
        <f>IF(A2945="","",VLOOKUP(A2945,'Cadastro Membros'!$A$3:$H$101,4,FALSE))</f>
        <v/>
      </c>
      <c r="F2945" s="10" t="str">
        <f>IF(A2945="","",VLOOKUP(A2945,'Cadastro Membros'!$A$3:$H$101,5,FALSE))</f>
        <v/>
      </c>
      <c r="G2945" s="36"/>
      <c r="H2945" s="36"/>
      <c r="I2945" s="36"/>
      <c r="J2945" s="36"/>
    </row>
    <row r="2946" spans="1:10" x14ac:dyDescent="0.25">
      <c r="A2946" s="37"/>
      <c r="B2946" s="81"/>
      <c r="C2946" s="9" t="str">
        <f>IF(A2946="","",VLOOKUP(A2946,'Cadastro Membros'!$A$3:$H$101,2,FALSE))</f>
        <v/>
      </c>
      <c r="D2946" s="10" t="str">
        <f>IF(A2946="","",VLOOKUP(A2946,'Cadastro Membros'!$A$3:$H$101,3,FALSE))</f>
        <v/>
      </c>
      <c r="E2946" s="10" t="str">
        <f>IF(A2946="","",VLOOKUP(A2946,'Cadastro Membros'!$A$3:$H$101,4,FALSE))</f>
        <v/>
      </c>
      <c r="F2946" s="10" t="str">
        <f>IF(A2946="","",VLOOKUP(A2946,'Cadastro Membros'!$A$3:$H$101,5,FALSE))</f>
        <v/>
      </c>
      <c r="G2946" s="36"/>
      <c r="H2946" s="36"/>
      <c r="I2946" s="36"/>
      <c r="J2946" s="36"/>
    </row>
    <row r="2947" spans="1:10" x14ac:dyDescent="0.25">
      <c r="A2947" s="37"/>
      <c r="B2947" s="81"/>
      <c r="C2947" s="9" t="str">
        <f>IF(A2947="","",VLOOKUP(A2947,'Cadastro Membros'!$A$3:$H$101,2,FALSE))</f>
        <v/>
      </c>
      <c r="D2947" s="10" t="str">
        <f>IF(A2947="","",VLOOKUP(A2947,'Cadastro Membros'!$A$3:$H$101,3,FALSE))</f>
        <v/>
      </c>
      <c r="E2947" s="10" t="str">
        <f>IF(A2947="","",VLOOKUP(A2947,'Cadastro Membros'!$A$3:$H$101,4,FALSE))</f>
        <v/>
      </c>
      <c r="F2947" s="10" t="str">
        <f>IF(A2947="","",VLOOKUP(A2947,'Cadastro Membros'!$A$3:$H$101,5,FALSE))</f>
        <v/>
      </c>
      <c r="G2947" s="36"/>
      <c r="H2947" s="36"/>
      <c r="I2947" s="36"/>
      <c r="J2947" s="36"/>
    </row>
    <row r="2948" spans="1:10" x14ac:dyDescent="0.25">
      <c r="A2948" s="37"/>
      <c r="B2948" s="81"/>
      <c r="C2948" s="9" t="str">
        <f>IF(A2948="","",VLOOKUP(A2948,'Cadastro Membros'!$A$3:$H$101,2,FALSE))</f>
        <v/>
      </c>
      <c r="D2948" s="10" t="str">
        <f>IF(A2948="","",VLOOKUP(A2948,'Cadastro Membros'!$A$3:$H$101,3,FALSE))</f>
        <v/>
      </c>
      <c r="E2948" s="10" t="str">
        <f>IF(A2948="","",VLOOKUP(A2948,'Cadastro Membros'!$A$3:$H$101,4,FALSE))</f>
        <v/>
      </c>
      <c r="F2948" s="10" t="str">
        <f>IF(A2948="","",VLOOKUP(A2948,'Cadastro Membros'!$A$3:$H$101,5,FALSE))</f>
        <v/>
      </c>
      <c r="G2948" s="36"/>
      <c r="H2948" s="36"/>
      <c r="I2948" s="36"/>
      <c r="J2948" s="36"/>
    </row>
    <row r="2949" spans="1:10" x14ac:dyDescent="0.25">
      <c r="A2949" s="37"/>
      <c r="B2949" s="81"/>
      <c r="C2949" s="9" t="str">
        <f>IF(A2949="","",VLOOKUP(A2949,'Cadastro Membros'!$A$3:$H$101,2,FALSE))</f>
        <v/>
      </c>
      <c r="D2949" s="10" t="str">
        <f>IF(A2949="","",VLOOKUP(A2949,'Cadastro Membros'!$A$3:$H$101,3,FALSE))</f>
        <v/>
      </c>
      <c r="E2949" s="10" t="str">
        <f>IF(A2949="","",VLOOKUP(A2949,'Cadastro Membros'!$A$3:$H$101,4,FALSE))</f>
        <v/>
      </c>
      <c r="F2949" s="10" t="str">
        <f>IF(A2949="","",VLOOKUP(A2949,'Cadastro Membros'!$A$3:$H$101,5,FALSE))</f>
        <v/>
      </c>
      <c r="G2949" s="36"/>
      <c r="H2949" s="36"/>
      <c r="I2949" s="36"/>
      <c r="J2949" s="36"/>
    </row>
    <row r="2950" spans="1:10" x14ac:dyDescent="0.25">
      <c r="A2950" s="37"/>
      <c r="B2950" s="81"/>
      <c r="C2950" s="9" t="str">
        <f>IF(A2950="","",VLOOKUP(A2950,'Cadastro Membros'!$A$3:$H$101,2,FALSE))</f>
        <v/>
      </c>
      <c r="D2950" s="10" t="str">
        <f>IF(A2950="","",VLOOKUP(A2950,'Cadastro Membros'!$A$3:$H$101,3,FALSE))</f>
        <v/>
      </c>
      <c r="E2950" s="10" t="str">
        <f>IF(A2950="","",VLOOKUP(A2950,'Cadastro Membros'!$A$3:$H$101,4,FALSE))</f>
        <v/>
      </c>
      <c r="F2950" s="10" t="str">
        <f>IF(A2950="","",VLOOKUP(A2950,'Cadastro Membros'!$A$3:$H$101,5,FALSE))</f>
        <v/>
      </c>
      <c r="G2950" s="36"/>
      <c r="H2950" s="36"/>
      <c r="I2950" s="36"/>
      <c r="J2950" s="36"/>
    </row>
    <row r="2951" spans="1:10" x14ac:dyDescent="0.25">
      <c r="A2951" s="37"/>
      <c r="B2951" s="81"/>
      <c r="C2951" s="9" t="str">
        <f>IF(A2951="","",VLOOKUP(A2951,'Cadastro Membros'!$A$3:$H$101,2,FALSE))</f>
        <v/>
      </c>
      <c r="D2951" s="10" t="str">
        <f>IF(A2951="","",VLOOKUP(A2951,'Cadastro Membros'!$A$3:$H$101,3,FALSE))</f>
        <v/>
      </c>
      <c r="E2951" s="10" t="str">
        <f>IF(A2951="","",VLOOKUP(A2951,'Cadastro Membros'!$A$3:$H$101,4,FALSE))</f>
        <v/>
      </c>
      <c r="F2951" s="10" t="str">
        <f>IF(A2951="","",VLOOKUP(A2951,'Cadastro Membros'!$A$3:$H$101,5,FALSE))</f>
        <v/>
      </c>
      <c r="G2951" s="36"/>
      <c r="H2951" s="36"/>
      <c r="I2951" s="36"/>
      <c r="J2951" s="36"/>
    </row>
    <row r="2952" spans="1:10" x14ac:dyDescent="0.25">
      <c r="A2952" s="37"/>
      <c r="B2952" s="81"/>
      <c r="C2952" s="9" t="str">
        <f>IF(A2952="","",VLOOKUP(A2952,'Cadastro Membros'!$A$3:$H$101,2,FALSE))</f>
        <v/>
      </c>
      <c r="D2952" s="10" t="str">
        <f>IF(A2952="","",VLOOKUP(A2952,'Cadastro Membros'!$A$3:$H$101,3,FALSE))</f>
        <v/>
      </c>
      <c r="E2952" s="10" t="str">
        <f>IF(A2952="","",VLOOKUP(A2952,'Cadastro Membros'!$A$3:$H$101,4,FALSE))</f>
        <v/>
      </c>
      <c r="F2952" s="10" t="str">
        <f>IF(A2952="","",VLOOKUP(A2952,'Cadastro Membros'!$A$3:$H$101,5,FALSE))</f>
        <v/>
      </c>
      <c r="G2952" s="36"/>
      <c r="H2952" s="36"/>
      <c r="I2952" s="36"/>
      <c r="J2952" s="36"/>
    </row>
    <row r="2953" spans="1:10" x14ac:dyDescent="0.25">
      <c r="A2953" s="37"/>
      <c r="B2953" s="81"/>
      <c r="C2953" s="9" t="str">
        <f>IF(A2953="","",VLOOKUP(A2953,'Cadastro Membros'!$A$3:$H$101,2,FALSE))</f>
        <v/>
      </c>
      <c r="D2953" s="10" t="str">
        <f>IF(A2953="","",VLOOKUP(A2953,'Cadastro Membros'!$A$3:$H$101,3,FALSE))</f>
        <v/>
      </c>
      <c r="E2953" s="10" t="str">
        <f>IF(A2953="","",VLOOKUP(A2953,'Cadastro Membros'!$A$3:$H$101,4,FALSE))</f>
        <v/>
      </c>
      <c r="F2953" s="10" t="str">
        <f>IF(A2953="","",VLOOKUP(A2953,'Cadastro Membros'!$A$3:$H$101,5,FALSE))</f>
        <v/>
      </c>
      <c r="G2953" s="36"/>
      <c r="H2953" s="36"/>
      <c r="I2953" s="36"/>
      <c r="J2953" s="36"/>
    </row>
    <row r="2954" spans="1:10" x14ac:dyDescent="0.25">
      <c r="A2954" s="37"/>
      <c r="B2954" s="81"/>
      <c r="C2954" s="9" t="str">
        <f>IF(A2954="","",VLOOKUP(A2954,'Cadastro Membros'!$A$3:$H$101,2,FALSE))</f>
        <v/>
      </c>
      <c r="D2954" s="10" t="str">
        <f>IF(A2954="","",VLOOKUP(A2954,'Cadastro Membros'!$A$3:$H$101,3,FALSE))</f>
        <v/>
      </c>
      <c r="E2954" s="10" t="str">
        <f>IF(A2954="","",VLOOKUP(A2954,'Cadastro Membros'!$A$3:$H$101,4,FALSE))</f>
        <v/>
      </c>
      <c r="F2954" s="10" t="str">
        <f>IF(A2954="","",VLOOKUP(A2954,'Cadastro Membros'!$A$3:$H$101,5,FALSE))</f>
        <v/>
      </c>
      <c r="G2954" s="36"/>
      <c r="H2954" s="36"/>
      <c r="I2954" s="36"/>
      <c r="J2954" s="36"/>
    </row>
    <row r="2955" spans="1:10" x14ac:dyDescent="0.25">
      <c r="A2955" s="37"/>
      <c r="B2955" s="81"/>
      <c r="C2955" s="9" t="str">
        <f>IF(A2955="","",VLOOKUP(A2955,'Cadastro Membros'!$A$3:$H$101,2,FALSE))</f>
        <v/>
      </c>
      <c r="D2955" s="10" t="str">
        <f>IF(A2955="","",VLOOKUP(A2955,'Cadastro Membros'!$A$3:$H$101,3,FALSE))</f>
        <v/>
      </c>
      <c r="E2955" s="10" t="str">
        <f>IF(A2955="","",VLOOKUP(A2955,'Cadastro Membros'!$A$3:$H$101,4,FALSE))</f>
        <v/>
      </c>
      <c r="F2955" s="10" t="str">
        <f>IF(A2955="","",VLOOKUP(A2955,'Cadastro Membros'!$A$3:$H$101,5,FALSE))</f>
        <v/>
      </c>
      <c r="G2955" s="36"/>
      <c r="H2955" s="36"/>
      <c r="I2955" s="36"/>
      <c r="J2955" s="36"/>
    </row>
    <row r="2956" spans="1:10" x14ac:dyDescent="0.25">
      <c r="A2956" s="37"/>
      <c r="B2956" s="81"/>
      <c r="C2956" s="9" t="str">
        <f>IF(A2956="","",VLOOKUP(A2956,'Cadastro Membros'!$A$3:$H$101,2,FALSE))</f>
        <v/>
      </c>
      <c r="D2956" s="10" t="str">
        <f>IF(A2956="","",VLOOKUP(A2956,'Cadastro Membros'!$A$3:$H$101,3,FALSE))</f>
        <v/>
      </c>
      <c r="E2956" s="10" t="str">
        <f>IF(A2956="","",VLOOKUP(A2956,'Cadastro Membros'!$A$3:$H$101,4,FALSE))</f>
        <v/>
      </c>
      <c r="F2956" s="10" t="str">
        <f>IF(A2956="","",VLOOKUP(A2956,'Cadastro Membros'!$A$3:$H$101,5,FALSE))</f>
        <v/>
      </c>
      <c r="G2956" s="36"/>
      <c r="H2956" s="36"/>
      <c r="I2956" s="36"/>
      <c r="J2956" s="36"/>
    </row>
    <row r="2957" spans="1:10" x14ac:dyDescent="0.25">
      <c r="A2957" s="37"/>
      <c r="B2957" s="81"/>
      <c r="C2957" s="9" t="str">
        <f>IF(A2957="","",VLOOKUP(A2957,'Cadastro Membros'!$A$3:$H$101,2,FALSE))</f>
        <v/>
      </c>
      <c r="D2957" s="10" t="str">
        <f>IF(A2957="","",VLOOKUP(A2957,'Cadastro Membros'!$A$3:$H$101,3,FALSE))</f>
        <v/>
      </c>
      <c r="E2957" s="10" t="str">
        <f>IF(A2957="","",VLOOKUP(A2957,'Cadastro Membros'!$A$3:$H$101,4,FALSE))</f>
        <v/>
      </c>
      <c r="F2957" s="10" t="str">
        <f>IF(A2957="","",VLOOKUP(A2957,'Cadastro Membros'!$A$3:$H$101,5,FALSE))</f>
        <v/>
      </c>
      <c r="G2957" s="36"/>
      <c r="H2957" s="36"/>
      <c r="I2957" s="36"/>
      <c r="J2957" s="36"/>
    </row>
    <row r="2958" spans="1:10" x14ac:dyDescent="0.25">
      <c r="A2958" s="37"/>
      <c r="B2958" s="81"/>
      <c r="C2958" s="9" t="str">
        <f>IF(A2958="","",VLOOKUP(A2958,'Cadastro Membros'!$A$3:$H$101,2,FALSE))</f>
        <v/>
      </c>
      <c r="D2958" s="10" t="str">
        <f>IF(A2958="","",VLOOKUP(A2958,'Cadastro Membros'!$A$3:$H$101,3,FALSE))</f>
        <v/>
      </c>
      <c r="E2958" s="10" t="str">
        <f>IF(A2958="","",VLOOKUP(A2958,'Cadastro Membros'!$A$3:$H$101,4,FALSE))</f>
        <v/>
      </c>
      <c r="F2958" s="10" t="str">
        <f>IF(A2958="","",VLOOKUP(A2958,'Cadastro Membros'!$A$3:$H$101,5,FALSE))</f>
        <v/>
      </c>
      <c r="G2958" s="36"/>
      <c r="H2958" s="36"/>
      <c r="I2958" s="36"/>
      <c r="J2958" s="36"/>
    </row>
    <row r="2959" spans="1:10" x14ac:dyDescent="0.25">
      <c r="A2959" s="37"/>
      <c r="B2959" s="81"/>
      <c r="C2959" s="9" t="str">
        <f>IF(A2959="","",VLOOKUP(A2959,'Cadastro Membros'!$A$3:$H$101,2,FALSE))</f>
        <v/>
      </c>
      <c r="D2959" s="10" t="str">
        <f>IF(A2959="","",VLOOKUP(A2959,'Cadastro Membros'!$A$3:$H$101,3,FALSE))</f>
        <v/>
      </c>
      <c r="E2959" s="10" t="str">
        <f>IF(A2959="","",VLOOKUP(A2959,'Cadastro Membros'!$A$3:$H$101,4,FALSE))</f>
        <v/>
      </c>
      <c r="F2959" s="10" t="str">
        <f>IF(A2959="","",VLOOKUP(A2959,'Cadastro Membros'!$A$3:$H$101,5,FALSE))</f>
        <v/>
      </c>
      <c r="G2959" s="36"/>
      <c r="H2959" s="36"/>
      <c r="I2959" s="36"/>
      <c r="J2959" s="36"/>
    </row>
    <row r="2960" spans="1:10" x14ac:dyDescent="0.25">
      <c r="A2960" s="37"/>
      <c r="B2960" s="81"/>
      <c r="C2960" s="9" t="str">
        <f>IF(A2960="","",VLOOKUP(A2960,'Cadastro Membros'!$A$3:$H$101,2,FALSE))</f>
        <v/>
      </c>
      <c r="D2960" s="10" t="str">
        <f>IF(A2960="","",VLOOKUP(A2960,'Cadastro Membros'!$A$3:$H$101,3,FALSE))</f>
        <v/>
      </c>
      <c r="E2960" s="10" t="str">
        <f>IF(A2960="","",VLOOKUP(A2960,'Cadastro Membros'!$A$3:$H$101,4,FALSE))</f>
        <v/>
      </c>
      <c r="F2960" s="10" t="str">
        <f>IF(A2960="","",VLOOKUP(A2960,'Cadastro Membros'!$A$3:$H$101,5,FALSE))</f>
        <v/>
      </c>
      <c r="G2960" s="36"/>
      <c r="H2960" s="36"/>
      <c r="I2960" s="36"/>
      <c r="J2960" s="36"/>
    </row>
    <row r="2961" spans="1:10" x14ac:dyDescent="0.25">
      <c r="A2961" s="37"/>
      <c r="B2961" s="81"/>
      <c r="C2961" s="9" t="str">
        <f>IF(A2961="","",VLOOKUP(A2961,'Cadastro Membros'!$A$3:$H$101,2,FALSE))</f>
        <v/>
      </c>
      <c r="D2961" s="10" t="str">
        <f>IF(A2961="","",VLOOKUP(A2961,'Cadastro Membros'!$A$3:$H$101,3,FALSE))</f>
        <v/>
      </c>
      <c r="E2961" s="10" t="str">
        <f>IF(A2961="","",VLOOKUP(A2961,'Cadastro Membros'!$A$3:$H$101,4,FALSE))</f>
        <v/>
      </c>
      <c r="F2961" s="10" t="str">
        <f>IF(A2961="","",VLOOKUP(A2961,'Cadastro Membros'!$A$3:$H$101,5,FALSE))</f>
        <v/>
      </c>
      <c r="G2961" s="36"/>
      <c r="H2961" s="36"/>
      <c r="I2961" s="36"/>
      <c r="J2961" s="36"/>
    </row>
    <row r="2962" spans="1:10" x14ac:dyDescent="0.25">
      <c r="A2962" s="37"/>
      <c r="B2962" s="81"/>
      <c r="C2962" s="9" t="str">
        <f>IF(A2962="","",VLOOKUP(A2962,'Cadastro Membros'!$A$3:$H$101,2,FALSE))</f>
        <v/>
      </c>
      <c r="D2962" s="10" t="str">
        <f>IF(A2962="","",VLOOKUP(A2962,'Cadastro Membros'!$A$3:$H$101,3,FALSE))</f>
        <v/>
      </c>
      <c r="E2962" s="10" t="str">
        <f>IF(A2962="","",VLOOKUP(A2962,'Cadastro Membros'!$A$3:$H$101,4,FALSE))</f>
        <v/>
      </c>
      <c r="F2962" s="10" t="str">
        <f>IF(A2962="","",VLOOKUP(A2962,'Cadastro Membros'!$A$3:$H$101,5,FALSE))</f>
        <v/>
      </c>
      <c r="G2962" s="36"/>
      <c r="H2962" s="36"/>
      <c r="I2962" s="36"/>
      <c r="J2962" s="36"/>
    </row>
    <row r="2963" spans="1:10" x14ac:dyDescent="0.25">
      <c r="A2963" s="37"/>
      <c r="B2963" s="81"/>
      <c r="C2963" s="9" t="str">
        <f>IF(A2963="","",VLOOKUP(A2963,'Cadastro Membros'!$A$3:$H$101,2,FALSE))</f>
        <v/>
      </c>
      <c r="D2963" s="10" t="str">
        <f>IF(A2963="","",VLOOKUP(A2963,'Cadastro Membros'!$A$3:$H$101,3,FALSE))</f>
        <v/>
      </c>
      <c r="E2963" s="10" t="str">
        <f>IF(A2963="","",VLOOKUP(A2963,'Cadastro Membros'!$A$3:$H$101,4,FALSE))</f>
        <v/>
      </c>
      <c r="F2963" s="10" t="str">
        <f>IF(A2963="","",VLOOKUP(A2963,'Cadastro Membros'!$A$3:$H$101,5,FALSE))</f>
        <v/>
      </c>
      <c r="G2963" s="36"/>
      <c r="H2963" s="36"/>
      <c r="I2963" s="36"/>
      <c r="J2963" s="36"/>
    </row>
    <row r="2964" spans="1:10" x14ac:dyDescent="0.25">
      <c r="A2964" s="37"/>
      <c r="B2964" s="81"/>
      <c r="C2964" s="9" t="str">
        <f>IF(A2964="","",VLOOKUP(A2964,'Cadastro Membros'!$A$3:$H$101,2,FALSE))</f>
        <v/>
      </c>
      <c r="D2964" s="10" t="str">
        <f>IF(A2964="","",VLOOKUP(A2964,'Cadastro Membros'!$A$3:$H$101,3,FALSE))</f>
        <v/>
      </c>
      <c r="E2964" s="10" t="str">
        <f>IF(A2964="","",VLOOKUP(A2964,'Cadastro Membros'!$A$3:$H$101,4,FALSE))</f>
        <v/>
      </c>
      <c r="F2964" s="10" t="str">
        <f>IF(A2964="","",VLOOKUP(A2964,'Cadastro Membros'!$A$3:$H$101,5,FALSE))</f>
        <v/>
      </c>
      <c r="G2964" s="36"/>
      <c r="H2964" s="36"/>
      <c r="I2964" s="36"/>
      <c r="J2964" s="36"/>
    </row>
    <row r="2965" spans="1:10" x14ac:dyDescent="0.25">
      <c r="A2965" s="37"/>
      <c r="B2965" s="81"/>
      <c r="C2965" s="9" t="str">
        <f>IF(A2965="","",VLOOKUP(A2965,'Cadastro Membros'!$A$3:$H$101,2,FALSE))</f>
        <v/>
      </c>
      <c r="D2965" s="10" t="str">
        <f>IF(A2965="","",VLOOKUP(A2965,'Cadastro Membros'!$A$3:$H$101,3,FALSE))</f>
        <v/>
      </c>
      <c r="E2965" s="10" t="str">
        <f>IF(A2965="","",VLOOKUP(A2965,'Cadastro Membros'!$A$3:$H$101,4,FALSE))</f>
        <v/>
      </c>
      <c r="F2965" s="10" t="str">
        <f>IF(A2965="","",VLOOKUP(A2965,'Cadastro Membros'!$A$3:$H$101,5,FALSE))</f>
        <v/>
      </c>
      <c r="G2965" s="36"/>
      <c r="H2965" s="36"/>
      <c r="I2965" s="36"/>
      <c r="J2965" s="36"/>
    </row>
    <row r="2966" spans="1:10" x14ac:dyDescent="0.25">
      <c r="A2966" s="37"/>
      <c r="B2966" s="81"/>
      <c r="C2966" s="9" t="str">
        <f>IF(A2966="","",VLOOKUP(A2966,'Cadastro Membros'!$A$3:$H$101,2,FALSE))</f>
        <v/>
      </c>
      <c r="D2966" s="10" t="str">
        <f>IF(A2966="","",VLOOKUP(A2966,'Cadastro Membros'!$A$3:$H$101,3,FALSE))</f>
        <v/>
      </c>
      <c r="E2966" s="10" t="str">
        <f>IF(A2966="","",VLOOKUP(A2966,'Cadastro Membros'!$A$3:$H$101,4,FALSE))</f>
        <v/>
      </c>
      <c r="F2966" s="10" t="str">
        <f>IF(A2966="","",VLOOKUP(A2966,'Cadastro Membros'!$A$3:$H$101,5,FALSE))</f>
        <v/>
      </c>
      <c r="G2966" s="36"/>
      <c r="H2966" s="36"/>
      <c r="I2966" s="36"/>
      <c r="J2966" s="36"/>
    </row>
    <row r="2967" spans="1:10" x14ac:dyDescent="0.25">
      <c r="A2967" s="37"/>
      <c r="B2967" s="81"/>
      <c r="C2967" s="9" t="str">
        <f>IF(A2967="","",VLOOKUP(A2967,'Cadastro Membros'!$A$3:$H$101,2,FALSE))</f>
        <v/>
      </c>
      <c r="D2967" s="10" t="str">
        <f>IF(A2967="","",VLOOKUP(A2967,'Cadastro Membros'!$A$3:$H$101,3,FALSE))</f>
        <v/>
      </c>
      <c r="E2967" s="10" t="str">
        <f>IF(A2967="","",VLOOKUP(A2967,'Cadastro Membros'!$A$3:$H$101,4,FALSE))</f>
        <v/>
      </c>
      <c r="F2967" s="10" t="str">
        <f>IF(A2967="","",VLOOKUP(A2967,'Cadastro Membros'!$A$3:$H$101,5,FALSE))</f>
        <v/>
      </c>
      <c r="G2967" s="36"/>
      <c r="H2967" s="36"/>
      <c r="I2967" s="36"/>
      <c r="J2967" s="36"/>
    </row>
    <row r="2968" spans="1:10" x14ac:dyDescent="0.25">
      <c r="A2968" s="37"/>
      <c r="B2968" s="81"/>
      <c r="C2968" s="9" t="str">
        <f>IF(A2968="","",VLOOKUP(A2968,'Cadastro Membros'!$A$3:$H$101,2,FALSE))</f>
        <v/>
      </c>
      <c r="D2968" s="10" t="str">
        <f>IF(A2968="","",VLOOKUP(A2968,'Cadastro Membros'!$A$3:$H$101,3,FALSE))</f>
        <v/>
      </c>
      <c r="E2968" s="10" t="str">
        <f>IF(A2968="","",VLOOKUP(A2968,'Cadastro Membros'!$A$3:$H$101,4,FALSE))</f>
        <v/>
      </c>
      <c r="F2968" s="10" t="str">
        <f>IF(A2968="","",VLOOKUP(A2968,'Cadastro Membros'!$A$3:$H$101,5,FALSE))</f>
        <v/>
      </c>
      <c r="G2968" s="36"/>
      <c r="H2968" s="36"/>
      <c r="I2968" s="36"/>
      <c r="J2968" s="36"/>
    </row>
    <row r="2969" spans="1:10" x14ac:dyDescent="0.25">
      <c r="A2969" s="37"/>
      <c r="B2969" s="81"/>
      <c r="C2969" s="9" t="str">
        <f>IF(A2969="","",VLOOKUP(A2969,'Cadastro Membros'!$A$3:$H$101,2,FALSE))</f>
        <v/>
      </c>
      <c r="D2969" s="10" t="str">
        <f>IF(A2969="","",VLOOKUP(A2969,'Cadastro Membros'!$A$3:$H$101,3,FALSE))</f>
        <v/>
      </c>
      <c r="E2969" s="10" t="str">
        <f>IF(A2969="","",VLOOKUP(A2969,'Cadastro Membros'!$A$3:$H$101,4,FALSE))</f>
        <v/>
      </c>
      <c r="F2969" s="10" t="str">
        <f>IF(A2969="","",VLOOKUP(A2969,'Cadastro Membros'!$A$3:$H$101,5,FALSE))</f>
        <v/>
      </c>
      <c r="G2969" s="36"/>
      <c r="H2969" s="36"/>
      <c r="I2969" s="36"/>
      <c r="J2969" s="36"/>
    </row>
    <row r="2970" spans="1:10" x14ac:dyDescent="0.25">
      <c r="A2970" s="37"/>
      <c r="B2970" s="81"/>
      <c r="C2970" s="9" t="str">
        <f>IF(A2970="","",VLOOKUP(A2970,'Cadastro Membros'!$A$3:$H$101,2,FALSE))</f>
        <v/>
      </c>
      <c r="D2970" s="10" t="str">
        <f>IF(A2970="","",VLOOKUP(A2970,'Cadastro Membros'!$A$3:$H$101,3,FALSE))</f>
        <v/>
      </c>
      <c r="E2970" s="10" t="str">
        <f>IF(A2970="","",VLOOKUP(A2970,'Cadastro Membros'!$A$3:$H$101,4,FALSE))</f>
        <v/>
      </c>
      <c r="F2970" s="10" t="str">
        <f>IF(A2970="","",VLOOKUP(A2970,'Cadastro Membros'!$A$3:$H$101,5,FALSE))</f>
        <v/>
      </c>
      <c r="G2970" s="36"/>
      <c r="H2970" s="36"/>
      <c r="I2970" s="36"/>
      <c r="J2970" s="36"/>
    </row>
    <row r="2971" spans="1:10" x14ac:dyDescent="0.25">
      <c r="A2971" s="37"/>
      <c r="B2971" s="81"/>
      <c r="C2971" s="9" t="str">
        <f>IF(A2971="","",VLOOKUP(A2971,'Cadastro Membros'!$A$3:$H$101,2,FALSE))</f>
        <v/>
      </c>
      <c r="D2971" s="10" t="str">
        <f>IF(A2971="","",VLOOKUP(A2971,'Cadastro Membros'!$A$3:$H$101,3,FALSE))</f>
        <v/>
      </c>
      <c r="E2971" s="10" t="str">
        <f>IF(A2971="","",VLOOKUP(A2971,'Cadastro Membros'!$A$3:$H$101,4,FALSE))</f>
        <v/>
      </c>
      <c r="F2971" s="10" t="str">
        <f>IF(A2971="","",VLOOKUP(A2971,'Cadastro Membros'!$A$3:$H$101,5,FALSE))</f>
        <v/>
      </c>
      <c r="G2971" s="36"/>
      <c r="H2971" s="36"/>
      <c r="I2971" s="36"/>
      <c r="J2971" s="36"/>
    </row>
    <row r="2972" spans="1:10" x14ac:dyDescent="0.25">
      <c r="A2972" s="37"/>
      <c r="B2972" s="81"/>
      <c r="C2972" s="9" t="str">
        <f>IF(A2972="","",VLOOKUP(A2972,'Cadastro Membros'!$A$3:$H$101,2,FALSE))</f>
        <v/>
      </c>
      <c r="D2972" s="10" t="str">
        <f>IF(A2972="","",VLOOKUP(A2972,'Cadastro Membros'!$A$3:$H$101,3,FALSE))</f>
        <v/>
      </c>
      <c r="E2972" s="10" t="str">
        <f>IF(A2972="","",VLOOKUP(A2972,'Cadastro Membros'!$A$3:$H$101,4,FALSE))</f>
        <v/>
      </c>
      <c r="F2972" s="10" t="str">
        <f>IF(A2972="","",VLOOKUP(A2972,'Cadastro Membros'!$A$3:$H$101,5,FALSE))</f>
        <v/>
      </c>
      <c r="G2972" s="36"/>
      <c r="H2972" s="36"/>
      <c r="I2972" s="36"/>
      <c r="J2972" s="36"/>
    </row>
    <row r="2973" spans="1:10" x14ac:dyDescent="0.25">
      <c r="A2973" s="37"/>
      <c r="B2973" s="81"/>
      <c r="C2973" s="9" t="str">
        <f>IF(A2973="","",VLOOKUP(A2973,'Cadastro Membros'!$A$3:$H$101,2,FALSE))</f>
        <v/>
      </c>
      <c r="D2973" s="10" t="str">
        <f>IF(A2973="","",VLOOKUP(A2973,'Cadastro Membros'!$A$3:$H$101,3,FALSE))</f>
        <v/>
      </c>
      <c r="E2973" s="10" t="str">
        <f>IF(A2973="","",VLOOKUP(A2973,'Cadastro Membros'!$A$3:$H$101,4,FALSE))</f>
        <v/>
      </c>
      <c r="F2973" s="10" t="str">
        <f>IF(A2973="","",VLOOKUP(A2973,'Cadastro Membros'!$A$3:$H$101,5,FALSE))</f>
        <v/>
      </c>
      <c r="G2973" s="36"/>
      <c r="H2973" s="36"/>
      <c r="I2973" s="36"/>
      <c r="J2973" s="36"/>
    </row>
    <row r="2974" spans="1:10" x14ac:dyDescent="0.25">
      <c r="A2974" s="37"/>
      <c r="B2974" s="81"/>
      <c r="C2974" s="9" t="str">
        <f>IF(A2974="","",VLOOKUP(A2974,'Cadastro Membros'!$A$3:$H$101,2,FALSE))</f>
        <v/>
      </c>
      <c r="D2974" s="10" t="str">
        <f>IF(A2974="","",VLOOKUP(A2974,'Cadastro Membros'!$A$3:$H$101,3,FALSE))</f>
        <v/>
      </c>
      <c r="E2974" s="10" t="str">
        <f>IF(A2974="","",VLOOKUP(A2974,'Cadastro Membros'!$A$3:$H$101,4,FALSE))</f>
        <v/>
      </c>
      <c r="F2974" s="10" t="str">
        <f>IF(A2974="","",VLOOKUP(A2974,'Cadastro Membros'!$A$3:$H$101,5,FALSE))</f>
        <v/>
      </c>
      <c r="G2974" s="36"/>
      <c r="H2974" s="36"/>
      <c r="I2974" s="36"/>
      <c r="J2974" s="36"/>
    </row>
    <row r="2975" spans="1:10" x14ac:dyDescent="0.25">
      <c r="A2975" s="37"/>
      <c r="B2975" s="81"/>
      <c r="C2975" s="9" t="str">
        <f>IF(A2975="","",VLOOKUP(A2975,'Cadastro Membros'!$A$3:$H$101,2,FALSE))</f>
        <v/>
      </c>
      <c r="D2975" s="10" t="str">
        <f>IF(A2975="","",VLOOKUP(A2975,'Cadastro Membros'!$A$3:$H$101,3,FALSE))</f>
        <v/>
      </c>
      <c r="E2975" s="10" t="str">
        <f>IF(A2975="","",VLOOKUP(A2975,'Cadastro Membros'!$A$3:$H$101,4,FALSE))</f>
        <v/>
      </c>
      <c r="F2975" s="10" t="str">
        <f>IF(A2975="","",VLOOKUP(A2975,'Cadastro Membros'!$A$3:$H$101,5,FALSE))</f>
        <v/>
      </c>
      <c r="G2975" s="36"/>
      <c r="H2975" s="36"/>
      <c r="I2975" s="36"/>
      <c r="J2975" s="36"/>
    </row>
    <row r="2976" spans="1:10" x14ac:dyDescent="0.25">
      <c r="A2976" s="37"/>
      <c r="B2976" s="81"/>
      <c r="C2976" s="9" t="str">
        <f>IF(A2976="","",VLOOKUP(A2976,'Cadastro Membros'!$A$3:$H$101,2,FALSE))</f>
        <v/>
      </c>
      <c r="D2976" s="10" t="str">
        <f>IF(A2976="","",VLOOKUP(A2976,'Cadastro Membros'!$A$3:$H$101,3,FALSE))</f>
        <v/>
      </c>
      <c r="E2976" s="10" t="str">
        <f>IF(A2976="","",VLOOKUP(A2976,'Cadastro Membros'!$A$3:$H$101,4,FALSE))</f>
        <v/>
      </c>
      <c r="F2976" s="10" t="str">
        <f>IF(A2976="","",VLOOKUP(A2976,'Cadastro Membros'!$A$3:$H$101,5,FALSE))</f>
        <v/>
      </c>
      <c r="G2976" s="36"/>
      <c r="H2976" s="36"/>
      <c r="I2976" s="36"/>
      <c r="J2976" s="36"/>
    </row>
    <row r="2977" spans="1:10" x14ac:dyDescent="0.25">
      <c r="A2977" s="37"/>
      <c r="B2977" s="81"/>
      <c r="C2977" s="9" t="str">
        <f>IF(A2977="","",VLOOKUP(A2977,'Cadastro Membros'!$A$3:$H$101,2,FALSE))</f>
        <v/>
      </c>
      <c r="D2977" s="10" t="str">
        <f>IF(A2977="","",VLOOKUP(A2977,'Cadastro Membros'!$A$3:$H$101,3,FALSE))</f>
        <v/>
      </c>
      <c r="E2977" s="10" t="str">
        <f>IF(A2977="","",VLOOKUP(A2977,'Cadastro Membros'!$A$3:$H$101,4,FALSE))</f>
        <v/>
      </c>
      <c r="F2977" s="10" t="str">
        <f>IF(A2977="","",VLOOKUP(A2977,'Cadastro Membros'!$A$3:$H$101,5,FALSE))</f>
        <v/>
      </c>
      <c r="G2977" s="36"/>
      <c r="H2977" s="36"/>
      <c r="I2977" s="36"/>
      <c r="J2977" s="36"/>
    </row>
    <row r="2978" spans="1:10" x14ac:dyDescent="0.25">
      <c r="A2978" s="37"/>
      <c r="B2978" s="81"/>
      <c r="C2978" s="9" t="str">
        <f>IF(A2978="","",VLOOKUP(A2978,'Cadastro Membros'!$A$3:$H$101,2,FALSE))</f>
        <v/>
      </c>
      <c r="D2978" s="10" t="str">
        <f>IF(A2978="","",VLOOKUP(A2978,'Cadastro Membros'!$A$3:$H$101,3,FALSE))</f>
        <v/>
      </c>
      <c r="E2978" s="10" t="str">
        <f>IF(A2978="","",VLOOKUP(A2978,'Cadastro Membros'!$A$3:$H$101,4,FALSE))</f>
        <v/>
      </c>
      <c r="F2978" s="10" t="str">
        <f>IF(A2978="","",VLOOKUP(A2978,'Cadastro Membros'!$A$3:$H$101,5,FALSE))</f>
        <v/>
      </c>
      <c r="G2978" s="36"/>
      <c r="H2978" s="36"/>
      <c r="I2978" s="36"/>
      <c r="J2978" s="36"/>
    </row>
    <row r="2979" spans="1:10" x14ac:dyDescent="0.25">
      <c r="A2979" s="37"/>
      <c r="B2979" s="81"/>
      <c r="C2979" s="9" t="str">
        <f>IF(A2979="","",VLOOKUP(A2979,'Cadastro Membros'!$A$3:$H$101,2,FALSE))</f>
        <v/>
      </c>
      <c r="D2979" s="10" t="str">
        <f>IF(A2979="","",VLOOKUP(A2979,'Cadastro Membros'!$A$3:$H$101,3,FALSE))</f>
        <v/>
      </c>
      <c r="E2979" s="10" t="str">
        <f>IF(A2979="","",VLOOKUP(A2979,'Cadastro Membros'!$A$3:$H$101,4,FALSE))</f>
        <v/>
      </c>
      <c r="F2979" s="10" t="str">
        <f>IF(A2979="","",VLOOKUP(A2979,'Cadastro Membros'!$A$3:$H$101,5,FALSE))</f>
        <v/>
      </c>
      <c r="G2979" s="36"/>
      <c r="H2979" s="36"/>
      <c r="I2979" s="36"/>
      <c r="J2979" s="36"/>
    </row>
    <row r="2980" spans="1:10" x14ac:dyDescent="0.25">
      <c r="A2980" s="37"/>
      <c r="B2980" s="81"/>
      <c r="C2980" s="9" t="str">
        <f>IF(A2980="","",VLOOKUP(A2980,'Cadastro Membros'!$A$3:$H$101,2,FALSE))</f>
        <v/>
      </c>
      <c r="D2980" s="10" t="str">
        <f>IF(A2980="","",VLOOKUP(A2980,'Cadastro Membros'!$A$3:$H$101,3,FALSE))</f>
        <v/>
      </c>
      <c r="E2980" s="10" t="str">
        <f>IF(A2980="","",VLOOKUP(A2980,'Cadastro Membros'!$A$3:$H$101,4,FALSE))</f>
        <v/>
      </c>
      <c r="F2980" s="10" t="str">
        <f>IF(A2980="","",VLOOKUP(A2980,'Cadastro Membros'!$A$3:$H$101,5,FALSE))</f>
        <v/>
      </c>
      <c r="G2980" s="36"/>
      <c r="H2980" s="36"/>
      <c r="I2980" s="36"/>
      <c r="J2980" s="36"/>
    </row>
    <row r="2981" spans="1:10" x14ac:dyDescent="0.25">
      <c r="A2981" s="37"/>
      <c r="B2981" s="81"/>
      <c r="C2981" s="9" t="str">
        <f>IF(A2981="","",VLOOKUP(A2981,'Cadastro Membros'!$A$3:$H$101,2,FALSE))</f>
        <v/>
      </c>
      <c r="D2981" s="10" t="str">
        <f>IF(A2981="","",VLOOKUP(A2981,'Cadastro Membros'!$A$3:$H$101,3,FALSE))</f>
        <v/>
      </c>
      <c r="E2981" s="10" t="str">
        <f>IF(A2981="","",VLOOKUP(A2981,'Cadastro Membros'!$A$3:$H$101,4,FALSE))</f>
        <v/>
      </c>
      <c r="F2981" s="10" t="str">
        <f>IF(A2981="","",VLOOKUP(A2981,'Cadastro Membros'!$A$3:$H$101,5,FALSE))</f>
        <v/>
      </c>
      <c r="G2981" s="36"/>
      <c r="H2981" s="36"/>
      <c r="I2981" s="36"/>
      <c r="J2981" s="36"/>
    </row>
    <row r="2982" spans="1:10" x14ac:dyDescent="0.25">
      <c r="A2982" s="37"/>
      <c r="B2982" s="81"/>
      <c r="C2982" s="9" t="str">
        <f>IF(A2982="","",VLOOKUP(A2982,'Cadastro Membros'!$A$3:$H$101,2,FALSE))</f>
        <v/>
      </c>
      <c r="D2982" s="10" t="str">
        <f>IF(A2982="","",VLOOKUP(A2982,'Cadastro Membros'!$A$3:$H$101,3,FALSE))</f>
        <v/>
      </c>
      <c r="E2982" s="10" t="str">
        <f>IF(A2982="","",VLOOKUP(A2982,'Cadastro Membros'!$A$3:$H$101,4,FALSE))</f>
        <v/>
      </c>
      <c r="F2982" s="10" t="str">
        <f>IF(A2982="","",VLOOKUP(A2982,'Cadastro Membros'!$A$3:$H$101,5,FALSE))</f>
        <v/>
      </c>
      <c r="G2982" s="36"/>
      <c r="H2982" s="36"/>
      <c r="I2982" s="36"/>
      <c r="J2982" s="36"/>
    </row>
    <row r="2983" spans="1:10" x14ac:dyDescent="0.25">
      <c r="A2983" s="37"/>
      <c r="B2983" s="81"/>
      <c r="C2983" s="9" t="str">
        <f>IF(A2983="","",VLOOKUP(A2983,'Cadastro Membros'!$A$3:$H$101,2,FALSE))</f>
        <v/>
      </c>
      <c r="D2983" s="10" t="str">
        <f>IF(A2983="","",VLOOKUP(A2983,'Cadastro Membros'!$A$3:$H$101,3,FALSE))</f>
        <v/>
      </c>
      <c r="E2983" s="10" t="str">
        <f>IF(A2983="","",VLOOKUP(A2983,'Cadastro Membros'!$A$3:$H$101,4,FALSE))</f>
        <v/>
      </c>
      <c r="F2983" s="10" t="str">
        <f>IF(A2983="","",VLOOKUP(A2983,'Cadastro Membros'!$A$3:$H$101,5,FALSE))</f>
        <v/>
      </c>
      <c r="G2983" s="36"/>
      <c r="H2983" s="36"/>
      <c r="I2983" s="36"/>
      <c r="J2983" s="36"/>
    </row>
    <row r="2984" spans="1:10" x14ac:dyDescent="0.25">
      <c r="A2984" s="37"/>
      <c r="B2984" s="81"/>
      <c r="C2984" s="9" t="str">
        <f>IF(A2984="","",VLOOKUP(A2984,'Cadastro Membros'!$A$3:$H$101,2,FALSE))</f>
        <v/>
      </c>
      <c r="D2984" s="10" t="str">
        <f>IF(A2984="","",VLOOKUP(A2984,'Cadastro Membros'!$A$3:$H$101,3,FALSE))</f>
        <v/>
      </c>
      <c r="E2984" s="10" t="str">
        <f>IF(A2984="","",VLOOKUP(A2984,'Cadastro Membros'!$A$3:$H$101,4,FALSE))</f>
        <v/>
      </c>
      <c r="F2984" s="10" t="str">
        <f>IF(A2984="","",VLOOKUP(A2984,'Cadastro Membros'!$A$3:$H$101,5,FALSE))</f>
        <v/>
      </c>
      <c r="G2984" s="36"/>
      <c r="H2984" s="36"/>
      <c r="I2984" s="36"/>
      <c r="J2984" s="36"/>
    </row>
    <row r="2985" spans="1:10" x14ac:dyDescent="0.25">
      <c r="A2985" s="37"/>
      <c r="B2985" s="81"/>
      <c r="C2985" s="9" t="str">
        <f>IF(A2985="","",VLOOKUP(A2985,'Cadastro Membros'!$A$3:$H$101,2,FALSE))</f>
        <v/>
      </c>
      <c r="D2985" s="10" t="str">
        <f>IF(A2985="","",VLOOKUP(A2985,'Cadastro Membros'!$A$3:$H$101,3,FALSE))</f>
        <v/>
      </c>
      <c r="E2985" s="10" t="str">
        <f>IF(A2985="","",VLOOKUP(A2985,'Cadastro Membros'!$A$3:$H$101,4,FALSE))</f>
        <v/>
      </c>
      <c r="F2985" s="10" t="str">
        <f>IF(A2985="","",VLOOKUP(A2985,'Cadastro Membros'!$A$3:$H$101,5,FALSE))</f>
        <v/>
      </c>
      <c r="G2985" s="36"/>
      <c r="H2985" s="36"/>
      <c r="I2985" s="36"/>
      <c r="J2985" s="36"/>
    </row>
    <row r="2986" spans="1:10" x14ac:dyDescent="0.25">
      <c r="A2986" s="37"/>
      <c r="B2986" s="81"/>
      <c r="C2986" s="9" t="str">
        <f>IF(A2986="","",VLOOKUP(A2986,'Cadastro Membros'!$A$3:$H$101,2,FALSE))</f>
        <v/>
      </c>
      <c r="D2986" s="10" t="str">
        <f>IF(A2986="","",VLOOKUP(A2986,'Cadastro Membros'!$A$3:$H$101,3,FALSE))</f>
        <v/>
      </c>
      <c r="E2986" s="10" t="str">
        <f>IF(A2986="","",VLOOKUP(A2986,'Cadastro Membros'!$A$3:$H$101,4,FALSE))</f>
        <v/>
      </c>
      <c r="F2986" s="10" t="str">
        <f>IF(A2986="","",VLOOKUP(A2986,'Cadastro Membros'!$A$3:$H$101,5,FALSE))</f>
        <v/>
      </c>
      <c r="G2986" s="36"/>
      <c r="H2986" s="36"/>
      <c r="I2986" s="36"/>
      <c r="J2986" s="36"/>
    </row>
    <row r="2987" spans="1:10" x14ac:dyDescent="0.25">
      <c r="A2987" s="37"/>
      <c r="B2987" s="81"/>
      <c r="C2987" s="9" t="str">
        <f>IF(A2987="","",VLOOKUP(A2987,'Cadastro Membros'!$A$3:$H$101,2,FALSE))</f>
        <v/>
      </c>
      <c r="D2987" s="10" t="str">
        <f>IF(A2987="","",VLOOKUP(A2987,'Cadastro Membros'!$A$3:$H$101,3,FALSE))</f>
        <v/>
      </c>
      <c r="E2987" s="10" t="str">
        <f>IF(A2987="","",VLOOKUP(A2987,'Cadastro Membros'!$A$3:$H$101,4,FALSE))</f>
        <v/>
      </c>
      <c r="F2987" s="10" t="str">
        <f>IF(A2987="","",VLOOKUP(A2987,'Cadastro Membros'!$A$3:$H$101,5,FALSE))</f>
        <v/>
      </c>
      <c r="G2987" s="36"/>
      <c r="H2987" s="36"/>
      <c r="I2987" s="36"/>
      <c r="J2987" s="36"/>
    </row>
    <row r="2988" spans="1:10" x14ac:dyDescent="0.25">
      <c r="A2988" s="37"/>
      <c r="B2988" s="81"/>
      <c r="C2988" s="9" t="str">
        <f>IF(A2988="","",VLOOKUP(A2988,'Cadastro Membros'!$A$3:$H$101,2,FALSE))</f>
        <v/>
      </c>
      <c r="D2988" s="10" t="str">
        <f>IF(A2988="","",VLOOKUP(A2988,'Cadastro Membros'!$A$3:$H$101,3,FALSE))</f>
        <v/>
      </c>
      <c r="E2988" s="10" t="str">
        <f>IF(A2988="","",VLOOKUP(A2988,'Cadastro Membros'!$A$3:$H$101,4,FALSE))</f>
        <v/>
      </c>
      <c r="F2988" s="10" t="str">
        <f>IF(A2988="","",VLOOKUP(A2988,'Cadastro Membros'!$A$3:$H$101,5,FALSE))</f>
        <v/>
      </c>
      <c r="G2988" s="36"/>
      <c r="H2988" s="36"/>
      <c r="I2988" s="36"/>
      <c r="J2988" s="36"/>
    </row>
    <row r="2989" spans="1:10" x14ac:dyDescent="0.25">
      <c r="A2989" s="37"/>
      <c r="B2989" s="81"/>
      <c r="C2989" s="9" t="str">
        <f>IF(A2989="","",VLOOKUP(A2989,'Cadastro Membros'!$A$3:$H$101,2,FALSE))</f>
        <v/>
      </c>
      <c r="D2989" s="10" t="str">
        <f>IF(A2989="","",VLOOKUP(A2989,'Cadastro Membros'!$A$3:$H$101,3,FALSE))</f>
        <v/>
      </c>
      <c r="E2989" s="10" t="str">
        <f>IF(A2989="","",VLOOKUP(A2989,'Cadastro Membros'!$A$3:$H$101,4,FALSE))</f>
        <v/>
      </c>
      <c r="F2989" s="10" t="str">
        <f>IF(A2989="","",VLOOKUP(A2989,'Cadastro Membros'!$A$3:$H$101,5,FALSE))</f>
        <v/>
      </c>
      <c r="G2989" s="36"/>
      <c r="H2989" s="36"/>
      <c r="I2989" s="36"/>
      <c r="J2989" s="36"/>
    </row>
    <row r="2990" spans="1:10" x14ac:dyDescent="0.25">
      <c r="A2990" s="37"/>
      <c r="B2990" s="81"/>
      <c r="C2990" s="9" t="str">
        <f>IF(A2990="","",VLOOKUP(A2990,'Cadastro Membros'!$A$3:$H$101,2,FALSE))</f>
        <v/>
      </c>
      <c r="D2990" s="10" t="str">
        <f>IF(A2990="","",VLOOKUP(A2990,'Cadastro Membros'!$A$3:$H$101,3,FALSE))</f>
        <v/>
      </c>
      <c r="E2990" s="10" t="str">
        <f>IF(A2990="","",VLOOKUP(A2990,'Cadastro Membros'!$A$3:$H$101,4,FALSE))</f>
        <v/>
      </c>
      <c r="F2990" s="10" t="str">
        <f>IF(A2990="","",VLOOKUP(A2990,'Cadastro Membros'!$A$3:$H$101,5,FALSE))</f>
        <v/>
      </c>
      <c r="G2990" s="36"/>
      <c r="H2990" s="36"/>
      <c r="I2990" s="36"/>
      <c r="J2990" s="36"/>
    </row>
    <row r="2991" spans="1:10" x14ac:dyDescent="0.25">
      <c r="A2991" s="37"/>
      <c r="B2991" s="81"/>
      <c r="C2991" s="9" t="str">
        <f>IF(A2991="","",VLOOKUP(A2991,'Cadastro Membros'!$A$3:$H$101,2,FALSE))</f>
        <v/>
      </c>
      <c r="D2991" s="10" t="str">
        <f>IF(A2991="","",VLOOKUP(A2991,'Cadastro Membros'!$A$3:$H$101,3,FALSE))</f>
        <v/>
      </c>
      <c r="E2991" s="10" t="str">
        <f>IF(A2991="","",VLOOKUP(A2991,'Cadastro Membros'!$A$3:$H$101,4,FALSE))</f>
        <v/>
      </c>
      <c r="F2991" s="10" t="str">
        <f>IF(A2991="","",VLOOKUP(A2991,'Cadastro Membros'!$A$3:$H$101,5,FALSE))</f>
        <v/>
      </c>
      <c r="G2991" s="36"/>
      <c r="H2991" s="36"/>
      <c r="I2991" s="36"/>
      <c r="J2991" s="36"/>
    </row>
    <row r="2992" spans="1:10" x14ac:dyDescent="0.25">
      <c r="A2992" s="37"/>
      <c r="B2992" s="81"/>
      <c r="C2992" s="9" t="str">
        <f>IF(A2992="","",VLOOKUP(A2992,'Cadastro Membros'!$A$3:$H$101,2,FALSE))</f>
        <v/>
      </c>
      <c r="D2992" s="10" t="str">
        <f>IF(A2992="","",VLOOKUP(A2992,'Cadastro Membros'!$A$3:$H$101,3,FALSE))</f>
        <v/>
      </c>
      <c r="E2992" s="10" t="str">
        <f>IF(A2992="","",VLOOKUP(A2992,'Cadastro Membros'!$A$3:$H$101,4,FALSE))</f>
        <v/>
      </c>
      <c r="F2992" s="10" t="str">
        <f>IF(A2992="","",VLOOKUP(A2992,'Cadastro Membros'!$A$3:$H$101,5,FALSE))</f>
        <v/>
      </c>
      <c r="G2992" s="36"/>
      <c r="H2992" s="36"/>
      <c r="I2992" s="36"/>
      <c r="J2992" s="36"/>
    </row>
    <row r="2993" spans="1:10" x14ac:dyDescent="0.25">
      <c r="A2993" s="37"/>
      <c r="B2993" s="81"/>
      <c r="C2993" s="9" t="str">
        <f>IF(A2993="","",VLOOKUP(A2993,'Cadastro Membros'!$A$3:$H$101,2,FALSE))</f>
        <v/>
      </c>
      <c r="D2993" s="10" t="str">
        <f>IF(A2993="","",VLOOKUP(A2993,'Cadastro Membros'!$A$3:$H$101,3,FALSE))</f>
        <v/>
      </c>
      <c r="E2993" s="10" t="str">
        <f>IF(A2993="","",VLOOKUP(A2993,'Cadastro Membros'!$A$3:$H$101,4,FALSE))</f>
        <v/>
      </c>
      <c r="F2993" s="10" t="str">
        <f>IF(A2993="","",VLOOKUP(A2993,'Cadastro Membros'!$A$3:$H$101,5,FALSE))</f>
        <v/>
      </c>
      <c r="G2993" s="36"/>
      <c r="H2993" s="36"/>
      <c r="I2993" s="36"/>
      <c r="J2993" s="36"/>
    </row>
    <row r="2994" spans="1:10" x14ac:dyDescent="0.25">
      <c r="A2994" s="37"/>
      <c r="B2994" s="81"/>
      <c r="C2994" s="9" t="str">
        <f>IF(A2994="","",VLOOKUP(A2994,'Cadastro Membros'!$A$3:$H$101,2,FALSE))</f>
        <v/>
      </c>
      <c r="D2994" s="10" t="str">
        <f>IF(A2994="","",VLOOKUP(A2994,'Cadastro Membros'!$A$3:$H$101,3,FALSE))</f>
        <v/>
      </c>
      <c r="E2994" s="10" t="str">
        <f>IF(A2994="","",VLOOKUP(A2994,'Cadastro Membros'!$A$3:$H$101,4,FALSE))</f>
        <v/>
      </c>
      <c r="F2994" s="10" t="str">
        <f>IF(A2994="","",VLOOKUP(A2994,'Cadastro Membros'!$A$3:$H$101,5,FALSE))</f>
        <v/>
      </c>
      <c r="G2994" s="36"/>
      <c r="H2994" s="36"/>
      <c r="I2994" s="36"/>
      <c r="J2994" s="36"/>
    </row>
    <row r="2995" spans="1:10" x14ac:dyDescent="0.25">
      <c r="A2995" s="37"/>
      <c r="B2995" s="81"/>
      <c r="C2995" s="9" t="str">
        <f>IF(A2995="","",VLOOKUP(A2995,'Cadastro Membros'!$A$3:$H$101,2,FALSE))</f>
        <v/>
      </c>
      <c r="D2995" s="10" t="str">
        <f>IF(A2995="","",VLOOKUP(A2995,'Cadastro Membros'!$A$3:$H$101,3,FALSE))</f>
        <v/>
      </c>
      <c r="E2995" s="10" t="str">
        <f>IF(A2995="","",VLOOKUP(A2995,'Cadastro Membros'!$A$3:$H$101,4,FALSE))</f>
        <v/>
      </c>
      <c r="F2995" s="10" t="str">
        <f>IF(A2995="","",VLOOKUP(A2995,'Cadastro Membros'!$A$3:$H$101,5,FALSE))</f>
        <v/>
      </c>
      <c r="G2995" s="36"/>
      <c r="H2995" s="36"/>
      <c r="I2995" s="36"/>
      <c r="J2995" s="36"/>
    </row>
    <row r="2996" spans="1:10" x14ac:dyDescent="0.25">
      <c r="A2996" s="37"/>
      <c r="B2996" s="81"/>
      <c r="C2996" s="9" t="str">
        <f>IF(A2996="","",VLOOKUP(A2996,'Cadastro Membros'!$A$3:$H$101,2,FALSE))</f>
        <v/>
      </c>
      <c r="D2996" s="10" t="str">
        <f>IF(A2996="","",VLOOKUP(A2996,'Cadastro Membros'!$A$3:$H$101,3,FALSE))</f>
        <v/>
      </c>
      <c r="E2996" s="10" t="str">
        <f>IF(A2996="","",VLOOKUP(A2996,'Cadastro Membros'!$A$3:$H$101,4,FALSE))</f>
        <v/>
      </c>
      <c r="F2996" s="10" t="str">
        <f>IF(A2996="","",VLOOKUP(A2996,'Cadastro Membros'!$A$3:$H$101,5,FALSE))</f>
        <v/>
      </c>
      <c r="G2996" s="36"/>
      <c r="H2996" s="36"/>
      <c r="I2996" s="36"/>
      <c r="J2996" s="36"/>
    </row>
    <row r="2997" spans="1:10" x14ac:dyDescent="0.25">
      <c r="A2997" s="37"/>
      <c r="B2997" s="81"/>
      <c r="C2997" s="9" t="str">
        <f>IF(A2997="","",VLOOKUP(A2997,'Cadastro Membros'!$A$3:$H$101,2,FALSE))</f>
        <v/>
      </c>
      <c r="D2997" s="10" t="str">
        <f>IF(A2997="","",VLOOKUP(A2997,'Cadastro Membros'!$A$3:$H$101,3,FALSE))</f>
        <v/>
      </c>
      <c r="E2997" s="10" t="str">
        <f>IF(A2997="","",VLOOKUP(A2997,'Cadastro Membros'!$A$3:$H$101,4,FALSE))</f>
        <v/>
      </c>
      <c r="F2997" s="10" t="str">
        <f>IF(A2997="","",VLOOKUP(A2997,'Cadastro Membros'!$A$3:$H$101,5,FALSE))</f>
        <v/>
      </c>
      <c r="G2997" s="36"/>
      <c r="H2997" s="36"/>
      <c r="I2997" s="36"/>
      <c r="J2997" s="36"/>
    </row>
    <row r="2998" spans="1:10" x14ac:dyDescent="0.25">
      <c r="A2998" s="37"/>
      <c r="B2998" s="81"/>
      <c r="C2998" s="9" t="str">
        <f>IF(A2998="","",VLOOKUP(A2998,'Cadastro Membros'!$A$3:$H$101,2,FALSE))</f>
        <v/>
      </c>
      <c r="D2998" s="10" t="str">
        <f>IF(A2998="","",VLOOKUP(A2998,'Cadastro Membros'!$A$3:$H$101,3,FALSE))</f>
        <v/>
      </c>
      <c r="E2998" s="10" t="str">
        <f>IF(A2998="","",VLOOKUP(A2998,'Cadastro Membros'!$A$3:$H$101,4,FALSE))</f>
        <v/>
      </c>
      <c r="F2998" s="10" t="str">
        <f>IF(A2998="","",VLOOKUP(A2998,'Cadastro Membros'!$A$3:$H$101,5,FALSE))</f>
        <v/>
      </c>
      <c r="G2998" s="36"/>
      <c r="H2998" s="36"/>
      <c r="I2998" s="36"/>
      <c r="J2998" s="36"/>
    </row>
    <row r="2999" spans="1:10" x14ac:dyDescent="0.25">
      <c r="A2999" s="37"/>
      <c r="B2999" s="81"/>
      <c r="C2999" s="9" t="str">
        <f>IF(A2999="","",VLOOKUP(A2999,'Cadastro Membros'!$A$3:$H$101,2,FALSE))</f>
        <v/>
      </c>
      <c r="D2999" s="10" t="str">
        <f>IF(A2999="","",VLOOKUP(A2999,'Cadastro Membros'!$A$3:$H$101,3,FALSE))</f>
        <v/>
      </c>
      <c r="E2999" s="10" t="str">
        <f>IF(A2999="","",VLOOKUP(A2999,'Cadastro Membros'!$A$3:$H$101,4,FALSE))</f>
        <v/>
      </c>
      <c r="F2999" s="10" t="str">
        <f>IF(A2999="","",VLOOKUP(A2999,'Cadastro Membros'!$A$3:$H$101,5,FALSE))</f>
        <v/>
      </c>
      <c r="G2999" s="36"/>
      <c r="H2999" s="36"/>
      <c r="I2999" s="36"/>
      <c r="J2999" s="36"/>
    </row>
    <row r="3000" spans="1:10" x14ac:dyDescent="0.25">
      <c r="A3000" s="37"/>
      <c r="B3000" s="81"/>
      <c r="C3000" s="9" t="str">
        <f>IF(A3000="","",VLOOKUP(A3000,'Cadastro Membros'!$A$3:$H$101,2,FALSE))</f>
        <v/>
      </c>
      <c r="D3000" s="10" t="str">
        <f>IF(A3000="","",VLOOKUP(A3000,'Cadastro Membros'!$A$3:$H$101,3,FALSE))</f>
        <v/>
      </c>
      <c r="E3000" s="10" t="str">
        <f>IF(A3000="","",VLOOKUP(A3000,'Cadastro Membros'!$A$3:$H$101,4,FALSE))</f>
        <v/>
      </c>
      <c r="F3000" s="10" t="str">
        <f>IF(A3000="","",VLOOKUP(A3000,'Cadastro Membros'!$A$3:$H$101,5,FALSE))</f>
        <v/>
      </c>
      <c r="G3000" s="36"/>
      <c r="H3000" s="36"/>
      <c r="I3000" s="36"/>
      <c r="J3000" s="36"/>
    </row>
    <row r="3001" spans="1:10" x14ac:dyDescent="0.25">
      <c r="A3001" s="37"/>
      <c r="B3001" s="81"/>
      <c r="C3001" s="9" t="str">
        <f>IF(A3001="","",VLOOKUP(A3001,'Cadastro Membros'!$A$3:$H$101,2,FALSE))</f>
        <v/>
      </c>
      <c r="D3001" s="10" t="str">
        <f>IF(A3001="","",VLOOKUP(A3001,'Cadastro Membros'!$A$3:$H$101,3,FALSE))</f>
        <v/>
      </c>
      <c r="E3001" s="10" t="str">
        <f>IF(A3001="","",VLOOKUP(A3001,'Cadastro Membros'!$A$3:$H$101,4,FALSE))</f>
        <v/>
      </c>
      <c r="F3001" s="10" t="str">
        <f>IF(A3001="","",VLOOKUP(A3001,'Cadastro Membros'!$A$3:$H$101,5,FALSE))</f>
        <v/>
      </c>
      <c r="G3001" s="36"/>
      <c r="H3001" s="36"/>
      <c r="I3001" s="36"/>
      <c r="J3001" s="36"/>
    </row>
    <row r="3002" spans="1:10" x14ac:dyDescent="0.25">
      <c r="A3002" s="37"/>
      <c r="B3002" s="81"/>
      <c r="C3002" s="9" t="str">
        <f>IF(A3002="","",VLOOKUP(A3002,'Cadastro Membros'!$A$3:$H$101,2,FALSE))</f>
        <v/>
      </c>
      <c r="D3002" s="10" t="str">
        <f>IF(A3002="","",VLOOKUP(A3002,'Cadastro Membros'!$A$3:$H$101,3,FALSE))</f>
        <v/>
      </c>
      <c r="E3002" s="10" t="str">
        <f>IF(A3002="","",VLOOKUP(A3002,'Cadastro Membros'!$A$3:$H$101,4,FALSE))</f>
        <v/>
      </c>
      <c r="F3002" s="10" t="str">
        <f>IF(A3002="","",VLOOKUP(A3002,'Cadastro Membros'!$A$3:$H$101,5,FALSE))</f>
        <v/>
      </c>
      <c r="G3002" s="36"/>
      <c r="H3002" s="36"/>
      <c r="I3002" s="36"/>
      <c r="J3002" s="36"/>
    </row>
    <row r="3003" spans="1:10" x14ac:dyDescent="0.25">
      <c r="A3003" s="37"/>
      <c r="B3003" s="81"/>
      <c r="C3003" s="9" t="str">
        <f>IF(A3003="","",VLOOKUP(A3003,'Cadastro Membros'!$A$3:$H$101,2,FALSE))</f>
        <v/>
      </c>
      <c r="D3003" s="10" t="str">
        <f>IF(A3003="","",VLOOKUP(A3003,'Cadastro Membros'!$A$3:$H$101,3,FALSE))</f>
        <v/>
      </c>
      <c r="E3003" s="10" t="str">
        <f>IF(A3003="","",VLOOKUP(A3003,'Cadastro Membros'!$A$3:$H$101,4,FALSE))</f>
        <v/>
      </c>
      <c r="F3003" s="10" t="str">
        <f>IF(A3003="","",VLOOKUP(A3003,'Cadastro Membros'!$A$3:$H$101,5,FALSE))</f>
        <v/>
      </c>
      <c r="G3003" s="36"/>
      <c r="H3003" s="36"/>
      <c r="I3003" s="36"/>
      <c r="J3003" s="36"/>
    </row>
    <row r="3004" spans="1:10" x14ac:dyDescent="0.25">
      <c r="A3004" s="37"/>
      <c r="B3004" s="81"/>
      <c r="C3004" s="9" t="str">
        <f>IF(A3004="","",VLOOKUP(A3004,'Cadastro Membros'!$A$3:$H$101,2,FALSE))</f>
        <v/>
      </c>
      <c r="D3004" s="10" t="str">
        <f>IF(A3004="","",VLOOKUP(A3004,'Cadastro Membros'!$A$3:$H$101,3,FALSE))</f>
        <v/>
      </c>
      <c r="E3004" s="10" t="str">
        <f>IF(A3004="","",VLOOKUP(A3004,'Cadastro Membros'!$A$3:$H$101,4,FALSE))</f>
        <v/>
      </c>
      <c r="F3004" s="10" t="str">
        <f>IF(A3004="","",VLOOKUP(A3004,'Cadastro Membros'!$A$3:$H$101,5,FALSE))</f>
        <v/>
      </c>
      <c r="G3004" s="36"/>
      <c r="H3004" s="36"/>
      <c r="I3004" s="36"/>
      <c r="J3004" s="36"/>
    </row>
    <row r="3005" spans="1:10" x14ac:dyDescent="0.25">
      <c r="A3005" s="37"/>
      <c r="B3005" s="81"/>
      <c r="C3005" s="9" t="str">
        <f>IF(A3005="","",VLOOKUP(A3005,'Cadastro Membros'!$A$3:$H$101,2,FALSE))</f>
        <v/>
      </c>
      <c r="D3005" s="10" t="str">
        <f>IF(A3005="","",VLOOKUP(A3005,'Cadastro Membros'!$A$3:$H$101,3,FALSE))</f>
        <v/>
      </c>
      <c r="E3005" s="10" t="str">
        <f>IF(A3005="","",VLOOKUP(A3005,'Cadastro Membros'!$A$3:$H$101,4,FALSE))</f>
        <v/>
      </c>
      <c r="F3005" s="10" t="str">
        <f>IF(A3005="","",VLOOKUP(A3005,'Cadastro Membros'!$A$3:$H$101,5,FALSE))</f>
        <v/>
      </c>
      <c r="G3005" s="36"/>
      <c r="H3005" s="36"/>
      <c r="I3005" s="36"/>
      <c r="J3005" s="36"/>
    </row>
    <row r="3006" spans="1:10" x14ac:dyDescent="0.25">
      <c r="A3006" s="37"/>
      <c r="B3006" s="81"/>
      <c r="C3006" s="9" t="str">
        <f>IF(A3006="","",VLOOKUP(A3006,'Cadastro Membros'!$A$3:$H$101,2,FALSE))</f>
        <v/>
      </c>
      <c r="D3006" s="10" t="str">
        <f>IF(A3006="","",VLOOKUP(A3006,'Cadastro Membros'!$A$3:$H$101,3,FALSE))</f>
        <v/>
      </c>
      <c r="E3006" s="10" t="str">
        <f>IF(A3006="","",VLOOKUP(A3006,'Cadastro Membros'!$A$3:$H$101,4,FALSE))</f>
        <v/>
      </c>
      <c r="F3006" s="10" t="str">
        <f>IF(A3006="","",VLOOKUP(A3006,'Cadastro Membros'!$A$3:$H$101,5,FALSE))</f>
        <v/>
      </c>
      <c r="G3006" s="36"/>
      <c r="H3006" s="36"/>
      <c r="I3006" s="36"/>
      <c r="J3006" s="36"/>
    </row>
    <row r="3007" spans="1:10" x14ac:dyDescent="0.25">
      <c r="A3007" s="37"/>
      <c r="B3007" s="81"/>
      <c r="C3007" s="9" t="str">
        <f>IF(A3007="","",VLOOKUP(A3007,'Cadastro Membros'!$A$3:$H$101,2,FALSE))</f>
        <v/>
      </c>
      <c r="D3007" s="10" t="str">
        <f>IF(A3007="","",VLOOKUP(A3007,'Cadastro Membros'!$A$3:$H$101,3,FALSE))</f>
        <v/>
      </c>
      <c r="E3007" s="10" t="str">
        <f>IF(A3007="","",VLOOKUP(A3007,'Cadastro Membros'!$A$3:$H$101,4,FALSE))</f>
        <v/>
      </c>
      <c r="F3007" s="10" t="str">
        <f>IF(A3007="","",VLOOKUP(A3007,'Cadastro Membros'!$A$3:$H$101,5,FALSE))</f>
        <v/>
      </c>
      <c r="G3007" s="36"/>
      <c r="H3007" s="36"/>
      <c r="I3007" s="36"/>
      <c r="J3007" s="36"/>
    </row>
    <row r="3008" spans="1:10" x14ac:dyDescent="0.25">
      <c r="A3008" s="37"/>
      <c r="B3008" s="81"/>
      <c r="C3008" s="9" t="str">
        <f>IF(A3008="","",VLOOKUP(A3008,'Cadastro Membros'!$A$3:$H$101,2,FALSE))</f>
        <v/>
      </c>
      <c r="D3008" s="10" t="str">
        <f>IF(A3008="","",VLOOKUP(A3008,'Cadastro Membros'!$A$3:$H$101,3,FALSE))</f>
        <v/>
      </c>
      <c r="E3008" s="10" t="str">
        <f>IF(A3008="","",VLOOKUP(A3008,'Cadastro Membros'!$A$3:$H$101,4,FALSE))</f>
        <v/>
      </c>
      <c r="F3008" s="10" t="str">
        <f>IF(A3008="","",VLOOKUP(A3008,'Cadastro Membros'!$A$3:$H$101,5,FALSE))</f>
        <v/>
      </c>
      <c r="G3008" s="36"/>
      <c r="H3008" s="36"/>
      <c r="I3008" s="36"/>
      <c r="J3008" s="36"/>
    </row>
    <row r="3009" spans="1:10" x14ac:dyDescent="0.25">
      <c r="A3009" s="37"/>
      <c r="B3009" s="81"/>
      <c r="C3009" s="9" t="str">
        <f>IF(A3009="","",VLOOKUP(A3009,'Cadastro Membros'!$A$3:$H$101,2,FALSE))</f>
        <v/>
      </c>
      <c r="D3009" s="10" t="str">
        <f>IF(A3009="","",VLOOKUP(A3009,'Cadastro Membros'!$A$3:$H$101,3,FALSE))</f>
        <v/>
      </c>
      <c r="E3009" s="10" t="str">
        <f>IF(A3009="","",VLOOKUP(A3009,'Cadastro Membros'!$A$3:$H$101,4,FALSE))</f>
        <v/>
      </c>
      <c r="F3009" s="10" t="str">
        <f>IF(A3009="","",VLOOKUP(A3009,'Cadastro Membros'!$A$3:$H$101,5,FALSE))</f>
        <v/>
      </c>
      <c r="G3009" s="36"/>
      <c r="H3009" s="36"/>
      <c r="I3009" s="36"/>
      <c r="J3009" s="36"/>
    </row>
    <row r="3010" spans="1:10" x14ac:dyDescent="0.25">
      <c r="A3010" s="37"/>
      <c r="B3010" s="81"/>
      <c r="C3010" s="9" t="str">
        <f>IF(A3010="","",VLOOKUP(A3010,'Cadastro Membros'!$A$3:$H$101,2,FALSE))</f>
        <v/>
      </c>
      <c r="D3010" s="10" t="str">
        <f>IF(A3010="","",VLOOKUP(A3010,'Cadastro Membros'!$A$3:$H$101,3,FALSE))</f>
        <v/>
      </c>
      <c r="E3010" s="10" t="str">
        <f>IF(A3010="","",VLOOKUP(A3010,'Cadastro Membros'!$A$3:$H$101,4,FALSE))</f>
        <v/>
      </c>
      <c r="F3010" s="10" t="str">
        <f>IF(A3010="","",VLOOKUP(A3010,'Cadastro Membros'!$A$3:$H$101,5,FALSE))</f>
        <v/>
      </c>
      <c r="G3010" s="36"/>
      <c r="H3010" s="36"/>
      <c r="I3010" s="36"/>
      <c r="J3010" s="36"/>
    </row>
    <row r="3011" spans="1:10" x14ac:dyDescent="0.25">
      <c r="A3011" s="37"/>
      <c r="B3011" s="81"/>
      <c r="C3011" s="9" t="str">
        <f>IF(A3011="","",VLOOKUP(A3011,'Cadastro Membros'!$A$3:$H$101,2,FALSE))</f>
        <v/>
      </c>
      <c r="D3011" s="10" t="str">
        <f>IF(A3011="","",VLOOKUP(A3011,'Cadastro Membros'!$A$3:$H$101,3,FALSE))</f>
        <v/>
      </c>
      <c r="E3011" s="10" t="str">
        <f>IF(A3011="","",VLOOKUP(A3011,'Cadastro Membros'!$A$3:$H$101,4,FALSE))</f>
        <v/>
      </c>
      <c r="F3011" s="10" t="str">
        <f>IF(A3011="","",VLOOKUP(A3011,'Cadastro Membros'!$A$3:$H$101,5,FALSE))</f>
        <v/>
      </c>
      <c r="G3011" s="36"/>
      <c r="H3011" s="36"/>
      <c r="I3011" s="36"/>
      <c r="J3011" s="36"/>
    </row>
    <row r="3012" spans="1:10" x14ac:dyDescent="0.25">
      <c r="A3012" s="37"/>
      <c r="B3012" s="81"/>
      <c r="C3012" s="9" t="str">
        <f>IF(A3012="","",VLOOKUP(A3012,'Cadastro Membros'!$A$3:$H$101,2,FALSE))</f>
        <v/>
      </c>
      <c r="D3012" s="10" t="str">
        <f>IF(A3012="","",VLOOKUP(A3012,'Cadastro Membros'!$A$3:$H$101,3,FALSE))</f>
        <v/>
      </c>
      <c r="E3012" s="10" t="str">
        <f>IF(A3012="","",VLOOKUP(A3012,'Cadastro Membros'!$A$3:$H$101,4,FALSE))</f>
        <v/>
      </c>
      <c r="F3012" s="10" t="str">
        <f>IF(A3012="","",VLOOKUP(A3012,'Cadastro Membros'!$A$3:$H$101,5,FALSE))</f>
        <v/>
      </c>
      <c r="G3012" s="36"/>
      <c r="H3012" s="36"/>
      <c r="I3012" s="36"/>
      <c r="J3012" s="36"/>
    </row>
    <row r="3013" spans="1:10" x14ac:dyDescent="0.25">
      <c r="A3013" s="37"/>
      <c r="B3013" s="81"/>
      <c r="C3013" s="9" t="str">
        <f>IF(A3013="","",VLOOKUP(A3013,'Cadastro Membros'!$A$3:$H$101,2,FALSE))</f>
        <v/>
      </c>
      <c r="D3013" s="10" t="str">
        <f>IF(A3013="","",VLOOKUP(A3013,'Cadastro Membros'!$A$3:$H$101,3,FALSE))</f>
        <v/>
      </c>
      <c r="E3013" s="10" t="str">
        <f>IF(A3013="","",VLOOKUP(A3013,'Cadastro Membros'!$A$3:$H$101,4,FALSE))</f>
        <v/>
      </c>
      <c r="F3013" s="10" t="str">
        <f>IF(A3013="","",VLOOKUP(A3013,'Cadastro Membros'!$A$3:$H$101,5,FALSE))</f>
        <v/>
      </c>
      <c r="G3013" s="36"/>
      <c r="H3013" s="36"/>
      <c r="I3013" s="36"/>
      <c r="J3013" s="36"/>
    </row>
    <row r="3014" spans="1:10" x14ac:dyDescent="0.25">
      <c r="A3014" s="37"/>
      <c r="B3014" s="81"/>
      <c r="C3014" s="9" t="str">
        <f>IF(A3014="","",VLOOKUP(A3014,'Cadastro Membros'!$A$3:$H$101,2,FALSE))</f>
        <v/>
      </c>
      <c r="D3014" s="10" t="str">
        <f>IF(A3014="","",VLOOKUP(A3014,'Cadastro Membros'!$A$3:$H$101,3,FALSE))</f>
        <v/>
      </c>
      <c r="E3014" s="10" t="str">
        <f>IF(A3014="","",VLOOKUP(A3014,'Cadastro Membros'!$A$3:$H$101,4,FALSE))</f>
        <v/>
      </c>
      <c r="F3014" s="10" t="str">
        <f>IF(A3014="","",VLOOKUP(A3014,'Cadastro Membros'!$A$3:$H$101,5,FALSE))</f>
        <v/>
      </c>
      <c r="G3014" s="36"/>
      <c r="H3014" s="36"/>
      <c r="I3014" s="36"/>
      <c r="J3014" s="36"/>
    </row>
    <row r="3015" spans="1:10" x14ac:dyDescent="0.25">
      <c r="A3015" s="37"/>
      <c r="B3015" s="81"/>
      <c r="C3015" s="9" t="str">
        <f>IF(A3015="","",VLOOKUP(A3015,'Cadastro Membros'!$A$3:$H$101,2,FALSE))</f>
        <v/>
      </c>
      <c r="D3015" s="10" t="str">
        <f>IF(A3015="","",VLOOKUP(A3015,'Cadastro Membros'!$A$3:$H$101,3,FALSE))</f>
        <v/>
      </c>
      <c r="E3015" s="10" t="str">
        <f>IF(A3015="","",VLOOKUP(A3015,'Cadastro Membros'!$A$3:$H$101,4,FALSE))</f>
        <v/>
      </c>
      <c r="F3015" s="10" t="str">
        <f>IF(A3015="","",VLOOKUP(A3015,'Cadastro Membros'!$A$3:$H$101,5,FALSE))</f>
        <v/>
      </c>
      <c r="G3015" s="36"/>
      <c r="H3015" s="36"/>
      <c r="I3015" s="36"/>
      <c r="J3015" s="36"/>
    </row>
    <row r="3016" spans="1:10" x14ac:dyDescent="0.25">
      <c r="A3016" s="37"/>
      <c r="B3016" s="81"/>
      <c r="C3016" s="9" t="str">
        <f>IF(A3016="","",VLOOKUP(A3016,'Cadastro Membros'!$A$3:$H$101,2,FALSE))</f>
        <v/>
      </c>
      <c r="D3016" s="10" t="str">
        <f>IF(A3016="","",VLOOKUP(A3016,'Cadastro Membros'!$A$3:$H$101,3,FALSE))</f>
        <v/>
      </c>
      <c r="E3016" s="10" t="str">
        <f>IF(A3016="","",VLOOKUP(A3016,'Cadastro Membros'!$A$3:$H$101,4,FALSE))</f>
        <v/>
      </c>
      <c r="F3016" s="10" t="str">
        <f>IF(A3016="","",VLOOKUP(A3016,'Cadastro Membros'!$A$3:$H$101,5,FALSE))</f>
        <v/>
      </c>
      <c r="G3016" s="36"/>
      <c r="H3016" s="36"/>
      <c r="I3016" s="36"/>
      <c r="J3016" s="36"/>
    </row>
    <row r="3017" spans="1:10" x14ac:dyDescent="0.25">
      <c r="A3017" s="37"/>
      <c r="B3017" s="81"/>
      <c r="C3017" s="9" t="str">
        <f>IF(A3017="","",VLOOKUP(A3017,'Cadastro Membros'!$A$3:$H$101,2,FALSE))</f>
        <v/>
      </c>
      <c r="D3017" s="10" t="str">
        <f>IF(A3017="","",VLOOKUP(A3017,'Cadastro Membros'!$A$3:$H$101,3,FALSE))</f>
        <v/>
      </c>
      <c r="E3017" s="10" t="str">
        <f>IF(A3017="","",VLOOKUP(A3017,'Cadastro Membros'!$A$3:$H$101,4,FALSE))</f>
        <v/>
      </c>
      <c r="F3017" s="10" t="str">
        <f>IF(A3017="","",VLOOKUP(A3017,'Cadastro Membros'!$A$3:$H$101,5,FALSE))</f>
        <v/>
      </c>
      <c r="G3017" s="36"/>
      <c r="H3017" s="36"/>
      <c r="I3017" s="36"/>
      <c r="J3017" s="36"/>
    </row>
    <row r="3018" spans="1:10" x14ac:dyDescent="0.25">
      <c r="A3018" s="37"/>
      <c r="B3018" s="81"/>
      <c r="C3018" s="9" t="str">
        <f>IF(A3018="","",VLOOKUP(A3018,'Cadastro Membros'!$A$3:$H$101,2,FALSE))</f>
        <v/>
      </c>
      <c r="D3018" s="10" t="str">
        <f>IF(A3018="","",VLOOKUP(A3018,'Cadastro Membros'!$A$3:$H$101,3,FALSE))</f>
        <v/>
      </c>
      <c r="E3018" s="10" t="str">
        <f>IF(A3018="","",VLOOKUP(A3018,'Cadastro Membros'!$A$3:$H$101,4,FALSE))</f>
        <v/>
      </c>
      <c r="F3018" s="10" t="str">
        <f>IF(A3018="","",VLOOKUP(A3018,'Cadastro Membros'!$A$3:$H$101,5,FALSE))</f>
        <v/>
      </c>
      <c r="G3018" s="36"/>
      <c r="H3018" s="36"/>
      <c r="I3018" s="36"/>
      <c r="J3018" s="36"/>
    </row>
    <row r="3019" spans="1:10" x14ac:dyDescent="0.25">
      <c r="A3019" s="37"/>
      <c r="B3019" s="81"/>
      <c r="C3019" s="9" t="str">
        <f>IF(A3019="","",VLOOKUP(A3019,'Cadastro Membros'!$A$3:$H$101,2,FALSE))</f>
        <v/>
      </c>
      <c r="D3019" s="10" t="str">
        <f>IF(A3019="","",VLOOKUP(A3019,'Cadastro Membros'!$A$3:$H$101,3,FALSE))</f>
        <v/>
      </c>
      <c r="E3019" s="10" t="str">
        <f>IF(A3019="","",VLOOKUP(A3019,'Cadastro Membros'!$A$3:$H$101,4,FALSE))</f>
        <v/>
      </c>
      <c r="F3019" s="10" t="str">
        <f>IF(A3019="","",VLOOKUP(A3019,'Cadastro Membros'!$A$3:$H$101,5,FALSE))</f>
        <v/>
      </c>
      <c r="G3019" s="36"/>
      <c r="H3019" s="36"/>
      <c r="I3019" s="36"/>
      <c r="J3019" s="36"/>
    </row>
    <row r="3020" spans="1:10" x14ac:dyDescent="0.25">
      <c r="A3020" s="37"/>
      <c r="B3020" s="81"/>
      <c r="C3020" s="9" t="str">
        <f>IF(A3020="","",VLOOKUP(A3020,'Cadastro Membros'!$A$3:$H$101,2,FALSE))</f>
        <v/>
      </c>
      <c r="D3020" s="10" t="str">
        <f>IF(A3020="","",VLOOKUP(A3020,'Cadastro Membros'!$A$3:$H$101,3,FALSE))</f>
        <v/>
      </c>
      <c r="E3020" s="10" t="str">
        <f>IF(A3020="","",VLOOKUP(A3020,'Cadastro Membros'!$A$3:$H$101,4,FALSE))</f>
        <v/>
      </c>
      <c r="F3020" s="10" t="str">
        <f>IF(A3020="","",VLOOKUP(A3020,'Cadastro Membros'!$A$3:$H$101,5,FALSE))</f>
        <v/>
      </c>
      <c r="G3020" s="36"/>
      <c r="H3020" s="36"/>
      <c r="I3020" s="36"/>
      <c r="J3020" s="36"/>
    </row>
    <row r="3021" spans="1:10" x14ac:dyDescent="0.25">
      <c r="A3021" s="37"/>
      <c r="B3021" s="81"/>
      <c r="C3021" s="9" t="str">
        <f>IF(A3021="","",VLOOKUP(A3021,'Cadastro Membros'!$A$3:$H$101,2,FALSE))</f>
        <v/>
      </c>
      <c r="D3021" s="10" t="str">
        <f>IF(A3021="","",VLOOKUP(A3021,'Cadastro Membros'!$A$3:$H$101,3,FALSE))</f>
        <v/>
      </c>
      <c r="E3021" s="10" t="str">
        <f>IF(A3021="","",VLOOKUP(A3021,'Cadastro Membros'!$A$3:$H$101,4,FALSE))</f>
        <v/>
      </c>
      <c r="F3021" s="10" t="str">
        <f>IF(A3021="","",VLOOKUP(A3021,'Cadastro Membros'!$A$3:$H$101,5,FALSE))</f>
        <v/>
      </c>
      <c r="G3021" s="36"/>
      <c r="H3021" s="36"/>
      <c r="I3021" s="36"/>
      <c r="J3021" s="36"/>
    </row>
    <row r="3022" spans="1:10" x14ac:dyDescent="0.25">
      <c r="A3022" s="37"/>
      <c r="B3022" s="81"/>
      <c r="C3022" s="9" t="str">
        <f>IF(A3022="","",VLOOKUP(A3022,'Cadastro Membros'!$A$3:$H$101,2,FALSE))</f>
        <v/>
      </c>
      <c r="D3022" s="10" t="str">
        <f>IF(A3022="","",VLOOKUP(A3022,'Cadastro Membros'!$A$3:$H$101,3,FALSE))</f>
        <v/>
      </c>
      <c r="E3022" s="10" t="str">
        <f>IF(A3022="","",VLOOKUP(A3022,'Cadastro Membros'!$A$3:$H$101,4,FALSE))</f>
        <v/>
      </c>
      <c r="F3022" s="10" t="str">
        <f>IF(A3022="","",VLOOKUP(A3022,'Cadastro Membros'!$A$3:$H$101,5,FALSE))</f>
        <v/>
      </c>
      <c r="G3022" s="36"/>
      <c r="H3022" s="36"/>
      <c r="I3022" s="36"/>
      <c r="J3022" s="36"/>
    </row>
    <row r="3023" spans="1:10" x14ac:dyDescent="0.25">
      <c r="A3023" s="37"/>
      <c r="B3023" s="81"/>
      <c r="C3023" s="9" t="str">
        <f>IF(A3023="","",VLOOKUP(A3023,'Cadastro Membros'!$A$3:$H$101,2,FALSE))</f>
        <v/>
      </c>
      <c r="D3023" s="10" t="str">
        <f>IF(A3023="","",VLOOKUP(A3023,'Cadastro Membros'!$A$3:$H$101,3,FALSE))</f>
        <v/>
      </c>
      <c r="E3023" s="10" t="str">
        <f>IF(A3023="","",VLOOKUP(A3023,'Cadastro Membros'!$A$3:$H$101,4,FALSE))</f>
        <v/>
      </c>
      <c r="F3023" s="10" t="str">
        <f>IF(A3023="","",VLOOKUP(A3023,'Cadastro Membros'!$A$3:$H$101,5,FALSE))</f>
        <v/>
      </c>
      <c r="G3023" s="36"/>
      <c r="H3023" s="36"/>
      <c r="I3023" s="36"/>
      <c r="J3023" s="36"/>
    </row>
    <row r="3024" spans="1:10" x14ac:dyDescent="0.25">
      <c r="A3024" s="37"/>
      <c r="B3024" s="81"/>
      <c r="C3024" s="9" t="str">
        <f>IF(A3024="","",VLOOKUP(A3024,'Cadastro Membros'!$A$3:$H$101,2,FALSE))</f>
        <v/>
      </c>
      <c r="D3024" s="10" t="str">
        <f>IF(A3024="","",VLOOKUP(A3024,'Cadastro Membros'!$A$3:$H$101,3,FALSE))</f>
        <v/>
      </c>
      <c r="E3024" s="10" t="str">
        <f>IF(A3024="","",VLOOKUP(A3024,'Cadastro Membros'!$A$3:$H$101,4,FALSE))</f>
        <v/>
      </c>
      <c r="F3024" s="10" t="str">
        <f>IF(A3024="","",VLOOKUP(A3024,'Cadastro Membros'!$A$3:$H$101,5,FALSE))</f>
        <v/>
      </c>
      <c r="G3024" s="36"/>
      <c r="H3024" s="36"/>
      <c r="I3024" s="36"/>
      <c r="J3024" s="36"/>
    </row>
    <row r="3025" spans="1:10" x14ac:dyDescent="0.25">
      <c r="A3025" s="37"/>
      <c r="B3025" s="81"/>
      <c r="C3025" s="9" t="str">
        <f>IF(A3025="","",VLOOKUP(A3025,'Cadastro Membros'!$A$3:$H$101,2,FALSE))</f>
        <v/>
      </c>
      <c r="D3025" s="10" t="str">
        <f>IF(A3025="","",VLOOKUP(A3025,'Cadastro Membros'!$A$3:$H$101,3,FALSE))</f>
        <v/>
      </c>
      <c r="E3025" s="10" t="str">
        <f>IF(A3025="","",VLOOKUP(A3025,'Cadastro Membros'!$A$3:$H$101,4,FALSE))</f>
        <v/>
      </c>
      <c r="F3025" s="10" t="str">
        <f>IF(A3025="","",VLOOKUP(A3025,'Cadastro Membros'!$A$3:$H$101,5,FALSE))</f>
        <v/>
      </c>
      <c r="G3025" s="36"/>
      <c r="H3025" s="36"/>
      <c r="I3025" s="36"/>
      <c r="J3025" s="36"/>
    </row>
    <row r="3026" spans="1:10" x14ac:dyDescent="0.25">
      <c r="A3026" s="37"/>
      <c r="B3026" s="81"/>
      <c r="C3026" s="9" t="str">
        <f>IF(A3026="","",VLOOKUP(A3026,'Cadastro Membros'!$A$3:$H$101,2,FALSE))</f>
        <v/>
      </c>
      <c r="D3026" s="10" t="str">
        <f>IF(A3026="","",VLOOKUP(A3026,'Cadastro Membros'!$A$3:$H$101,3,FALSE))</f>
        <v/>
      </c>
      <c r="E3026" s="10" t="str">
        <f>IF(A3026="","",VLOOKUP(A3026,'Cadastro Membros'!$A$3:$H$101,4,FALSE))</f>
        <v/>
      </c>
      <c r="F3026" s="10" t="str">
        <f>IF(A3026="","",VLOOKUP(A3026,'Cadastro Membros'!$A$3:$H$101,5,FALSE))</f>
        <v/>
      </c>
      <c r="G3026" s="36"/>
      <c r="H3026" s="36"/>
      <c r="I3026" s="36"/>
      <c r="J3026" s="36"/>
    </row>
    <row r="3027" spans="1:10" x14ac:dyDescent="0.25">
      <c r="A3027" s="37"/>
      <c r="B3027" s="81"/>
      <c r="C3027" s="9" t="str">
        <f>IF(A3027="","",VLOOKUP(A3027,'Cadastro Membros'!$A$3:$H$101,2,FALSE))</f>
        <v/>
      </c>
      <c r="D3027" s="10" t="str">
        <f>IF(A3027="","",VLOOKUP(A3027,'Cadastro Membros'!$A$3:$H$101,3,FALSE))</f>
        <v/>
      </c>
      <c r="E3027" s="10" t="str">
        <f>IF(A3027="","",VLOOKUP(A3027,'Cadastro Membros'!$A$3:$H$101,4,FALSE))</f>
        <v/>
      </c>
      <c r="F3027" s="10" t="str">
        <f>IF(A3027="","",VLOOKUP(A3027,'Cadastro Membros'!$A$3:$H$101,5,FALSE))</f>
        <v/>
      </c>
      <c r="G3027" s="36"/>
      <c r="H3027" s="36"/>
      <c r="I3027" s="36"/>
      <c r="J3027" s="36"/>
    </row>
    <row r="3028" spans="1:10" x14ac:dyDescent="0.25">
      <c r="A3028" s="37"/>
      <c r="B3028" s="81"/>
      <c r="C3028" s="9" t="str">
        <f>IF(A3028="","",VLOOKUP(A3028,'Cadastro Membros'!$A$3:$H$101,2,FALSE))</f>
        <v/>
      </c>
      <c r="D3028" s="10" t="str">
        <f>IF(A3028="","",VLOOKUP(A3028,'Cadastro Membros'!$A$3:$H$101,3,FALSE))</f>
        <v/>
      </c>
      <c r="E3028" s="10" t="str">
        <f>IF(A3028="","",VLOOKUP(A3028,'Cadastro Membros'!$A$3:$H$101,4,FALSE))</f>
        <v/>
      </c>
      <c r="F3028" s="10" t="str">
        <f>IF(A3028="","",VLOOKUP(A3028,'Cadastro Membros'!$A$3:$H$101,5,FALSE))</f>
        <v/>
      </c>
      <c r="G3028" s="36"/>
      <c r="H3028" s="36"/>
      <c r="I3028" s="36"/>
      <c r="J3028" s="36"/>
    </row>
    <row r="3029" spans="1:10" x14ac:dyDescent="0.25">
      <c r="A3029" s="37"/>
      <c r="B3029" s="81"/>
      <c r="C3029" s="9" t="str">
        <f>IF(A3029="","",VLOOKUP(A3029,'Cadastro Membros'!$A$3:$H$101,2,FALSE))</f>
        <v/>
      </c>
      <c r="D3029" s="10" t="str">
        <f>IF(A3029="","",VLOOKUP(A3029,'Cadastro Membros'!$A$3:$H$101,3,FALSE))</f>
        <v/>
      </c>
      <c r="E3029" s="10" t="str">
        <f>IF(A3029="","",VLOOKUP(A3029,'Cadastro Membros'!$A$3:$H$101,4,FALSE))</f>
        <v/>
      </c>
      <c r="F3029" s="10" t="str">
        <f>IF(A3029="","",VLOOKUP(A3029,'Cadastro Membros'!$A$3:$H$101,5,FALSE))</f>
        <v/>
      </c>
      <c r="G3029" s="36"/>
      <c r="H3029" s="36"/>
      <c r="I3029" s="36"/>
      <c r="J3029" s="36"/>
    </row>
    <row r="3030" spans="1:10" x14ac:dyDescent="0.25">
      <c r="A3030" s="37"/>
      <c r="B3030" s="81"/>
      <c r="C3030" s="9" t="str">
        <f>IF(A3030="","",VLOOKUP(A3030,'Cadastro Membros'!$A$3:$H$101,2,FALSE))</f>
        <v/>
      </c>
      <c r="D3030" s="10" t="str">
        <f>IF(A3030="","",VLOOKUP(A3030,'Cadastro Membros'!$A$3:$H$101,3,FALSE))</f>
        <v/>
      </c>
      <c r="E3030" s="10" t="str">
        <f>IF(A3030="","",VLOOKUP(A3030,'Cadastro Membros'!$A$3:$H$101,4,FALSE))</f>
        <v/>
      </c>
      <c r="F3030" s="10" t="str">
        <f>IF(A3030="","",VLOOKUP(A3030,'Cadastro Membros'!$A$3:$H$101,5,FALSE))</f>
        <v/>
      </c>
      <c r="G3030" s="36"/>
      <c r="H3030" s="36"/>
      <c r="I3030" s="36"/>
      <c r="J3030" s="36"/>
    </row>
    <row r="3031" spans="1:10" x14ac:dyDescent="0.25">
      <c r="A3031" s="37"/>
      <c r="B3031" s="81"/>
      <c r="C3031" s="9" t="str">
        <f>IF(A3031="","",VLOOKUP(A3031,'Cadastro Membros'!$A$3:$H$101,2,FALSE))</f>
        <v/>
      </c>
      <c r="D3031" s="10" t="str">
        <f>IF(A3031="","",VLOOKUP(A3031,'Cadastro Membros'!$A$3:$H$101,3,FALSE))</f>
        <v/>
      </c>
      <c r="E3031" s="10" t="str">
        <f>IF(A3031="","",VLOOKUP(A3031,'Cadastro Membros'!$A$3:$H$101,4,FALSE))</f>
        <v/>
      </c>
      <c r="F3031" s="10" t="str">
        <f>IF(A3031="","",VLOOKUP(A3031,'Cadastro Membros'!$A$3:$H$101,5,FALSE))</f>
        <v/>
      </c>
      <c r="G3031" s="36"/>
      <c r="H3031" s="36"/>
      <c r="I3031" s="36"/>
      <c r="J3031" s="36"/>
    </row>
    <row r="3032" spans="1:10" x14ac:dyDescent="0.25">
      <c r="A3032" s="37"/>
      <c r="B3032" s="81"/>
      <c r="C3032" s="9" t="str">
        <f>IF(A3032="","",VLOOKUP(A3032,'Cadastro Membros'!$A$3:$H$101,2,FALSE))</f>
        <v/>
      </c>
      <c r="D3032" s="10" t="str">
        <f>IF(A3032="","",VLOOKUP(A3032,'Cadastro Membros'!$A$3:$H$101,3,FALSE))</f>
        <v/>
      </c>
      <c r="E3032" s="10" t="str">
        <f>IF(A3032="","",VLOOKUP(A3032,'Cadastro Membros'!$A$3:$H$101,4,FALSE))</f>
        <v/>
      </c>
      <c r="F3032" s="10" t="str">
        <f>IF(A3032="","",VLOOKUP(A3032,'Cadastro Membros'!$A$3:$H$101,5,FALSE))</f>
        <v/>
      </c>
      <c r="G3032" s="36"/>
      <c r="H3032" s="36"/>
      <c r="I3032" s="36"/>
      <c r="J3032" s="36"/>
    </row>
    <row r="3033" spans="1:10" x14ac:dyDescent="0.25">
      <c r="A3033" s="37"/>
      <c r="B3033" s="81"/>
      <c r="C3033" s="9" t="str">
        <f>IF(A3033="","",VLOOKUP(A3033,'Cadastro Membros'!$A$3:$H$101,2,FALSE))</f>
        <v/>
      </c>
      <c r="D3033" s="10" t="str">
        <f>IF(A3033="","",VLOOKUP(A3033,'Cadastro Membros'!$A$3:$H$101,3,FALSE))</f>
        <v/>
      </c>
      <c r="E3033" s="10" t="str">
        <f>IF(A3033="","",VLOOKUP(A3033,'Cadastro Membros'!$A$3:$H$101,4,FALSE))</f>
        <v/>
      </c>
      <c r="F3033" s="10" t="str">
        <f>IF(A3033="","",VLOOKUP(A3033,'Cadastro Membros'!$A$3:$H$101,5,FALSE))</f>
        <v/>
      </c>
      <c r="G3033" s="36"/>
      <c r="H3033" s="36"/>
      <c r="I3033" s="36"/>
      <c r="J3033" s="36"/>
    </row>
    <row r="3034" spans="1:10" x14ac:dyDescent="0.25">
      <c r="A3034" s="37"/>
      <c r="B3034" s="81"/>
      <c r="C3034" s="9" t="str">
        <f>IF(A3034="","",VLOOKUP(A3034,'Cadastro Membros'!$A$3:$H$101,2,FALSE))</f>
        <v/>
      </c>
      <c r="D3034" s="10" t="str">
        <f>IF(A3034="","",VLOOKUP(A3034,'Cadastro Membros'!$A$3:$H$101,3,FALSE))</f>
        <v/>
      </c>
      <c r="E3034" s="10" t="str">
        <f>IF(A3034="","",VLOOKUP(A3034,'Cadastro Membros'!$A$3:$H$101,4,FALSE))</f>
        <v/>
      </c>
      <c r="F3034" s="10" t="str">
        <f>IF(A3034="","",VLOOKUP(A3034,'Cadastro Membros'!$A$3:$H$101,5,FALSE))</f>
        <v/>
      </c>
      <c r="G3034" s="36"/>
      <c r="H3034" s="36"/>
      <c r="I3034" s="36"/>
      <c r="J3034" s="36"/>
    </row>
    <row r="3035" spans="1:10" x14ac:dyDescent="0.25">
      <c r="A3035" s="37"/>
      <c r="B3035" s="81"/>
      <c r="C3035" s="9" t="str">
        <f>IF(A3035="","",VLOOKUP(A3035,'Cadastro Membros'!$A$3:$H$101,2,FALSE))</f>
        <v/>
      </c>
      <c r="D3035" s="10" t="str">
        <f>IF(A3035="","",VLOOKUP(A3035,'Cadastro Membros'!$A$3:$H$101,3,FALSE))</f>
        <v/>
      </c>
      <c r="E3035" s="10" t="str">
        <f>IF(A3035="","",VLOOKUP(A3035,'Cadastro Membros'!$A$3:$H$101,4,FALSE))</f>
        <v/>
      </c>
      <c r="F3035" s="10" t="str">
        <f>IF(A3035="","",VLOOKUP(A3035,'Cadastro Membros'!$A$3:$H$101,5,FALSE))</f>
        <v/>
      </c>
      <c r="G3035" s="36"/>
      <c r="H3035" s="36"/>
      <c r="I3035" s="36"/>
      <c r="J3035" s="36"/>
    </row>
    <row r="3036" spans="1:10" x14ac:dyDescent="0.25">
      <c r="A3036" s="37"/>
      <c r="B3036" s="81"/>
      <c r="C3036" s="9" t="str">
        <f>IF(A3036="","",VLOOKUP(A3036,'Cadastro Membros'!$A$3:$H$101,2,FALSE))</f>
        <v/>
      </c>
      <c r="D3036" s="10" t="str">
        <f>IF(A3036="","",VLOOKUP(A3036,'Cadastro Membros'!$A$3:$H$101,3,FALSE))</f>
        <v/>
      </c>
      <c r="E3036" s="10" t="str">
        <f>IF(A3036="","",VLOOKUP(A3036,'Cadastro Membros'!$A$3:$H$101,4,FALSE))</f>
        <v/>
      </c>
      <c r="F3036" s="10" t="str">
        <f>IF(A3036="","",VLOOKUP(A3036,'Cadastro Membros'!$A$3:$H$101,5,FALSE))</f>
        <v/>
      </c>
      <c r="G3036" s="36"/>
      <c r="H3036" s="36"/>
      <c r="I3036" s="36"/>
      <c r="J3036" s="36"/>
    </row>
    <row r="3037" spans="1:10" x14ac:dyDescent="0.25">
      <c r="A3037" s="37"/>
      <c r="B3037" s="81"/>
      <c r="C3037" s="9" t="str">
        <f>IF(A3037="","",VLOOKUP(A3037,'Cadastro Membros'!$A$3:$H$101,2,FALSE))</f>
        <v/>
      </c>
      <c r="D3037" s="10" t="str">
        <f>IF(A3037="","",VLOOKUP(A3037,'Cadastro Membros'!$A$3:$H$101,3,FALSE))</f>
        <v/>
      </c>
      <c r="E3037" s="10" t="str">
        <f>IF(A3037="","",VLOOKUP(A3037,'Cadastro Membros'!$A$3:$H$101,4,FALSE))</f>
        <v/>
      </c>
      <c r="F3037" s="10" t="str">
        <f>IF(A3037="","",VLOOKUP(A3037,'Cadastro Membros'!$A$3:$H$101,5,FALSE))</f>
        <v/>
      </c>
      <c r="G3037" s="36"/>
      <c r="H3037" s="36"/>
      <c r="I3037" s="36"/>
      <c r="J3037" s="36"/>
    </row>
    <row r="3038" spans="1:10" x14ac:dyDescent="0.25">
      <c r="A3038" s="37"/>
      <c r="B3038" s="81"/>
      <c r="C3038" s="9" t="str">
        <f>IF(A3038="","",VLOOKUP(A3038,'Cadastro Membros'!$A$3:$H$101,2,FALSE))</f>
        <v/>
      </c>
      <c r="D3038" s="10" t="str">
        <f>IF(A3038="","",VLOOKUP(A3038,'Cadastro Membros'!$A$3:$H$101,3,FALSE))</f>
        <v/>
      </c>
      <c r="E3038" s="10" t="str">
        <f>IF(A3038="","",VLOOKUP(A3038,'Cadastro Membros'!$A$3:$H$101,4,FALSE))</f>
        <v/>
      </c>
      <c r="F3038" s="10" t="str">
        <f>IF(A3038="","",VLOOKUP(A3038,'Cadastro Membros'!$A$3:$H$101,5,FALSE))</f>
        <v/>
      </c>
      <c r="G3038" s="36"/>
      <c r="H3038" s="36"/>
      <c r="I3038" s="36"/>
      <c r="J3038" s="36"/>
    </row>
    <row r="3039" spans="1:10" x14ac:dyDescent="0.25">
      <c r="A3039" s="37"/>
      <c r="B3039" s="81"/>
      <c r="C3039" s="9" t="str">
        <f>IF(A3039="","",VLOOKUP(A3039,'Cadastro Membros'!$A$3:$H$101,2,FALSE))</f>
        <v/>
      </c>
      <c r="D3039" s="10" t="str">
        <f>IF(A3039="","",VLOOKUP(A3039,'Cadastro Membros'!$A$3:$H$101,3,FALSE))</f>
        <v/>
      </c>
      <c r="E3039" s="10" t="str">
        <f>IF(A3039="","",VLOOKUP(A3039,'Cadastro Membros'!$A$3:$H$101,4,FALSE))</f>
        <v/>
      </c>
      <c r="F3039" s="10" t="str">
        <f>IF(A3039="","",VLOOKUP(A3039,'Cadastro Membros'!$A$3:$H$101,5,FALSE))</f>
        <v/>
      </c>
      <c r="G3039" s="36"/>
      <c r="H3039" s="36"/>
      <c r="I3039" s="36"/>
      <c r="J3039" s="36"/>
    </row>
    <row r="3040" spans="1:10" x14ac:dyDescent="0.25">
      <c r="A3040" s="37"/>
      <c r="B3040" s="81"/>
      <c r="C3040" s="9" t="str">
        <f>IF(A3040="","",VLOOKUP(A3040,'Cadastro Membros'!$A$3:$H$101,2,FALSE))</f>
        <v/>
      </c>
      <c r="D3040" s="10" t="str">
        <f>IF(A3040="","",VLOOKUP(A3040,'Cadastro Membros'!$A$3:$H$101,3,FALSE))</f>
        <v/>
      </c>
      <c r="E3040" s="10" t="str">
        <f>IF(A3040="","",VLOOKUP(A3040,'Cadastro Membros'!$A$3:$H$101,4,FALSE))</f>
        <v/>
      </c>
      <c r="F3040" s="10" t="str">
        <f>IF(A3040="","",VLOOKUP(A3040,'Cadastro Membros'!$A$3:$H$101,5,FALSE))</f>
        <v/>
      </c>
      <c r="G3040" s="36"/>
      <c r="H3040" s="36"/>
      <c r="I3040" s="36"/>
      <c r="J3040" s="36"/>
    </row>
    <row r="3041" spans="1:10" x14ac:dyDescent="0.25">
      <c r="A3041" s="37"/>
      <c r="B3041" s="81"/>
      <c r="C3041" s="9" t="str">
        <f>IF(A3041="","",VLOOKUP(A3041,'Cadastro Membros'!$A$3:$H$101,2,FALSE))</f>
        <v/>
      </c>
      <c r="D3041" s="10" t="str">
        <f>IF(A3041="","",VLOOKUP(A3041,'Cadastro Membros'!$A$3:$H$101,3,FALSE))</f>
        <v/>
      </c>
      <c r="E3041" s="10" t="str">
        <f>IF(A3041="","",VLOOKUP(A3041,'Cadastro Membros'!$A$3:$H$101,4,FALSE))</f>
        <v/>
      </c>
      <c r="F3041" s="10" t="str">
        <f>IF(A3041="","",VLOOKUP(A3041,'Cadastro Membros'!$A$3:$H$101,5,FALSE))</f>
        <v/>
      </c>
      <c r="G3041" s="36"/>
      <c r="H3041" s="36"/>
      <c r="I3041" s="36"/>
      <c r="J3041" s="36"/>
    </row>
    <row r="3042" spans="1:10" x14ac:dyDescent="0.25">
      <c r="A3042" s="37"/>
      <c r="B3042" s="81"/>
      <c r="C3042" s="9" t="str">
        <f>IF(A3042="","",VLOOKUP(A3042,'Cadastro Membros'!$A$3:$H$101,2,FALSE))</f>
        <v/>
      </c>
      <c r="D3042" s="10" t="str">
        <f>IF(A3042="","",VLOOKUP(A3042,'Cadastro Membros'!$A$3:$H$101,3,FALSE))</f>
        <v/>
      </c>
      <c r="E3042" s="10" t="str">
        <f>IF(A3042="","",VLOOKUP(A3042,'Cadastro Membros'!$A$3:$H$101,4,FALSE))</f>
        <v/>
      </c>
      <c r="F3042" s="10" t="str">
        <f>IF(A3042="","",VLOOKUP(A3042,'Cadastro Membros'!$A$3:$H$101,5,FALSE))</f>
        <v/>
      </c>
      <c r="G3042" s="36"/>
      <c r="H3042" s="36"/>
      <c r="I3042" s="36"/>
      <c r="J3042" s="36"/>
    </row>
    <row r="3043" spans="1:10" x14ac:dyDescent="0.25">
      <c r="A3043" s="37"/>
      <c r="B3043" s="81"/>
      <c r="C3043" s="9" t="str">
        <f>IF(A3043="","",VLOOKUP(A3043,'Cadastro Membros'!$A$3:$H$101,2,FALSE))</f>
        <v/>
      </c>
      <c r="D3043" s="10" t="str">
        <f>IF(A3043="","",VLOOKUP(A3043,'Cadastro Membros'!$A$3:$H$101,3,FALSE))</f>
        <v/>
      </c>
      <c r="E3043" s="10" t="str">
        <f>IF(A3043="","",VLOOKUP(A3043,'Cadastro Membros'!$A$3:$H$101,4,FALSE))</f>
        <v/>
      </c>
      <c r="F3043" s="10" t="str">
        <f>IF(A3043="","",VLOOKUP(A3043,'Cadastro Membros'!$A$3:$H$101,5,FALSE))</f>
        <v/>
      </c>
      <c r="G3043" s="36"/>
      <c r="H3043" s="36"/>
      <c r="I3043" s="36"/>
      <c r="J3043" s="36"/>
    </row>
    <row r="3044" spans="1:10" x14ac:dyDescent="0.25">
      <c r="A3044" s="37"/>
      <c r="B3044" s="81"/>
      <c r="C3044" s="9" t="str">
        <f>IF(A3044="","",VLOOKUP(A3044,'Cadastro Membros'!$A$3:$H$101,2,FALSE))</f>
        <v/>
      </c>
      <c r="D3044" s="10" t="str">
        <f>IF(A3044="","",VLOOKUP(A3044,'Cadastro Membros'!$A$3:$H$101,3,FALSE))</f>
        <v/>
      </c>
      <c r="E3044" s="10" t="str">
        <f>IF(A3044="","",VLOOKUP(A3044,'Cadastro Membros'!$A$3:$H$101,4,FALSE))</f>
        <v/>
      </c>
      <c r="F3044" s="10" t="str">
        <f>IF(A3044="","",VLOOKUP(A3044,'Cadastro Membros'!$A$3:$H$101,5,FALSE))</f>
        <v/>
      </c>
      <c r="G3044" s="36"/>
      <c r="H3044" s="36"/>
      <c r="I3044" s="36"/>
      <c r="J3044" s="36"/>
    </row>
    <row r="3045" spans="1:10" x14ac:dyDescent="0.25">
      <c r="A3045" s="37"/>
      <c r="B3045" s="81"/>
      <c r="C3045" s="9" t="str">
        <f>IF(A3045="","",VLOOKUP(A3045,'Cadastro Membros'!$A$3:$H$101,2,FALSE))</f>
        <v/>
      </c>
      <c r="D3045" s="10" t="str">
        <f>IF(A3045="","",VLOOKUP(A3045,'Cadastro Membros'!$A$3:$H$101,3,FALSE))</f>
        <v/>
      </c>
      <c r="E3045" s="10" t="str">
        <f>IF(A3045="","",VLOOKUP(A3045,'Cadastro Membros'!$A$3:$H$101,4,FALSE))</f>
        <v/>
      </c>
      <c r="F3045" s="10" t="str">
        <f>IF(A3045="","",VLOOKUP(A3045,'Cadastro Membros'!$A$3:$H$101,5,FALSE))</f>
        <v/>
      </c>
      <c r="G3045" s="36"/>
      <c r="H3045" s="36"/>
      <c r="I3045" s="36"/>
      <c r="J3045" s="36"/>
    </row>
    <row r="3046" spans="1:10" x14ac:dyDescent="0.25">
      <c r="A3046" s="37"/>
      <c r="B3046" s="81"/>
      <c r="C3046" s="9" t="str">
        <f>IF(A3046="","",VLOOKUP(A3046,'Cadastro Membros'!$A$3:$H$101,2,FALSE))</f>
        <v/>
      </c>
      <c r="D3046" s="10" t="str">
        <f>IF(A3046="","",VLOOKUP(A3046,'Cadastro Membros'!$A$3:$H$101,3,FALSE))</f>
        <v/>
      </c>
      <c r="E3046" s="10" t="str">
        <f>IF(A3046="","",VLOOKUP(A3046,'Cadastro Membros'!$A$3:$H$101,4,FALSE))</f>
        <v/>
      </c>
      <c r="F3046" s="10" t="str">
        <f>IF(A3046="","",VLOOKUP(A3046,'Cadastro Membros'!$A$3:$H$101,5,FALSE))</f>
        <v/>
      </c>
      <c r="G3046" s="36"/>
      <c r="H3046" s="36"/>
      <c r="I3046" s="36"/>
      <c r="J3046" s="36"/>
    </row>
    <row r="3047" spans="1:10" x14ac:dyDescent="0.25">
      <c r="A3047" s="37"/>
      <c r="B3047" s="81"/>
      <c r="C3047" s="9" t="str">
        <f>IF(A3047="","",VLOOKUP(A3047,'Cadastro Membros'!$A$3:$H$101,2,FALSE))</f>
        <v/>
      </c>
      <c r="D3047" s="10" t="str">
        <f>IF(A3047="","",VLOOKUP(A3047,'Cadastro Membros'!$A$3:$H$101,3,FALSE))</f>
        <v/>
      </c>
      <c r="E3047" s="10" t="str">
        <f>IF(A3047="","",VLOOKUP(A3047,'Cadastro Membros'!$A$3:$H$101,4,FALSE))</f>
        <v/>
      </c>
      <c r="F3047" s="10" t="str">
        <f>IF(A3047="","",VLOOKUP(A3047,'Cadastro Membros'!$A$3:$H$101,5,FALSE))</f>
        <v/>
      </c>
      <c r="G3047" s="36"/>
      <c r="H3047" s="36"/>
      <c r="I3047" s="36"/>
      <c r="J3047" s="36"/>
    </row>
    <row r="3048" spans="1:10" x14ac:dyDescent="0.25">
      <c r="A3048" s="37"/>
      <c r="B3048" s="81"/>
      <c r="C3048" s="9" t="str">
        <f>IF(A3048="","",VLOOKUP(A3048,'Cadastro Membros'!$A$3:$H$101,2,FALSE))</f>
        <v/>
      </c>
      <c r="D3048" s="10" t="str">
        <f>IF(A3048="","",VLOOKUP(A3048,'Cadastro Membros'!$A$3:$H$101,3,FALSE))</f>
        <v/>
      </c>
      <c r="E3048" s="10" t="str">
        <f>IF(A3048="","",VLOOKUP(A3048,'Cadastro Membros'!$A$3:$H$101,4,FALSE))</f>
        <v/>
      </c>
      <c r="F3048" s="10" t="str">
        <f>IF(A3048="","",VLOOKUP(A3048,'Cadastro Membros'!$A$3:$H$101,5,FALSE))</f>
        <v/>
      </c>
      <c r="G3048" s="36"/>
      <c r="H3048" s="36"/>
      <c r="I3048" s="36"/>
      <c r="J3048" s="36"/>
    </row>
    <row r="3049" spans="1:10" x14ac:dyDescent="0.25">
      <c r="A3049" s="37"/>
      <c r="B3049" s="81"/>
      <c r="C3049" s="9" t="str">
        <f>IF(A3049="","",VLOOKUP(A3049,'Cadastro Membros'!$A$3:$H$101,2,FALSE))</f>
        <v/>
      </c>
      <c r="D3049" s="10" t="str">
        <f>IF(A3049="","",VLOOKUP(A3049,'Cadastro Membros'!$A$3:$H$101,3,FALSE))</f>
        <v/>
      </c>
      <c r="E3049" s="10" t="str">
        <f>IF(A3049="","",VLOOKUP(A3049,'Cadastro Membros'!$A$3:$H$101,4,FALSE))</f>
        <v/>
      </c>
      <c r="F3049" s="10" t="str">
        <f>IF(A3049="","",VLOOKUP(A3049,'Cadastro Membros'!$A$3:$H$101,5,FALSE))</f>
        <v/>
      </c>
      <c r="G3049" s="36"/>
      <c r="H3049" s="36"/>
      <c r="I3049" s="36"/>
      <c r="J3049" s="36"/>
    </row>
    <row r="3050" spans="1:10" x14ac:dyDescent="0.25">
      <c r="A3050" s="37"/>
      <c r="B3050" s="81"/>
      <c r="C3050" s="9" t="str">
        <f>IF(A3050="","",VLOOKUP(A3050,'Cadastro Membros'!$A$3:$H$101,2,FALSE))</f>
        <v/>
      </c>
      <c r="D3050" s="10" t="str">
        <f>IF(A3050="","",VLOOKUP(A3050,'Cadastro Membros'!$A$3:$H$101,3,FALSE))</f>
        <v/>
      </c>
      <c r="E3050" s="10" t="str">
        <f>IF(A3050="","",VLOOKUP(A3050,'Cadastro Membros'!$A$3:$H$101,4,FALSE))</f>
        <v/>
      </c>
      <c r="F3050" s="10" t="str">
        <f>IF(A3050="","",VLOOKUP(A3050,'Cadastro Membros'!$A$3:$H$101,5,FALSE))</f>
        <v/>
      </c>
      <c r="G3050" s="36"/>
      <c r="H3050" s="36"/>
      <c r="I3050" s="36"/>
      <c r="J3050" s="36"/>
    </row>
    <row r="3051" spans="1:10" x14ac:dyDescent="0.25">
      <c r="A3051" s="37"/>
      <c r="B3051" s="81"/>
      <c r="C3051" s="9" t="str">
        <f>IF(A3051="","",VLOOKUP(A3051,'Cadastro Membros'!$A$3:$H$101,2,FALSE))</f>
        <v/>
      </c>
      <c r="D3051" s="10" t="str">
        <f>IF(A3051="","",VLOOKUP(A3051,'Cadastro Membros'!$A$3:$H$101,3,FALSE))</f>
        <v/>
      </c>
      <c r="E3051" s="10" t="str">
        <f>IF(A3051="","",VLOOKUP(A3051,'Cadastro Membros'!$A$3:$H$101,4,FALSE))</f>
        <v/>
      </c>
      <c r="F3051" s="10" t="str">
        <f>IF(A3051="","",VLOOKUP(A3051,'Cadastro Membros'!$A$3:$H$101,5,FALSE))</f>
        <v/>
      </c>
      <c r="G3051" s="36"/>
      <c r="H3051" s="36"/>
      <c r="I3051" s="36"/>
      <c r="J3051" s="36"/>
    </row>
    <row r="3052" spans="1:10" x14ac:dyDescent="0.25">
      <c r="A3052" s="37"/>
      <c r="B3052" s="81"/>
      <c r="C3052" s="9" t="str">
        <f>IF(A3052="","",VLOOKUP(A3052,'Cadastro Membros'!$A$3:$H$101,2,FALSE))</f>
        <v/>
      </c>
      <c r="D3052" s="10" t="str">
        <f>IF(A3052="","",VLOOKUP(A3052,'Cadastro Membros'!$A$3:$H$101,3,FALSE))</f>
        <v/>
      </c>
      <c r="E3052" s="10" t="str">
        <f>IF(A3052="","",VLOOKUP(A3052,'Cadastro Membros'!$A$3:$H$101,4,FALSE))</f>
        <v/>
      </c>
      <c r="F3052" s="10" t="str">
        <f>IF(A3052="","",VLOOKUP(A3052,'Cadastro Membros'!$A$3:$H$101,5,FALSE))</f>
        <v/>
      </c>
      <c r="G3052" s="36"/>
      <c r="H3052" s="36"/>
      <c r="I3052" s="36"/>
      <c r="J3052" s="36"/>
    </row>
    <row r="3053" spans="1:10" x14ac:dyDescent="0.25">
      <c r="A3053" s="37"/>
      <c r="B3053" s="81"/>
      <c r="C3053" s="9" t="str">
        <f>IF(A3053="","",VLOOKUP(A3053,'Cadastro Membros'!$A$3:$H$101,2,FALSE))</f>
        <v/>
      </c>
      <c r="D3053" s="10" t="str">
        <f>IF(A3053="","",VLOOKUP(A3053,'Cadastro Membros'!$A$3:$H$101,3,FALSE))</f>
        <v/>
      </c>
      <c r="E3053" s="10" t="str">
        <f>IF(A3053="","",VLOOKUP(A3053,'Cadastro Membros'!$A$3:$H$101,4,FALSE))</f>
        <v/>
      </c>
      <c r="F3053" s="10" t="str">
        <f>IF(A3053="","",VLOOKUP(A3053,'Cadastro Membros'!$A$3:$H$101,5,FALSE))</f>
        <v/>
      </c>
      <c r="G3053" s="36"/>
      <c r="H3053" s="36"/>
      <c r="I3053" s="36"/>
      <c r="J3053" s="36"/>
    </row>
    <row r="3054" spans="1:10" x14ac:dyDescent="0.25">
      <c r="A3054" s="37"/>
      <c r="B3054" s="81"/>
      <c r="C3054" s="9" t="str">
        <f>IF(A3054="","",VLOOKUP(A3054,'Cadastro Membros'!$A$3:$H$101,2,FALSE))</f>
        <v/>
      </c>
      <c r="D3054" s="10" t="str">
        <f>IF(A3054="","",VLOOKUP(A3054,'Cadastro Membros'!$A$3:$H$101,3,FALSE))</f>
        <v/>
      </c>
      <c r="E3054" s="10" t="str">
        <f>IF(A3054="","",VLOOKUP(A3054,'Cadastro Membros'!$A$3:$H$101,4,FALSE))</f>
        <v/>
      </c>
      <c r="F3054" s="10" t="str">
        <f>IF(A3054="","",VLOOKUP(A3054,'Cadastro Membros'!$A$3:$H$101,5,FALSE))</f>
        <v/>
      </c>
      <c r="G3054" s="36"/>
      <c r="H3054" s="36"/>
      <c r="I3054" s="36"/>
      <c r="J3054" s="36"/>
    </row>
    <row r="3055" spans="1:10" x14ac:dyDescent="0.25">
      <c r="A3055" s="37"/>
      <c r="B3055" s="81"/>
      <c r="C3055" s="9" t="str">
        <f>IF(A3055="","",VLOOKUP(A3055,'Cadastro Membros'!$A$3:$H$101,2,FALSE))</f>
        <v/>
      </c>
      <c r="D3055" s="10" t="str">
        <f>IF(A3055="","",VLOOKUP(A3055,'Cadastro Membros'!$A$3:$H$101,3,FALSE))</f>
        <v/>
      </c>
      <c r="E3055" s="10" t="str">
        <f>IF(A3055="","",VLOOKUP(A3055,'Cadastro Membros'!$A$3:$H$101,4,FALSE))</f>
        <v/>
      </c>
      <c r="F3055" s="10" t="str">
        <f>IF(A3055="","",VLOOKUP(A3055,'Cadastro Membros'!$A$3:$H$101,5,FALSE))</f>
        <v/>
      </c>
      <c r="G3055" s="36"/>
      <c r="H3055" s="36"/>
      <c r="I3055" s="36"/>
      <c r="J3055" s="36"/>
    </row>
    <row r="3056" spans="1:10" x14ac:dyDescent="0.25">
      <c r="A3056" s="37"/>
      <c r="B3056" s="81"/>
      <c r="C3056" s="9" t="str">
        <f>IF(A3056="","",VLOOKUP(A3056,'Cadastro Membros'!$A$3:$H$101,2,FALSE))</f>
        <v/>
      </c>
      <c r="D3056" s="10" t="str">
        <f>IF(A3056="","",VLOOKUP(A3056,'Cadastro Membros'!$A$3:$H$101,3,FALSE))</f>
        <v/>
      </c>
      <c r="E3056" s="10" t="str">
        <f>IF(A3056="","",VLOOKUP(A3056,'Cadastro Membros'!$A$3:$H$101,4,FALSE))</f>
        <v/>
      </c>
      <c r="F3056" s="10" t="str">
        <f>IF(A3056="","",VLOOKUP(A3056,'Cadastro Membros'!$A$3:$H$101,5,FALSE))</f>
        <v/>
      </c>
      <c r="G3056" s="36"/>
      <c r="H3056" s="36"/>
      <c r="I3056" s="36"/>
      <c r="J3056" s="36"/>
    </row>
    <row r="3057" spans="1:10" x14ac:dyDescent="0.25">
      <c r="A3057" s="37"/>
      <c r="B3057" s="81"/>
      <c r="C3057" s="9" t="str">
        <f>IF(A3057="","",VLOOKUP(A3057,'Cadastro Membros'!$A$3:$H$101,2,FALSE))</f>
        <v/>
      </c>
      <c r="D3057" s="10" t="str">
        <f>IF(A3057="","",VLOOKUP(A3057,'Cadastro Membros'!$A$3:$H$101,3,FALSE))</f>
        <v/>
      </c>
      <c r="E3057" s="10" t="str">
        <f>IF(A3057="","",VLOOKUP(A3057,'Cadastro Membros'!$A$3:$H$101,4,FALSE))</f>
        <v/>
      </c>
      <c r="F3057" s="10" t="str">
        <f>IF(A3057="","",VLOOKUP(A3057,'Cadastro Membros'!$A$3:$H$101,5,FALSE))</f>
        <v/>
      </c>
      <c r="G3057" s="36"/>
      <c r="H3057" s="36"/>
      <c r="I3057" s="36"/>
      <c r="J3057" s="36"/>
    </row>
    <row r="3058" spans="1:10" x14ac:dyDescent="0.25">
      <c r="A3058" s="37"/>
      <c r="B3058" s="81"/>
      <c r="C3058" s="9" t="str">
        <f>IF(A3058="","",VLOOKUP(A3058,'Cadastro Membros'!$A$3:$H$101,2,FALSE))</f>
        <v/>
      </c>
      <c r="D3058" s="10" t="str">
        <f>IF(A3058="","",VLOOKUP(A3058,'Cadastro Membros'!$A$3:$H$101,3,FALSE))</f>
        <v/>
      </c>
      <c r="E3058" s="10" t="str">
        <f>IF(A3058="","",VLOOKUP(A3058,'Cadastro Membros'!$A$3:$H$101,4,FALSE))</f>
        <v/>
      </c>
      <c r="F3058" s="10" t="str">
        <f>IF(A3058="","",VLOOKUP(A3058,'Cadastro Membros'!$A$3:$H$101,5,FALSE))</f>
        <v/>
      </c>
      <c r="G3058" s="36"/>
      <c r="H3058" s="36"/>
      <c r="I3058" s="36"/>
      <c r="J3058" s="36"/>
    </row>
    <row r="3059" spans="1:10" x14ac:dyDescent="0.25">
      <c r="A3059" s="37"/>
      <c r="B3059" s="81"/>
      <c r="C3059" s="9" t="str">
        <f>IF(A3059="","",VLOOKUP(A3059,'Cadastro Membros'!$A$3:$H$101,2,FALSE))</f>
        <v/>
      </c>
      <c r="D3059" s="10" t="str">
        <f>IF(A3059="","",VLOOKUP(A3059,'Cadastro Membros'!$A$3:$H$101,3,FALSE))</f>
        <v/>
      </c>
      <c r="E3059" s="10" t="str">
        <f>IF(A3059="","",VLOOKUP(A3059,'Cadastro Membros'!$A$3:$H$101,4,FALSE))</f>
        <v/>
      </c>
      <c r="F3059" s="10" t="str">
        <f>IF(A3059="","",VLOOKUP(A3059,'Cadastro Membros'!$A$3:$H$101,5,FALSE))</f>
        <v/>
      </c>
      <c r="G3059" s="36"/>
      <c r="H3059" s="36"/>
      <c r="I3059" s="36"/>
      <c r="J3059" s="36"/>
    </row>
    <row r="3060" spans="1:10" x14ac:dyDescent="0.25">
      <c r="A3060" s="37"/>
      <c r="B3060" s="81"/>
      <c r="C3060" s="9" t="str">
        <f>IF(A3060="","",VLOOKUP(A3060,'Cadastro Membros'!$A$3:$H$101,2,FALSE))</f>
        <v/>
      </c>
      <c r="D3060" s="10" t="str">
        <f>IF(A3060="","",VLOOKUP(A3060,'Cadastro Membros'!$A$3:$H$101,3,FALSE))</f>
        <v/>
      </c>
      <c r="E3060" s="10" t="str">
        <f>IF(A3060="","",VLOOKUP(A3060,'Cadastro Membros'!$A$3:$H$101,4,FALSE))</f>
        <v/>
      </c>
      <c r="F3060" s="10" t="str">
        <f>IF(A3060="","",VLOOKUP(A3060,'Cadastro Membros'!$A$3:$H$101,5,FALSE))</f>
        <v/>
      </c>
      <c r="G3060" s="36"/>
      <c r="H3060" s="36"/>
      <c r="I3060" s="36"/>
      <c r="J3060" s="36"/>
    </row>
    <row r="3061" spans="1:10" x14ac:dyDescent="0.25">
      <c r="A3061" s="37"/>
      <c r="B3061" s="81"/>
      <c r="C3061" s="9" t="str">
        <f>IF(A3061="","",VLOOKUP(A3061,'Cadastro Membros'!$A$3:$H$101,2,FALSE))</f>
        <v/>
      </c>
      <c r="D3061" s="10" t="str">
        <f>IF(A3061="","",VLOOKUP(A3061,'Cadastro Membros'!$A$3:$H$101,3,FALSE))</f>
        <v/>
      </c>
      <c r="E3061" s="10" t="str">
        <f>IF(A3061="","",VLOOKUP(A3061,'Cadastro Membros'!$A$3:$H$101,4,FALSE))</f>
        <v/>
      </c>
      <c r="F3061" s="10" t="str">
        <f>IF(A3061="","",VLOOKUP(A3061,'Cadastro Membros'!$A$3:$H$101,5,FALSE))</f>
        <v/>
      </c>
      <c r="G3061" s="36"/>
      <c r="H3061" s="36"/>
      <c r="I3061" s="36"/>
      <c r="J3061" s="36"/>
    </row>
    <row r="3062" spans="1:10" x14ac:dyDescent="0.25">
      <c r="A3062" s="37"/>
      <c r="B3062" s="81"/>
      <c r="C3062" s="9" t="str">
        <f>IF(A3062="","",VLOOKUP(A3062,'Cadastro Membros'!$A$3:$H$101,2,FALSE))</f>
        <v/>
      </c>
      <c r="D3062" s="10" t="str">
        <f>IF(A3062="","",VLOOKUP(A3062,'Cadastro Membros'!$A$3:$H$101,3,FALSE))</f>
        <v/>
      </c>
      <c r="E3062" s="10" t="str">
        <f>IF(A3062="","",VLOOKUP(A3062,'Cadastro Membros'!$A$3:$H$101,4,FALSE))</f>
        <v/>
      </c>
      <c r="F3062" s="10" t="str">
        <f>IF(A3062="","",VLOOKUP(A3062,'Cadastro Membros'!$A$3:$H$101,5,FALSE))</f>
        <v/>
      </c>
      <c r="G3062" s="36"/>
      <c r="H3062" s="36"/>
      <c r="I3062" s="36"/>
      <c r="J3062" s="36"/>
    </row>
    <row r="3063" spans="1:10" x14ac:dyDescent="0.25">
      <c r="A3063" s="37"/>
      <c r="B3063" s="81"/>
      <c r="C3063" s="9" t="str">
        <f>IF(A3063="","",VLOOKUP(A3063,'Cadastro Membros'!$A$3:$H$101,2,FALSE))</f>
        <v/>
      </c>
      <c r="D3063" s="10" t="str">
        <f>IF(A3063="","",VLOOKUP(A3063,'Cadastro Membros'!$A$3:$H$101,3,FALSE))</f>
        <v/>
      </c>
      <c r="E3063" s="10" t="str">
        <f>IF(A3063="","",VLOOKUP(A3063,'Cadastro Membros'!$A$3:$H$101,4,FALSE))</f>
        <v/>
      </c>
      <c r="F3063" s="10" t="str">
        <f>IF(A3063="","",VLOOKUP(A3063,'Cadastro Membros'!$A$3:$H$101,5,FALSE))</f>
        <v/>
      </c>
      <c r="G3063" s="36"/>
      <c r="H3063" s="36"/>
      <c r="I3063" s="36"/>
      <c r="J3063" s="36"/>
    </row>
    <row r="3064" spans="1:10" x14ac:dyDescent="0.25">
      <c r="A3064" s="37"/>
      <c r="B3064" s="81"/>
      <c r="C3064" s="9" t="str">
        <f>IF(A3064="","",VLOOKUP(A3064,'Cadastro Membros'!$A$3:$H$101,2,FALSE))</f>
        <v/>
      </c>
      <c r="D3064" s="10" t="str">
        <f>IF(A3064="","",VLOOKUP(A3064,'Cadastro Membros'!$A$3:$H$101,3,FALSE))</f>
        <v/>
      </c>
      <c r="E3064" s="10" t="str">
        <f>IF(A3064="","",VLOOKUP(A3064,'Cadastro Membros'!$A$3:$H$101,4,FALSE))</f>
        <v/>
      </c>
      <c r="F3064" s="10" t="str">
        <f>IF(A3064="","",VLOOKUP(A3064,'Cadastro Membros'!$A$3:$H$101,5,FALSE))</f>
        <v/>
      </c>
      <c r="G3064" s="36"/>
      <c r="H3064" s="36"/>
      <c r="I3064" s="36"/>
      <c r="J3064" s="36"/>
    </row>
    <row r="3065" spans="1:10" x14ac:dyDescent="0.25">
      <c r="A3065" s="37"/>
      <c r="B3065" s="81"/>
      <c r="C3065" s="9" t="str">
        <f>IF(A3065="","",VLOOKUP(A3065,'Cadastro Membros'!$A$3:$H$101,2,FALSE))</f>
        <v/>
      </c>
      <c r="D3065" s="10" t="str">
        <f>IF(A3065="","",VLOOKUP(A3065,'Cadastro Membros'!$A$3:$H$101,3,FALSE))</f>
        <v/>
      </c>
      <c r="E3065" s="10" t="str">
        <f>IF(A3065="","",VLOOKUP(A3065,'Cadastro Membros'!$A$3:$H$101,4,FALSE))</f>
        <v/>
      </c>
      <c r="F3065" s="10" t="str">
        <f>IF(A3065="","",VLOOKUP(A3065,'Cadastro Membros'!$A$3:$H$101,5,FALSE))</f>
        <v/>
      </c>
      <c r="G3065" s="36"/>
      <c r="H3065" s="36"/>
      <c r="I3065" s="36"/>
      <c r="J3065" s="36"/>
    </row>
    <row r="3066" spans="1:10" x14ac:dyDescent="0.25">
      <c r="A3066" s="37"/>
      <c r="B3066" s="81"/>
      <c r="C3066" s="9" t="str">
        <f>IF(A3066="","",VLOOKUP(A3066,'Cadastro Membros'!$A$3:$H$101,2,FALSE))</f>
        <v/>
      </c>
      <c r="D3066" s="10" t="str">
        <f>IF(A3066="","",VLOOKUP(A3066,'Cadastro Membros'!$A$3:$H$101,3,FALSE))</f>
        <v/>
      </c>
      <c r="E3066" s="10" t="str">
        <f>IF(A3066="","",VLOOKUP(A3066,'Cadastro Membros'!$A$3:$H$101,4,FALSE))</f>
        <v/>
      </c>
      <c r="F3066" s="10" t="str">
        <f>IF(A3066="","",VLOOKUP(A3066,'Cadastro Membros'!$A$3:$H$101,5,FALSE))</f>
        <v/>
      </c>
      <c r="G3066" s="36"/>
      <c r="H3066" s="36"/>
      <c r="I3066" s="36"/>
      <c r="J3066" s="36"/>
    </row>
    <row r="3067" spans="1:10" x14ac:dyDescent="0.25">
      <c r="A3067" s="37"/>
      <c r="B3067" s="81"/>
      <c r="C3067" s="9" t="str">
        <f>IF(A3067="","",VLOOKUP(A3067,'Cadastro Membros'!$A$3:$H$101,2,FALSE))</f>
        <v/>
      </c>
      <c r="D3067" s="10" t="str">
        <f>IF(A3067="","",VLOOKUP(A3067,'Cadastro Membros'!$A$3:$H$101,3,FALSE))</f>
        <v/>
      </c>
      <c r="E3067" s="10" t="str">
        <f>IF(A3067="","",VLOOKUP(A3067,'Cadastro Membros'!$A$3:$H$101,4,FALSE))</f>
        <v/>
      </c>
      <c r="F3067" s="10" t="str">
        <f>IF(A3067="","",VLOOKUP(A3067,'Cadastro Membros'!$A$3:$H$101,5,FALSE))</f>
        <v/>
      </c>
      <c r="G3067" s="36"/>
      <c r="H3067" s="36"/>
      <c r="I3067" s="36"/>
      <c r="J3067" s="36"/>
    </row>
    <row r="3068" spans="1:10" x14ac:dyDescent="0.25">
      <c r="A3068" s="37"/>
      <c r="B3068" s="81"/>
      <c r="C3068" s="9" t="str">
        <f>IF(A3068="","",VLOOKUP(A3068,'Cadastro Membros'!$A$3:$H$101,2,FALSE))</f>
        <v/>
      </c>
      <c r="D3068" s="10" t="str">
        <f>IF(A3068="","",VLOOKUP(A3068,'Cadastro Membros'!$A$3:$H$101,3,FALSE))</f>
        <v/>
      </c>
      <c r="E3068" s="10" t="str">
        <f>IF(A3068="","",VLOOKUP(A3068,'Cadastro Membros'!$A$3:$H$101,4,FALSE))</f>
        <v/>
      </c>
      <c r="F3068" s="10" t="str">
        <f>IF(A3068="","",VLOOKUP(A3068,'Cadastro Membros'!$A$3:$H$101,5,FALSE))</f>
        <v/>
      </c>
      <c r="G3068" s="36"/>
      <c r="H3068" s="36"/>
      <c r="I3068" s="36"/>
      <c r="J3068" s="36"/>
    </row>
    <row r="3069" spans="1:10" x14ac:dyDescent="0.25">
      <c r="A3069" s="37"/>
      <c r="B3069" s="81"/>
      <c r="C3069" s="9" t="str">
        <f>IF(A3069="","",VLOOKUP(A3069,'Cadastro Membros'!$A$3:$H$101,2,FALSE))</f>
        <v/>
      </c>
      <c r="D3069" s="10" t="str">
        <f>IF(A3069="","",VLOOKUP(A3069,'Cadastro Membros'!$A$3:$H$101,3,FALSE))</f>
        <v/>
      </c>
      <c r="E3069" s="10" t="str">
        <f>IF(A3069="","",VLOOKUP(A3069,'Cadastro Membros'!$A$3:$H$101,4,FALSE))</f>
        <v/>
      </c>
      <c r="F3069" s="10" t="str">
        <f>IF(A3069="","",VLOOKUP(A3069,'Cadastro Membros'!$A$3:$H$101,5,FALSE))</f>
        <v/>
      </c>
      <c r="G3069" s="36"/>
      <c r="H3069" s="36"/>
      <c r="I3069" s="36"/>
      <c r="J3069" s="36"/>
    </row>
    <row r="3070" spans="1:10" x14ac:dyDescent="0.25">
      <c r="A3070" s="37"/>
      <c r="B3070" s="81"/>
      <c r="C3070" s="9" t="str">
        <f>IF(A3070="","",VLOOKUP(A3070,'Cadastro Membros'!$A$3:$H$101,2,FALSE))</f>
        <v/>
      </c>
      <c r="D3070" s="10" t="str">
        <f>IF(A3070="","",VLOOKUP(A3070,'Cadastro Membros'!$A$3:$H$101,3,FALSE))</f>
        <v/>
      </c>
      <c r="E3070" s="10" t="str">
        <f>IF(A3070="","",VLOOKUP(A3070,'Cadastro Membros'!$A$3:$H$101,4,FALSE))</f>
        <v/>
      </c>
      <c r="F3070" s="10" t="str">
        <f>IF(A3070="","",VLOOKUP(A3070,'Cadastro Membros'!$A$3:$H$101,5,FALSE))</f>
        <v/>
      </c>
      <c r="G3070" s="36"/>
      <c r="H3070" s="36"/>
      <c r="I3070" s="36"/>
      <c r="J3070" s="36"/>
    </row>
    <row r="3071" spans="1:10" x14ac:dyDescent="0.25">
      <c r="A3071" s="37"/>
      <c r="B3071" s="81"/>
      <c r="C3071" s="9" t="str">
        <f>IF(A3071="","",VLOOKUP(A3071,'Cadastro Membros'!$A$3:$H$101,2,FALSE))</f>
        <v/>
      </c>
      <c r="D3071" s="10" t="str">
        <f>IF(A3071="","",VLOOKUP(A3071,'Cadastro Membros'!$A$3:$H$101,3,FALSE))</f>
        <v/>
      </c>
      <c r="E3071" s="10" t="str">
        <f>IF(A3071="","",VLOOKUP(A3071,'Cadastro Membros'!$A$3:$H$101,4,FALSE))</f>
        <v/>
      </c>
      <c r="F3071" s="10" t="str">
        <f>IF(A3071="","",VLOOKUP(A3071,'Cadastro Membros'!$A$3:$H$101,5,FALSE))</f>
        <v/>
      </c>
      <c r="G3071" s="36"/>
      <c r="H3071" s="36"/>
      <c r="I3071" s="36"/>
      <c r="J3071" s="36"/>
    </row>
    <row r="3072" spans="1:10" x14ac:dyDescent="0.25">
      <c r="A3072" s="37"/>
      <c r="B3072" s="81"/>
      <c r="C3072" s="9" t="str">
        <f>IF(A3072="","",VLOOKUP(A3072,'Cadastro Membros'!$A$3:$H$101,2,FALSE))</f>
        <v/>
      </c>
      <c r="D3072" s="10" t="str">
        <f>IF(A3072="","",VLOOKUP(A3072,'Cadastro Membros'!$A$3:$H$101,3,FALSE))</f>
        <v/>
      </c>
      <c r="E3072" s="10" t="str">
        <f>IF(A3072="","",VLOOKUP(A3072,'Cadastro Membros'!$A$3:$H$101,4,FALSE))</f>
        <v/>
      </c>
      <c r="F3072" s="10" t="str">
        <f>IF(A3072="","",VLOOKUP(A3072,'Cadastro Membros'!$A$3:$H$101,5,FALSE))</f>
        <v/>
      </c>
      <c r="G3072" s="36"/>
      <c r="H3072" s="36"/>
      <c r="I3072" s="36"/>
      <c r="J3072" s="36"/>
    </row>
    <row r="3073" spans="1:10" x14ac:dyDescent="0.25">
      <c r="A3073" s="37"/>
      <c r="B3073" s="81"/>
      <c r="C3073" s="9" t="str">
        <f>IF(A3073="","",VLOOKUP(A3073,'Cadastro Membros'!$A$3:$H$101,2,FALSE))</f>
        <v/>
      </c>
      <c r="D3073" s="10" t="str">
        <f>IF(A3073="","",VLOOKUP(A3073,'Cadastro Membros'!$A$3:$H$101,3,FALSE))</f>
        <v/>
      </c>
      <c r="E3073" s="10" t="str">
        <f>IF(A3073="","",VLOOKUP(A3073,'Cadastro Membros'!$A$3:$H$101,4,FALSE))</f>
        <v/>
      </c>
      <c r="F3073" s="10" t="str">
        <f>IF(A3073="","",VLOOKUP(A3073,'Cadastro Membros'!$A$3:$H$101,5,FALSE))</f>
        <v/>
      </c>
      <c r="G3073" s="36"/>
      <c r="H3073" s="36"/>
      <c r="I3073" s="36"/>
      <c r="J3073" s="36"/>
    </row>
    <row r="3074" spans="1:10" x14ac:dyDescent="0.25">
      <c r="A3074" s="37"/>
      <c r="B3074" s="81"/>
      <c r="C3074" s="9" t="str">
        <f>IF(A3074="","",VLOOKUP(A3074,'Cadastro Membros'!$A$3:$H$101,2,FALSE))</f>
        <v/>
      </c>
      <c r="D3074" s="10" t="str">
        <f>IF(A3074="","",VLOOKUP(A3074,'Cadastro Membros'!$A$3:$H$101,3,FALSE))</f>
        <v/>
      </c>
      <c r="E3074" s="10" t="str">
        <f>IF(A3074="","",VLOOKUP(A3074,'Cadastro Membros'!$A$3:$H$101,4,FALSE))</f>
        <v/>
      </c>
      <c r="F3074" s="10" t="str">
        <f>IF(A3074="","",VLOOKUP(A3074,'Cadastro Membros'!$A$3:$H$101,5,FALSE))</f>
        <v/>
      </c>
      <c r="G3074" s="36"/>
      <c r="H3074" s="36"/>
      <c r="I3074" s="36"/>
      <c r="J3074" s="36"/>
    </row>
    <row r="3075" spans="1:10" x14ac:dyDescent="0.25">
      <c r="A3075" s="37"/>
      <c r="B3075" s="81"/>
      <c r="C3075" s="9" t="str">
        <f>IF(A3075="","",VLOOKUP(A3075,'Cadastro Membros'!$A$3:$H$101,2,FALSE))</f>
        <v/>
      </c>
      <c r="D3075" s="10" t="str">
        <f>IF(A3075="","",VLOOKUP(A3075,'Cadastro Membros'!$A$3:$H$101,3,FALSE))</f>
        <v/>
      </c>
      <c r="E3075" s="10" t="str">
        <f>IF(A3075="","",VLOOKUP(A3075,'Cadastro Membros'!$A$3:$H$101,4,FALSE))</f>
        <v/>
      </c>
      <c r="F3075" s="10" t="str">
        <f>IF(A3075="","",VLOOKUP(A3075,'Cadastro Membros'!$A$3:$H$101,5,FALSE))</f>
        <v/>
      </c>
      <c r="G3075" s="36"/>
      <c r="H3075" s="36"/>
      <c r="I3075" s="36"/>
      <c r="J3075" s="36"/>
    </row>
    <row r="3076" spans="1:10" x14ac:dyDescent="0.25">
      <c r="A3076" s="37"/>
      <c r="B3076" s="81"/>
      <c r="C3076" s="9" t="str">
        <f>IF(A3076="","",VLOOKUP(A3076,'Cadastro Membros'!$A$3:$H$101,2,FALSE))</f>
        <v/>
      </c>
      <c r="D3076" s="10" t="str">
        <f>IF(A3076="","",VLOOKUP(A3076,'Cadastro Membros'!$A$3:$H$101,3,FALSE))</f>
        <v/>
      </c>
      <c r="E3076" s="10" t="str">
        <f>IF(A3076="","",VLOOKUP(A3076,'Cadastro Membros'!$A$3:$H$101,4,FALSE))</f>
        <v/>
      </c>
      <c r="F3076" s="10" t="str">
        <f>IF(A3076="","",VLOOKUP(A3076,'Cadastro Membros'!$A$3:$H$101,5,FALSE))</f>
        <v/>
      </c>
      <c r="G3076" s="36"/>
      <c r="H3076" s="36"/>
      <c r="I3076" s="36"/>
      <c r="J3076" s="36"/>
    </row>
    <row r="3077" spans="1:10" x14ac:dyDescent="0.25">
      <c r="A3077" s="37"/>
      <c r="B3077" s="81"/>
      <c r="C3077" s="9" t="str">
        <f>IF(A3077="","",VLOOKUP(A3077,'Cadastro Membros'!$A$3:$H$101,2,FALSE))</f>
        <v/>
      </c>
      <c r="D3077" s="10" t="str">
        <f>IF(A3077="","",VLOOKUP(A3077,'Cadastro Membros'!$A$3:$H$101,3,FALSE))</f>
        <v/>
      </c>
      <c r="E3077" s="10" t="str">
        <f>IF(A3077="","",VLOOKUP(A3077,'Cadastro Membros'!$A$3:$H$101,4,FALSE))</f>
        <v/>
      </c>
      <c r="F3077" s="10" t="str">
        <f>IF(A3077="","",VLOOKUP(A3077,'Cadastro Membros'!$A$3:$H$101,5,FALSE))</f>
        <v/>
      </c>
      <c r="G3077" s="36"/>
      <c r="H3077" s="36"/>
      <c r="I3077" s="36"/>
      <c r="J3077" s="36"/>
    </row>
    <row r="3078" spans="1:10" x14ac:dyDescent="0.25">
      <c r="A3078" s="37"/>
      <c r="B3078" s="81"/>
      <c r="C3078" s="9" t="str">
        <f>IF(A3078="","",VLOOKUP(A3078,'Cadastro Membros'!$A$3:$H$101,2,FALSE))</f>
        <v/>
      </c>
      <c r="D3078" s="10" t="str">
        <f>IF(A3078="","",VLOOKUP(A3078,'Cadastro Membros'!$A$3:$H$101,3,FALSE))</f>
        <v/>
      </c>
      <c r="E3078" s="10" t="str">
        <f>IF(A3078="","",VLOOKUP(A3078,'Cadastro Membros'!$A$3:$H$101,4,FALSE))</f>
        <v/>
      </c>
      <c r="F3078" s="10" t="str">
        <f>IF(A3078="","",VLOOKUP(A3078,'Cadastro Membros'!$A$3:$H$101,5,FALSE))</f>
        <v/>
      </c>
      <c r="G3078" s="36"/>
      <c r="H3078" s="36"/>
      <c r="I3078" s="36"/>
      <c r="J3078" s="36"/>
    </row>
    <row r="3079" spans="1:10" x14ac:dyDescent="0.25">
      <c r="A3079" s="37"/>
      <c r="B3079" s="81"/>
      <c r="C3079" s="9" t="str">
        <f>IF(A3079="","",VLOOKUP(A3079,'Cadastro Membros'!$A$3:$H$101,2,FALSE))</f>
        <v/>
      </c>
      <c r="D3079" s="10" t="str">
        <f>IF(A3079="","",VLOOKUP(A3079,'Cadastro Membros'!$A$3:$H$101,3,FALSE))</f>
        <v/>
      </c>
      <c r="E3079" s="10" t="str">
        <f>IF(A3079="","",VLOOKUP(A3079,'Cadastro Membros'!$A$3:$H$101,4,FALSE))</f>
        <v/>
      </c>
      <c r="F3079" s="10" t="str">
        <f>IF(A3079="","",VLOOKUP(A3079,'Cadastro Membros'!$A$3:$H$101,5,FALSE))</f>
        <v/>
      </c>
      <c r="G3079" s="36"/>
      <c r="H3079" s="36"/>
      <c r="I3079" s="36"/>
      <c r="J3079" s="36"/>
    </row>
    <row r="3080" spans="1:10" x14ac:dyDescent="0.25">
      <c r="A3080" s="37"/>
      <c r="B3080" s="81"/>
      <c r="C3080" s="9" t="str">
        <f>IF(A3080="","",VLOOKUP(A3080,'Cadastro Membros'!$A$3:$H$101,2,FALSE))</f>
        <v/>
      </c>
      <c r="D3080" s="10" t="str">
        <f>IF(A3080="","",VLOOKUP(A3080,'Cadastro Membros'!$A$3:$H$101,3,FALSE))</f>
        <v/>
      </c>
      <c r="E3080" s="10" t="str">
        <f>IF(A3080="","",VLOOKUP(A3080,'Cadastro Membros'!$A$3:$H$101,4,FALSE))</f>
        <v/>
      </c>
      <c r="F3080" s="10" t="str">
        <f>IF(A3080="","",VLOOKUP(A3080,'Cadastro Membros'!$A$3:$H$101,5,FALSE))</f>
        <v/>
      </c>
      <c r="G3080" s="36"/>
      <c r="H3080" s="36"/>
      <c r="I3080" s="36"/>
      <c r="J3080" s="36"/>
    </row>
    <row r="3081" spans="1:10" x14ac:dyDescent="0.25">
      <c r="A3081" s="37"/>
      <c r="B3081" s="81"/>
      <c r="C3081" s="9" t="str">
        <f>IF(A3081="","",VLOOKUP(A3081,'Cadastro Membros'!$A$3:$H$101,2,FALSE))</f>
        <v/>
      </c>
      <c r="D3081" s="10" t="str">
        <f>IF(A3081="","",VLOOKUP(A3081,'Cadastro Membros'!$A$3:$H$101,3,FALSE))</f>
        <v/>
      </c>
      <c r="E3081" s="10" t="str">
        <f>IF(A3081="","",VLOOKUP(A3081,'Cadastro Membros'!$A$3:$H$101,4,FALSE))</f>
        <v/>
      </c>
      <c r="F3081" s="10" t="str">
        <f>IF(A3081="","",VLOOKUP(A3081,'Cadastro Membros'!$A$3:$H$101,5,FALSE))</f>
        <v/>
      </c>
      <c r="G3081" s="36"/>
      <c r="H3081" s="36"/>
      <c r="I3081" s="36"/>
      <c r="J3081" s="36"/>
    </row>
    <row r="3082" spans="1:10" x14ac:dyDescent="0.25">
      <c r="A3082" s="37"/>
      <c r="B3082" s="81"/>
      <c r="C3082" s="9" t="str">
        <f>IF(A3082="","",VLOOKUP(A3082,'Cadastro Membros'!$A$3:$H$101,2,FALSE))</f>
        <v/>
      </c>
      <c r="D3082" s="10" t="str">
        <f>IF(A3082="","",VLOOKUP(A3082,'Cadastro Membros'!$A$3:$H$101,3,FALSE))</f>
        <v/>
      </c>
      <c r="E3082" s="10" t="str">
        <f>IF(A3082="","",VLOOKUP(A3082,'Cadastro Membros'!$A$3:$H$101,4,FALSE))</f>
        <v/>
      </c>
      <c r="F3082" s="10" t="str">
        <f>IF(A3082="","",VLOOKUP(A3082,'Cadastro Membros'!$A$3:$H$101,5,FALSE))</f>
        <v/>
      </c>
      <c r="G3082" s="36"/>
      <c r="H3082" s="36"/>
      <c r="I3082" s="36"/>
      <c r="J3082" s="36"/>
    </row>
    <row r="3083" spans="1:10" x14ac:dyDescent="0.25">
      <c r="A3083" s="37"/>
      <c r="B3083" s="81"/>
      <c r="C3083" s="9" t="str">
        <f>IF(A3083="","",VLOOKUP(A3083,'Cadastro Membros'!$A$3:$H$101,2,FALSE))</f>
        <v/>
      </c>
      <c r="D3083" s="10" t="str">
        <f>IF(A3083="","",VLOOKUP(A3083,'Cadastro Membros'!$A$3:$H$101,3,FALSE))</f>
        <v/>
      </c>
      <c r="E3083" s="10" t="str">
        <f>IF(A3083="","",VLOOKUP(A3083,'Cadastro Membros'!$A$3:$H$101,4,FALSE))</f>
        <v/>
      </c>
      <c r="F3083" s="10" t="str">
        <f>IF(A3083="","",VLOOKUP(A3083,'Cadastro Membros'!$A$3:$H$101,5,FALSE))</f>
        <v/>
      </c>
      <c r="G3083" s="36"/>
      <c r="H3083" s="36"/>
      <c r="I3083" s="36"/>
      <c r="J3083" s="36"/>
    </row>
    <row r="3084" spans="1:10" x14ac:dyDescent="0.25">
      <c r="A3084" s="37"/>
      <c r="B3084" s="81"/>
      <c r="C3084" s="9" t="str">
        <f>IF(A3084="","",VLOOKUP(A3084,'Cadastro Membros'!$A$3:$H$101,2,FALSE))</f>
        <v/>
      </c>
      <c r="D3084" s="10" t="str">
        <f>IF(A3084="","",VLOOKUP(A3084,'Cadastro Membros'!$A$3:$H$101,3,FALSE))</f>
        <v/>
      </c>
      <c r="E3084" s="10" t="str">
        <f>IF(A3084="","",VLOOKUP(A3084,'Cadastro Membros'!$A$3:$H$101,4,FALSE))</f>
        <v/>
      </c>
      <c r="F3084" s="10" t="str">
        <f>IF(A3084="","",VLOOKUP(A3084,'Cadastro Membros'!$A$3:$H$101,5,FALSE))</f>
        <v/>
      </c>
      <c r="G3084" s="36"/>
      <c r="H3084" s="36"/>
      <c r="I3084" s="36"/>
      <c r="J3084" s="36"/>
    </row>
    <row r="3085" spans="1:10" x14ac:dyDescent="0.25">
      <c r="A3085" s="37"/>
      <c r="B3085" s="81"/>
      <c r="C3085" s="9" t="str">
        <f>IF(A3085="","",VLOOKUP(A3085,'Cadastro Membros'!$A$3:$H$101,2,FALSE))</f>
        <v/>
      </c>
      <c r="D3085" s="10" t="str">
        <f>IF(A3085="","",VLOOKUP(A3085,'Cadastro Membros'!$A$3:$H$101,3,FALSE))</f>
        <v/>
      </c>
      <c r="E3085" s="10" t="str">
        <f>IF(A3085="","",VLOOKUP(A3085,'Cadastro Membros'!$A$3:$H$101,4,FALSE))</f>
        <v/>
      </c>
      <c r="F3085" s="10" t="str">
        <f>IF(A3085="","",VLOOKUP(A3085,'Cadastro Membros'!$A$3:$H$101,5,FALSE))</f>
        <v/>
      </c>
      <c r="G3085" s="36"/>
      <c r="H3085" s="36"/>
      <c r="I3085" s="36"/>
      <c r="J3085" s="36"/>
    </row>
    <row r="3086" spans="1:10" x14ac:dyDescent="0.25">
      <c r="A3086" s="37"/>
      <c r="B3086" s="81"/>
      <c r="C3086" s="9" t="str">
        <f>IF(A3086="","",VLOOKUP(A3086,'Cadastro Membros'!$A$3:$H$101,2,FALSE))</f>
        <v/>
      </c>
      <c r="D3086" s="10" t="str">
        <f>IF(A3086="","",VLOOKUP(A3086,'Cadastro Membros'!$A$3:$H$101,3,FALSE))</f>
        <v/>
      </c>
      <c r="E3086" s="10" t="str">
        <f>IF(A3086="","",VLOOKUP(A3086,'Cadastro Membros'!$A$3:$H$101,4,FALSE))</f>
        <v/>
      </c>
      <c r="F3086" s="10" t="str">
        <f>IF(A3086="","",VLOOKUP(A3086,'Cadastro Membros'!$A$3:$H$101,5,FALSE))</f>
        <v/>
      </c>
      <c r="G3086" s="36"/>
      <c r="H3086" s="36"/>
      <c r="I3086" s="36"/>
      <c r="J3086" s="36"/>
    </row>
    <row r="3087" spans="1:10" x14ac:dyDescent="0.25">
      <c r="A3087" s="37"/>
      <c r="B3087" s="81"/>
      <c r="C3087" s="9" t="str">
        <f>IF(A3087="","",VLOOKUP(A3087,'Cadastro Membros'!$A$3:$H$101,2,FALSE))</f>
        <v/>
      </c>
      <c r="D3087" s="10" t="str">
        <f>IF(A3087="","",VLOOKUP(A3087,'Cadastro Membros'!$A$3:$H$101,3,FALSE))</f>
        <v/>
      </c>
      <c r="E3087" s="10" t="str">
        <f>IF(A3087="","",VLOOKUP(A3087,'Cadastro Membros'!$A$3:$H$101,4,FALSE))</f>
        <v/>
      </c>
      <c r="F3087" s="10" t="str">
        <f>IF(A3087="","",VLOOKUP(A3087,'Cadastro Membros'!$A$3:$H$101,5,FALSE))</f>
        <v/>
      </c>
      <c r="G3087" s="36"/>
      <c r="H3087" s="36"/>
      <c r="I3087" s="36"/>
      <c r="J3087" s="36"/>
    </row>
    <row r="3088" spans="1:10" x14ac:dyDescent="0.25">
      <c r="A3088" s="37"/>
      <c r="B3088" s="81"/>
      <c r="C3088" s="9" t="str">
        <f>IF(A3088="","",VLOOKUP(A3088,'Cadastro Membros'!$A$3:$H$101,2,FALSE))</f>
        <v/>
      </c>
      <c r="D3088" s="10" t="str">
        <f>IF(A3088="","",VLOOKUP(A3088,'Cadastro Membros'!$A$3:$H$101,3,FALSE))</f>
        <v/>
      </c>
      <c r="E3088" s="10" t="str">
        <f>IF(A3088="","",VLOOKUP(A3088,'Cadastro Membros'!$A$3:$H$101,4,FALSE))</f>
        <v/>
      </c>
      <c r="F3088" s="10" t="str">
        <f>IF(A3088="","",VLOOKUP(A3088,'Cadastro Membros'!$A$3:$H$101,5,FALSE))</f>
        <v/>
      </c>
      <c r="G3088" s="36"/>
      <c r="H3088" s="36"/>
      <c r="I3088" s="36"/>
      <c r="J3088" s="36"/>
    </row>
    <row r="3089" spans="1:10" x14ac:dyDescent="0.25">
      <c r="A3089" s="37"/>
      <c r="B3089" s="81"/>
      <c r="C3089" s="9" t="str">
        <f>IF(A3089="","",VLOOKUP(A3089,'Cadastro Membros'!$A$3:$H$101,2,FALSE))</f>
        <v/>
      </c>
      <c r="D3089" s="10" t="str">
        <f>IF(A3089="","",VLOOKUP(A3089,'Cadastro Membros'!$A$3:$H$101,3,FALSE))</f>
        <v/>
      </c>
      <c r="E3089" s="10" t="str">
        <f>IF(A3089="","",VLOOKUP(A3089,'Cadastro Membros'!$A$3:$H$101,4,FALSE))</f>
        <v/>
      </c>
      <c r="F3089" s="10" t="str">
        <f>IF(A3089="","",VLOOKUP(A3089,'Cadastro Membros'!$A$3:$H$101,5,FALSE))</f>
        <v/>
      </c>
      <c r="G3089" s="36"/>
      <c r="H3089" s="36"/>
      <c r="I3089" s="36"/>
      <c r="J3089" s="36"/>
    </row>
    <row r="3090" spans="1:10" x14ac:dyDescent="0.25">
      <c r="A3090" s="37"/>
      <c r="B3090" s="81"/>
      <c r="C3090" s="9" t="str">
        <f>IF(A3090="","",VLOOKUP(A3090,'Cadastro Membros'!$A$3:$H$101,2,FALSE))</f>
        <v/>
      </c>
      <c r="D3090" s="10" t="str">
        <f>IF(A3090="","",VLOOKUP(A3090,'Cadastro Membros'!$A$3:$H$101,3,FALSE))</f>
        <v/>
      </c>
      <c r="E3090" s="10" t="str">
        <f>IF(A3090="","",VLOOKUP(A3090,'Cadastro Membros'!$A$3:$H$101,4,FALSE))</f>
        <v/>
      </c>
      <c r="F3090" s="10" t="str">
        <f>IF(A3090="","",VLOOKUP(A3090,'Cadastro Membros'!$A$3:$H$101,5,FALSE))</f>
        <v/>
      </c>
      <c r="G3090" s="36"/>
      <c r="H3090" s="36"/>
      <c r="I3090" s="36"/>
      <c r="J3090" s="36"/>
    </row>
    <row r="3091" spans="1:10" x14ac:dyDescent="0.25">
      <c r="A3091" s="37"/>
      <c r="B3091" s="81"/>
      <c r="C3091" s="9" t="str">
        <f>IF(A3091="","",VLOOKUP(A3091,'Cadastro Membros'!$A$3:$H$101,2,FALSE))</f>
        <v/>
      </c>
      <c r="D3091" s="10" t="str">
        <f>IF(A3091="","",VLOOKUP(A3091,'Cadastro Membros'!$A$3:$H$101,3,FALSE))</f>
        <v/>
      </c>
      <c r="E3091" s="10" t="str">
        <f>IF(A3091="","",VLOOKUP(A3091,'Cadastro Membros'!$A$3:$H$101,4,FALSE))</f>
        <v/>
      </c>
      <c r="F3091" s="10" t="str">
        <f>IF(A3091="","",VLOOKUP(A3091,'Cadastro Membros'!$A$3:$H$101,5,FALSE))</f>
        <v/>
      </c>
      <c r="G3091" s="36"/>
      <c r="H3091" s="36"/>
      <c r="I3091" s="36"/>
      <c r="J3091" s="36"/>
    </row>
    <row r="3092" spans="1:10" x14ac:dyDescent="0.25">
      <c r="A3092" s="37"/>
      <c r="B3092" s="81"/>
      <c r="C3092" s="9" t="str">
        <f>IF(A3092="","",VLOOKUP(A3092,'Cadastro Membros'!$A$3:$H$101,2,FALSE))</f>
        <v/>
      </c>
      <c r="D3092" s="10" t="str">
        <f>IF(A3092="","",VLOOKUP(A3092,'Cadastro Membros'!$A$3:$H$101,3,FALSE))</f>
        <v/>
      </c>
      <c r="E3092" s="10" t="str">
        <f>IF(A3092="","",VLOOKUP(A3092,'Cadastro Membros'!$A$3:$H$101,4,FALSE))</f>
        <v/>
      </c>
      <c r="F3092" s="10" t="str">
        <f>IF(A3092="","",VLOOKUP(A3092,'Cadastro Membros'!$A$3:$H$101,5,FALSE))</f>
        <v/>
      </c>
      <c r="G3092" s="36"/>
      <c r="H3092" s="36"/>
      <c r="I3092" s="36"/>
      <c r="J3092" s="36"/>
    </row>
    <row r="3093" spans="1:10" x14ac:dyDescent="0.25">
      <c r="A3093" s="37"/>
      <c r="B3093" s="81"/>
      <c r="C3093" s="9" t="str">
        <f>IF(A3093="","",VLOOKUP(A3093,'Cadastro Membros'!$A$3:$H$101,2,FALSE))</f>
        <v/>
      </c>
      <c r="D3093" s="10" t="str">
        <f>IF(A3093="","",VLOOKUP(A3093,'Cadastro Membros'!$A$3:$H$101,3,FALSE))</f>
        <v/>
      </c>
      <c r="E3093" s="10" t="str">
        <f>IF(A3093="","",VLOOKUP(A3093,'Cadastro Membros'!$A$3:$H$101,4,FALSE))</f>
        <v/>
      </c>
      <c r="F3093" s="10" t="str">
        <f>IF(A3093="","",VLOOKUP(A3093,'Cadastro Membros'!$A$3:$H$101,5,FALSE))</f>
        <v/>
      </c>
      <c r="G3093" s="36"/>
      <c r="H3093" s="36"/>
      <c r="I3093" s="36"/>
      <c r="J3093" s="36"/>
    </row>
    <row r="3094" spans="1:10" x14ac:dyDescent="0.25">
      <c r="A3094" s="37"/>
      <c r="B3094" s="81"/>
      <c r="C3094" s="9" t="str">
        <f>IF(A3094="","",VLOOKUP(A3094,'Cadastro Membros'!$A$3:$H$101,2,FALSE))</f>
        <v/>
      </c>
      <c r="D3094" s="10" t="str">
        <f>IF(A3094="","",VLOOKUP(A3094,'Cadastro Membros'!$A$3:$H$101,3,FALSE))</f>
        <v/>
      </c>
      <c r="E3094" s="10" t="str">
        <f>IF(A3094="","",VLOOKUP(A3094,'Cadastro Membros'!$A$3:$H$101,4,FALSE))</f>
        <v/>
      </c>
      <c r="F3094" s="10" t="str">
        <f>IF(A3094="","",VLOOKUP(A3094,'Cadastro Membros'!$A$3:$H$101,5,FALSE))</f>
        <v/>
      </c>
      <c r="G3094" s="36"/>
      <c r="H3094" s="36"/>
      <c r="I3094" s="36"/>
      <c r="J3094" s="36"/>
    </row>
    <row r="3095" spans="1:10" x14ac:dyDescent="0.25">
      <c r="A3095" s="37"/>
      <c r="B3095" s="81"/>
      <c r="C3095" s="9" t="str">
        <f>IF(A3095="","",VLOOKUP(A3095,'Cadastro Membros'!$A$3:$H$101,2,FALSE))</f>
        <v/>
      </c>
      <c r="D3095" s="10" t="str">
        <f>IF(A3095="","",VLOOKUP(A3095,'Cadastro Membros'!$A$3:$H$101,3,FALSE))</f>
        <v/>
      </c>
      <c r="E3095" s="10" t="str">
        <f>IF(A3095="","",VLOOKUP(A3095,'Cadastro Membros'!$A$3:$H$101,4,FALSE))</f>
        <v/>
      </c>
      <c r="F3095" s="10" t="str">
        <f>IF(A3095="","",VLOOKUP(A3095,'Cadastro Membros'!$A$3:$H$101,5,FALSE))</f>
        <v/>
      </c>
      <c r="G3095" s="36"/>
      <c r="H3095" s="36"/>
      <c r="I3095" s="36"/>
      <c r="J3095" s="36"/>
    </row>
    <row r="3096" spans="1:10" x14ac:dyDescent="0.25">
      <c r="A3096" s="37"/>
      <c r="B3096" s="81"/>
      <c r="C3096" s="9" t="str">
        <f>IF(A3096="","",VLOOKUP(A3096,'Cadastro Membros'!$A$3:$H$101,2,FALSE))</f>
        <v/>
      </c>
      <c r="D3096" s="10" t="str">
        <f>IF(A3096="","",VLOOKUP(A3096,'Cadastro Membros'!$A$3:$H$101,3,FALSE))</f>
        <v/>
      </c>
      <c r="E3096" s="10" t="str">
        <f>IF(A3096="","",VLOOKUP(A3096,'Cadastro Membros'!$A$3:$H$101,4,FALSE))</f>
        <v/>
      </c>
      <c r="F3096" s="10" t="str">
        <f>IF(A3096="","",VLOOKUP(A3096,'Cadastro Membros'!$A$3:$H$101,5,FALSE))</f>
        <v/>
      </c>
      <c r="G3096" s="36"/>
      <c r="H3096" s="36"/>
      <c r="I3096" s="36"/>
      <c r="J3096" s="36"/>
    </row>
    <row r="3097" spans="1:10" x14ac:dyDescent="0.25">
      <c r="A3097" s="37"/>
      <c r="B3097" s="81"/>
      <c r="C3097" s="9" t="str">
        <f>IF(A3097="","",VLOOKUP(A3097,'Cadastro Membros'!$A$3:$H$101,2,FALSE))</f>
        <v/>
      </c>
      <c r="D3097" s="10" t="str">
        <f>IF(A3097="","",VLOOKUP(A3097,'Cadastro Membros'!$A$3:$H$101,3,FALSE))</f>
        <v/>
      </c>
      <c r="E3097" s="10" t="str">
        <f>IF(A3097="","",VLOOKUP(A3097,'Cadastro Membros'!$A$3:$H$101,4,FALSE))</f>
        <v/>
      </c>
      <c r="F3097" s="10" t="str">
        <f>IF(A3097="","",VLOOKUP(A3097,'Cadastro Membros'!$A$3:$H$101,5,FALSE))</f>
        <v/>
      </c>
      <c r="G3097" s="36"/>
      <c r="H3097" s="36"/>
      <c r="I3097" s="36"/>
      <c r="J3097" s="36"/>
    </row>
    <row r="3098" spans="1:10" x14ac:dyDescent="0.25">
      <c r="A3098" s="37"/>
      <c r="B3098" s="81"/>
      <c r="C3098" s="9" t="str">
        <f>IF(A3098="","",VLOOKUP(A3098,'Cadastro Membros'!$A$3:$H$101,2,FALSE))</f>
        <v/>
      </c>
      <c r="D3098" s="10" t="str">
        <f>IF(A3098="","",VLOOKUP(A3098,'Cadastro Membros'!$A$3:$H$101,3,FALSE))</f>
        <v/>
      </c>
      <c r="E3098" s="10" t="str">
        <f>IF(A3098="","",VLOOKUP(A3098,'Cadastro Membros'!$A$3:$H$101,4,FALSE))</f>
        <v/>
      </c>
      <c r="F3098" s="10" t="str">
        <f>IF(A3098="","",VLOOKUP(A3098,'Cadastro Membros'!$A$3:$H$101,5,FALSE))</f>
        <v/>
      </c>
      <c r="G3098" s="36"/>
      <c r="H3098" s="36"/>
      <c r="I3098" s="36"/>
      <c r="J3098" s="36"/>
    </row>
    <row r="3099" spans="1:10" x14ac:dyDescent="0.25">
      <c r="A3099" s="37"/>
      <c r="B3099" s="81"/>
      <c r="C3099" s="9" t="str">
        <f>IF(A3099="","",VLOOKUP(A3099,'Cadastro Membros'!$A$3:$H$101,2,FALSE))</f>
        <v/>
      </c>
      <c r="D3099" s="10" t="str">
        <f>IF(A3099="","",VLOOKUP(A3099,'Cadastro Membros'!$A$3:$H$101,3,FALSE))</f>
        <v/>
      </c>
      <c r="E3099" s="10" t="str">
        <f>IF(A3099="","",VLOOKUP(A3099,'Cadastro Membros'!$A$3:$H$101,4,FALSE))</f>
        <v/>
      </c>
      <c r="F3099" s="10" t="str">
        <f>IF(A3099="","",VLOOKUP(A3099,'Cadastro Membros'!$A$3:$H$101,5,FALSE))</f>
        <v/>
      </c>
      <c r="G3099" s="36"/>
      <c r="H3099" s="36"/>
      <c r="I3099" s="36"/>
      <c r="J3099" s="36"/>
    </row>
    <row r="3100" spans="1:10" x14ac:dyDescent="0.25">
      <c r="A3100" s="37"/>
      <c r="B3100" s="81"/>
      <c r="C3100" s="9" t="str">
        <f>IF(A3100="","",VLOOKUP(A3100,'Cadastro Membros'!$A$3:$H$101,2,FALSE))</f>
        <v/>
      </c>
      <c r="D3100" s="10" t="str">
        <f>IF(A3100="","",VLOOKUP(A3100,'Cadastro Membros'!$A$3:$H$101,3,FALSE))</f>
        <v/>
      </c>
      <c r="E3100" s="10" t="str">
        <f>IF(A3100="","",VLOOKUP(A3100,'Cadastro Membros'!$A$3:$H$101,4,FALSE))</f>
        <v/>
      </c>
      <c r="F3100" s="10" t="str">
        <f>IF(A3100="","",VLOOKUP(A3100,'Cadastro Membros'!$A$3:$H$101,5,FALSE))</f>
        <v/>
      </c>
      <c r="G3100" s="36"/>
      <c r="H3100" s="36"/>
      <c r="I3100" s="36"/>
      <c r="J3100" s="36"/>
    </row>
    <row r="3101" spans="1:10" x14ac:dyDescent="0.25">
      <c r="A3101" s="37"/>
      <c r="B3101" s="81"/>
      <c r="C3101" s="9" t="str">
        <f>IF(A3101="","",VLOOKUP(A3101,'Cadastro Membros'!$A$3:$H$101,2,FALSE))</f>
        <v/>
      </c>
      <c r="D3101" s="10" t="str">
        <f>IF(A3101="","",VLOOKUP(A3101,'Cadastro Membros'!$A$3:$H$101,3,FALSE))</f>
        <v/>
      </c>
      <c r="E3101" s="10" t="str">
        <f>IF(A3101="","",VLOOKUP(A3101,'Cadastro Membros'!$A$3:$H$101,4,FALSE))</f>
        <v/>
      </c>
      <c r="F3101" s="10" t="str">
        <f>IF(A3101="","",VLOOKUP(A3101,'Cadastro Membros'!$A$3:$H$101,5,FALSE))</f>
        <v/>
      </c>
      <c r="G3101" s="36"/>
      <c r="H3101" s="36"/>
      <c r="I3101" s="36"/>
      <c r="J3101" s="36"/>
    </row>
    <row r="3102" spans="1:10" x14ac:dyDescent="0.25">
      <c r="A3102" s="37"/>
      <c r="B3102" s="81"/>
      <c r="C3102" s="9" t="str">
        <f>IF(A3102="","",VLOOKUP(A3102,'Cadastro Membros'!$A$3:$H$101,2,FALSE))</f>
        <v/>
      </c>
      <c r="D3102" s="10" t="str">
        <f>IF(A3102="","",VLOOKUP(A3102,'Cadastro Membros'!$A$3:$H$101,3,FALSE))</f>
        <v/>
      </c>
      <c r="E3102" s="10" t="str">
        <f>IF(A3102="","",VLOOKUP(A3102,'Cadastro Membros'!$A$3:$H$101,4,FALSE))</f>
        <v/>
      </c>
      <c r="F3102" s="10" t="str">
        <f>IF(A3102="","",VLOOKUP(A3102,'Cadastro Membros'!$A$3:$H$101,5,FALSE))</f>
        <v/>
      </c>
      <c r="G3102" s="36"/>
      <c r="H3102" s="36"/>
      <c r="I3102" s="36"/>
      <c r="J3102" s="36"/>
    </row>
    <row r="3103" spans="1:10" x14ac:dyDescent="0.25">
      <c r="A3103" s="37"/>
      <c r="B3103" s="81"/>
      <c r="C3103" s="9" t="str">
        <f>IF(A3103="","",VLOOKUP(A3103,'Cadastro Membros'!$A$3:$H$101,2,FALSE))</f>
        <v/>
      </c>
      <c r="D3103" s="10" t="str">
        <f>IF(A3103="","",VLOOKUP(A3103,'Cadastro Membros'!$A$3:$H$101,3,FALSE))</f>
        <v/>
      </c>
      <c r="E3103" s="10" t="str">
        <f>IF(A3103="","",VLOOKUP(A3103,'Cadastro Membros'!$A$3:$H$101,4,FALSE))</f>
        <v/>
      </c>
      <c r="F3103" s="10" t="str">
        <f>IF(A3103="","",VLOOKUP(A3103,'Cadastro Membros'!$A$3:$H$101,5,FALSE))</f>
        <v/>
      </c>
      <c r="G3103" s="36"/>
      <c r="H3103" s="36"/>
      <c r="I3103" s="36"/>
      <c r="J3103" s="36"/>
    </row>
    <row r="3104" spans="1:10" x14ac:dyDescent="0.25">
      <c r="A3104" s="37"/>
      <c r="B3104" s="81"/>
      <c r="C3104" s="9" t="str">
        <f>IF(A3104="","",VLOOKUP(A3104,'Cadastro Membros'!$A$3:$H$101,2,FALSE))</f>
        <v/>
      </c>
      <c r="D3104" s="10" t="str">
        <f>IF(A3104="","",VLOOKUP(A3104,'Cadastro Membros'!$A$3:$H$101,3,FALSE))</f>
        <v/>
      </c>
      <c r="E3104" s="10" t="str">
        <f>IF(A3104="","",VLOOKUP(A3104,'Cadastro Membros'!$A$3:$H$101,4,FALSE))</f>
        <v/>
      </c>
      <c r="F3104" s="10" t="str">
        <f>IF(A3104="","",VLOOKUP(A3104,'Cadastro Membros'!$A$3:$H$101,5,FALSE))</f>
        <v/>
      </c>
      <c r="G3104" s="36"/>
      <c r="H3104" s="36"/>
      <c r="I3104" s="36"/>
      <c r="J3104" s="36"/>
    </row>
    <row r="3105" spans="1:10" x14ac:dyDescent="0.25">
      <c r="A3105" s="37"/>
      <c r="B3105" s="81"/>
      <c r="C3105" s="9" t="str">
        <f>IF(A3105="","",VLOOKUP(A3105,'Cadastro Membros'!$A$3:$H$101,2,FALSE))</f>
        <v/>
      </c>
      <c r="D3105" s="10" t="str">
        <f>IF(A3105="","",VLOOKUP(A3105,'Cadastro Membros'!$A$3:$H$101,3,FALSE))</f>
        <v/>
      </c>
      <c r="E3105" s="10" t="str">
        <f>IF(A3105="","",VLOOKUP(A3105,'Cadastro Membros'!$A$3:$H$101,4,FALSE))</f>
        <v/>
      </c>
      <c r="F3105" s="10" t="str">
        <f>IF(A3105="","",VLOOKUP(A3105,'Cadastro Membros'!$A$3:$H$101,5,FALSE))</f>
        <v/>
      </c>
      <c r="G3105" s="36"/>
      <c r="H3105" s="36"/>
      <c r="I3105" s="36"/>
      <c r="J3105" s="36"/>
    </row>
    <row r="3106" spans="1:10" x14ac:dyDescent="0.25">
      <c r="A3106" s="37"/>
      <c r="B3106" s="81"/>
      <c r="C3106" s="9" t="str">
        <f>IF(A3106="","",VLOOKUP(A3106,'Cadastro Membros'!$A$3:$H$101,2,FALSE))</f>
        <v/>
      </c>
      <c r="D3106" s="10" t="str">
        <f>IF(A3106="","",VLOOKUP(A3106,'Cadastro Membros'!$A$3:$H$101,3,FALSE))</f>
        <v/>
      </c>
      <c r="E3106" s="10" t="str">
        <f>IF(A3106="","",VLOOKUP(A3106,'Cadastro Membros'!$A$3:$H$101,4,FALSE))</f>
        <v/>
      </c>
      <c r="F3106" s="10" t="str">
        <f>IF(A3106="","",VLOOKUP(A3106,'Cadastro Membros'!$A$3:$H$101,5,FALSE))</f>
        <v/>
      </c>
      <c r="G3106" s="36"/>
      <c r="H3106" s="36"/>
      <c r="I3106" s="36"/>
      <c r="J3106" s="36"/>
    </row>
    <row r="3107" spans="1:10" x14ac:dyDescent="0.25">
      <c r="A3107" s="37"/>
      <c r="B3107" s="81"/>
      <c r="C3107" s="9" t="str">
        <f>IF(A3107="","",VLOOKUP(A3107,'Cadastro Membros'!$A$3:$H$101,2,FALSE))</f>
        <v/>
      </c>
      <c r="D3107" s="10" t="str">
        <f>IF(A3107="","",VLOOKUP(A3107,'Cadastro Membros'!$A$3:$H$101,3,FALSE))</f>
        <v/>
      </c>
      <c r="E3107" s="10" t="str">
        <f>IF(A3107="","",VLOOKUP(A3107,'Cadastro Membros'!$A$3:$H$101,4,FALSE))</f>
        <v/>
      </c>
      <c r="F3107" s="10" t="str">
        <f>IF(A3107="","",VLOOKUP(A3107,'Cadastro Membros'!$A$3:$H$101,5,FALSE))</f>
        <v/>
      </c>
      <c r="G3107" s="36"/>
      <c r="H3107" s="36"/>
      <c r="I3107" s="36"/>
      <c r="J3107" s="36"/>
    </row>
    <row r="3108" spans="1:10" x14ac:dyDescent="0.25">
      <c r="A3108" s="37"/>
      <c r="B3108" s="81"/>
      <c r="C3108" s="9" t="str">
        <f>IF(A3108="","",VLOOKUP(A3108,'Cadastro Membros'!$A$3:$H$101,2,FALSE))</f>
        <v/>
      </c>
      <c r="D3108" s="10" t="str">
        <f>IF(A3108="","",VLOOKUP(A3108,'Cadastro Membros'!$A$3:$H$101,3,FALSE))</f>
        <v/>
      </c>
      <c r="E3108" s="10" t="str">
        <f>IF(A3108="","",VLOOKUP(A3108,'Cadastro Membros'!$A$3:$H$101,4,FALSE))</f>
        <v/>
      </c>
      <c r="F3108" s="10" t="str">
        <f>IF(A3108="","",VLOOKUP(A3108,'Cadastro Membros'!$A$3:$H$101,5,FALSE))</f>
        <v/>
      </c>
      <c r="G3108" s="36"/>
      <c r="H3108" s="36"/>
      <c r="I3108" s="36"/>
      <c r="J3108" s="36"/>
    </row>
    <row r="3109" spans="1:10" x14ac:dyDescent="0.25">
      <c r="A3109" s="37"/>
      <c r="B3109" s="81"/>
      <c r="C3109" s="9" t="str">
        <f>IF(A3109="","",VLOOKUP(A3109,'Cadastro Membros'!$A$3:$H$101,2,FALSE))</f>
        <v/>
      </c>
      <c r="D3109" s="10" t="str">
        <f>IF(A3109="","",VLOOKUP(A3109,'Cadastro Membros'!$A$3:$H$101,3,FALSE))</f>
        <v/>
      </c>
      <c r="E3109" s="10" t="str">
        <f>IF(A3109="","",VLOOKUP(A3109,'Cadastro Membros'!$A$3:$H$101,4,FALSE))</f>
        <v/>
      </c>
      <c r="F3109" s="10" t="str">
        <f>IF(A3109="","",VLOOKUP(A3109,'Cadastro Membros'!$A$3:$H$101,5,FALSE))</f>
        <v/>
      </c>
      <c r="G3109" s="36"/>
      <c r="H3109" s="36"/>
      <c r="I3109" s="36"/>
      <c r="J3109" s="36"/>
    </row>
    <row r="3110" spans="1:10" x14ac:dyDescent="0.25">
      <c r="A3110" s="37"/>
      <c r="B3110" s="81"/>
      <c r="C3110" s="9" t="str">
        <f>IF(A3110="","",VLOOKUP(A3110,'Cadastro Membros'!$A$3:$H$101,2,FALSE))</f>
        <v/>
      </c>
      <c r="D3110" s="10" t="str">
        <f>IF(A3110="","",VLOOKUP(A3110,'Cadastro Membros'!$A$3:$H$101,3,FALSE))</f>
        <v/>
      </c>
      <c r="E3110" s="10" t="str">
        <f>IF(A3110="","",VLOOKUP(A3110,'Cadastro Membros'!$A$3:$H$101,4,FALSE))</f>
        <v/>
      </c>
      <c r="F3110" s="10" t="str">
        <f>IF(A3110="","",VLOOKUP(A3110,'Cadastro Membros'!$A$3:$H$101,5,FALSE))</f>
        <v/>
      </c>
      <c r="G3110" s="36"/>
      <c r="H3110" s="36"/>
      <c r="I3110" s="36"/>
      <c r="J3110" s="36"/>
    </row>
    <row r="3111" spans="1:10" x14ac:dyDescent="0.25">
      <c r="A3111" s="37"/>
      <c r="B3111" s="81"/>
      <c r="C3111" s="9" t="str">
        <f>IF(A3111="","",VLOOKUP(A3111,'Cadastro Membros'!$A$3:$H$101,2,FALSE))</f>
        <v/>
      </c>
      <c r="D3111" s="10" t="str">
        <f>IF(A3111="","",VLOOKUP(A3111,'Cadastro Membros'!$A$3:$H$101,3,FALSE))</f>
        <v/>
      </c>
      <c r="E3111" s="10" t="str">
        <f>IF(A3111="","",VLOOKUP(A3111,'Cadastro Membros'!$A$3:$H$101,4,FALSE))</f>
        <v/>
      </c>
      <c r="F3111" s="10" t="str">
        <f>IF(A3111="","",VLOOKUP(A3111,'Cadastro Membros'!$A$3:$H$101,5,FALSE))</f>
        <v/>
      </c>
      <c r="G3111" s="36"/>
      <c r="H3111" s="36"/>
      <c r="I3111" s="36"/>
      <c r="J3111" s="36"/>
    </row>
    <row r="3112" spans="1:10" x14ac:dyDescent="0.25">
      <c r="A3112" s="37"/>
      <c r="B3112" s="81"/>
      <c r="C3112" s="9" t="str">
        <f>IF(A3112="","",VLOOKUP(A3112,'Cadastro Membros'!$A$3:$H$101,2,FALSE))</f>
        <v/>
      </c>
      <c r="D3112" s="10" t="str">
        <f>IF(A3112="","",VLOOKUP(A3112,'Cadastro Membros'!$A$3:$H$101,3,FALSE))</f>
        <v/>
      </c>
      <c r="E3112" s="10" t="str">
        <f>IF(A3112="","",VLOOKUP(A3112,'Cadastro Membros'!$A$3:$H$101,4,FALSE))</f>
        <v/>
      </c>
      <c r="F3112" s="10" t="str">
        <f>IF(A3112="","",VLOOKUP(A3112,'Cadastro Membros'!$A$3:$H$101,5,FALSE))</f>
        <v/>
      </c>
      <c r="G3112" s="36"/>
      <c r="H3112" s="36"/>
      <c r="I3112" s="36"/>
      <c r="J3112" s="36"/>
    </row>
    <row r="3113" spans="1:10" x14ac:dyDescent="0.25">
      <c r="A3113" s="37"/>
      <c r="B3113" s="81"/>
      <c r="C3113" s="9" t="str">
        <f>IF(A3113="","",VLOOKUP(A3113,'Cadastro Membros'!$A$3:$H$101,2,FALSE))</f>
        <v/>
      </c>
      <c r="D3113" s="10" t="str">
        <f>IF(A3113="","",VLOOKUP(A3113,'Cadastro Membros'!$A$3:$H$101,3,FALSE))</f>
        <v/>
      </c>
      <c r="E3113" s="10" t="str">
        <f>IF(A3113="","",VLOOKUP(A3113,'Cadastro Membros'!$A$3:$H$101,4,FALSE))</f>
        <v/>
      </c>
      <c r="F3113" s="10" t="str">
        <f>IF(A3113="","",VLOOKUP(A3113,'Cadastro Membros'!$A$3:$H$101,5,FALSE))</f>
        <v/>
      </c>
      <c r="G3113" s="36"/>
      <c r="H3113" s="36"/>
      <c r="I3113" s="36"/>
      <c r="J3113" s="36"/>
    </row>
    <row r="3114" spans="1:10" x14ac:dyDescent="0.25">
      <c r="A3114" s="37"/>
      <c r="B3114" s="81"/>
      <c r="C3114" s="9" t="str">
        <f>IF(A3114="","",VLOOKUP(A3114,'Cadastro Membros'!$A$3:$H$101,2,FALSE))</f>
        <v/>
      </c>
      <c r="D3114" s="10" t="str">
        <f>IF(A3114="","",VLOOKUP(A3114,'Cadastro Membros'!$A$3:$H$101,3,FALSE))</f>
        <v/>
      </c>
      <c r="E3114" s="10" t="str">
        <f>IF(A3114="","",VLOOKUP(A3114,'Cadastro Membros'!$A$3:$H$101,4,FALSE))</f>
        <v/>
      </c>
      <c r="F3114" s="10" t="str">
        <f>IF(A3114="","",VLOOKUP(A3114,'Cadastro Membros'!$A$3:$H$101,5,FALSE))</f>
        <v/>
      </c>
      <c r="G3114" s="36"/>
      <c r="H3114" s="36"/>
      <c r="I3114" s="36"/>
      <c r="J3114" s="36"/>
    </row>
    <row r="3115" spans="1:10" x14ac:dyDescent="0.25">
      <c r="A3115" s="37"/>
      <c r="B3115" s="81"/>
      <c r="C3115" s="9" t="str">
        <f>IF(A3115="","",VLOOKUP(A3115,'Cadastro Membros'!$A$3:$H$101,2,FALSE))</f>
        <v/>
      </c>
      <c r="D3115" s="10" t="str">
        <f>IF(A3115="","",VLOOKUP(A3115,'Cadastro Membros'!$A$3:$H$101,3,FALSE))</f>
        <v/>
      </c>
      <c r="E3115" s="10" t="str">
        <f>IF(A3115="","",VLOOKUP(A3115,'Cadastro Membros'!$A$3:$H$101,4,FALSE))</f>
        <v/>
      </c>
      <c r="F3115" s="10" t="str">
        <f>IF(A3115="","",VLOOKUP(A3115,'Cadastro Membros'!$A$3:$H$101,5,FALSE))</f>
        <v/>
      </c>
      <c r="G3115" s="36"/>
      <c r="H3115" s="36"/>
      <c r="I3115" s="36"/>
      <c r="J3115" s="36"/>
    </row>
    <row r="3116" spans="1:10" x14ac:dyDescent="0.25">
      <c r="A3116" s="37"/>
      <c r="B3116" s="81"/>
      <c r="C3116" s="9" t="str">
        <f>IF(A3116="","",VLOOKUP(A3116,'Cadastro Membros'!$A$3:$H$101,2,FALSE))</f>
        <v/>
      </c>
      <c r="D3116" s="10" t="str">
        <f>IF(A3116="","",VLOOKUP(A3116,'Cadastro Membros'!$A$3:$H$101,3,FALSE))</f>
        <v/>
      </c>
      <c r="E3116" s="10" t="str">
        <f>IF(A3116="","",VLOOKUP(A3116,'Cadastro Membros'!$A$3:$H$101,4,FALSE))</f>
        <v/>
      </c>
      <c r="F3116" s="10" t="str">
        <f>IF(A3116="","",VLOOKUP(A3116,'Cadastro Membros'!$A$3:$H$101,5,FALSE))</f>
        <v/>
      </c>
      <c r="G3116" s="36"/>
      <c r="H3116" s="36"/>
      <c r="I3116" s="36"/>
      <c r="J3116" s="36"/>
    </row>
    <row r="3117" spans="1:10" x14ac:dyDescent="0.25">
      <c r="A3117" s="37"/>
      <c r="B3117" s="81"/>
      <c r="C3117" s="9" t="str">
        <f>IF(A3117="","",VLOOKUP(A3117,'Cadastro Membros'!$A$3:$H$101,2,FALSE))</f>
        <v/>
      </c>
      <c r="D3117" s="10" t="str">
        <f>IF(A3117="","",VLOOKUP(A3117,'Cadastro Membros'!$A$3:$H$101,3,FALSE))</f>
        <v/>
      </c>
      <c r="E3117" s="10" t="str">
        <f>IF(A3117="","",VLOOKUP(A3117,'Cadastro Membros'!$A$3:$H$101,4,FALSE))</f>
        <v/>
      </c>
      <c r="F3117" s="10" t="str">
        <f>IF(A3117="","",VLOOKUP(A3117,'Cadastro Membros'!$A$3:$H$101,5,FALSE))</f>
        <v/>
      </c>
      <c r="G3117" s="36"/>
      <c r="H3117" s="36"/>
      <c r="I3117" s="36"/>
      <c r="J3117" s="36"/>
    </row>
    <row r="3118" spans="1:10" x14ac:dyDescent="0.25">
      <c r="A3118" s="37"/>
      <c r="B3118" s="81"/>
      <c r="C3118" s="9" t="str">
        <f>IF(A3118="","",VLOOKUP(A3118,'Cadastro Membros'!$A$3:$H$101,2,FALSE))</f>
        <v/>
      </c>
      <c r="D3118" s="10" t="str">
        <f>IF(A3118="","",VLOOKUP(A3118,'Cadastro Membros'!$A$3:$H$101,3,FALSE))</f>
        <v/>
      </c>
      <c r="E3118" s="10" t="str">
        <f>IF(A3118="","",VLOOKUP(A3118,'Cadastro Membros'!$A$3:$H$101,4,FALSE))</f>
        <v/>
      </c>
      <c r="F3118" s="10" t="str">
        <f>IF(A3118="","",VLOOKUP(A3118,'Cadastro Membros'!$A$3:$H$101,5,FALSE))</f>
        <v/>
      </c>
      <c r="G3118" s="36"/>
      <c r="H3118" s="36"/>
      <c r="I3118" s="36"/>
      <c r="J3118" s="36"/>
    </row>
    <row r="3119" spans="1:10" x14ac:dyDescent="0.25">
      <c r="A3119" s="37"/>
      <c r="B3119" s="81"/>
      <c r="C3119" s="9" t="str">
        <f>IF(A3119="","",VLOOKUP(A3119,'Cadastro Membros'!$A$3:$H$101,2,FALSE))</f>
        <v/>
      </c>
      <c r="D3119" s="10" t="str">
        <f>IF(A3119="","",VLOOKUP(A3119,'Cadastro Membros'!$A$3:$H$101,3,FALSE))</f>
        <v/>
      </c>
      <c r="E3119" s="10" t="str">
        <f>IF(A3119="","",VLOOKUP(A3119,'Cadastro Membros'!$A$3:$H$101,4,FALSE))</f>
        <v/>
      </c>
      <c r="F3119" s="10" t="str">
        <f>IF(A3119="","",VLOOKUP(A3119,'Cadastro Membros'!$A$3:$H$101,5,FALSE))</f>
        <v/>
      </c>
      <c r="G3119" s="36"/>
      <c r="H3119" s="36"/>
      <c r="I3119" s="36"/>
      <c r="J3119" s="36"/>
    </row>
    <row r="3120" spans="1:10" x14ac:dyDescent="0.25">
      <c r="A3120" s="37"/>
      <c r="B3120" s="81"/>
      <c r="C3120" s="9" t="str">
        <f>IF(A3120="","",VLOOKUP(A3120,'Cadastro Membros'!$A$3:$H$101,2,FALSE))</f>
        <v/>
      </c>
      <c r="D3120" s="10" t="str">
        <f>IF(A3120="","",VLOOKUP(A3120,'Cadastro Membros'!$A$3:$H$101,3,FALSE))</f>
        <v/>
      </c>
      <c r="E3120" s="10" t="str">
        <f>IF(A3120="","",VLOOKUP(A3120,'Cadastro Membros'!$A$3:$H$101,4,FALSE))</f>
        <v/>
      </c>
      <c r="F3120" s="10" t="str">
        <f>IF(A3120="","",VLOOKUP(A3120,'Cadastro Membros'!$A$3:$H$101,5,FALSE))</f>
        <v/>
      </c>
      <c r="G3120" s="36"/>
      <c r="H3120" s="36"/>
      <c r="I3120" s="36"/>
      <c r="J3120" s="36"/>
    </row>
    <row r="3121" spans="1:10" x14ac:dyDescent="0.25">
      <c r="A3121" s="37"/>
      <c r="B3121" s="81"/>
      <c r="C3121" s="9" t="str">
        <f>IF(A3121="","",VLOOKUP(A3121,'Cadastro Membros'!$A$3:$H$101,2,FALSE))</f>
        <v/>
      </c>
      <c r="D3121" s="10" t="str">
        <f>IF(A3121="","",VLOOKUP(A3121,'Cadastro Membros'!$A$3:$H$101,3,FALSE))</f>
        <v/>
      </c>
      <c r="E3121" s="10" t="str">
        <f>IF(A3121="","",VLOOKUP(A3121,'Cadastro Membros'!$A$3:$H$101,4,FALSE))</f>
        <v/>
      </c>
      <c r="F3121" s="10" t="str">
        <f>IF(A3121="","",VLOOKUP(A3121,'Cadastro Membros'!$A$3:$H$101,5,FALSE))</f>
        <v/>
      </c>
      <c r="G3121" s="36"/>
      <c r="H3121" s="36"/>
      <c r="I3121" s="36"/>
      <c r="J3121" s="36"/>
    </row>
    <row r="3122" spans="1:10" x14ac:dyDescent="0.25">
      <c r="A3122" s="37"/>
      <c r="B3122" s="81"/>
      <c r="C3122" s="9" t="str">
        <f>IF(A3122="","",VLOOKUP(A3122,'Cadastro Membros'!$A$3:$H$101,2,FALSE))</f>
        <v/>
      </c>
      <c r="D3122" s="10" t="str">
        <f>IF(A3122="","",VLOOKUP(A3122,'Cadastro Membros'!$A$3:$H$101,3,FALSE))</f>
        <v/>
      </c>
      <c r="E3122" s="10" t="str">
        <f>IF(A3122="","",VLOOKUP(A3122,'Cadastro Membros'!$A$3:$H$101,4,FALSE))</f>
        <v/>
      </c>
      <c r="F3122" s="10" t="str">
        <f>IF(A3122="","",VLOOKUP(A3122,'Cadastro Membros'!$A$3:$H$101,5,FALSE))</f>
        <v/>
      </c>
      <c r="G3122" s="36"/>
      <c r="H3122" s="36"/>
      <c r="I3122" s="36"/>
      <c r="J3122" s="36"/>
    </row>
    <row r="3123" spans="1:10" x14ac:dyDescent="0.25">
      <c r="A3123" s="37"/>
      <c r="B3123" s="81"/>
      <c r="C3123" s="9" t="str">
        <f>IF(A3123="","",VLOOKUP(A3123,'Cadastro Membros'!$A$3:$H$101,2,FALSE))</f>
        <v/>
      </c>
      <c r="D3123" s="10" t="str">
        <f>IF(A3123="","",VLOOKUP(A3123,'Cadastro Membros'!$A$3:$H$101,3,FALSE))</f>
        <v/>
      </c>
      <c r="E3123" s="10" t="str">
        <f>IF(A3123="","",VLOOKUP(A3123,'Cadastro Membros'!$A$3:$H$101,4,FALSE))</f>
        <v/>
      </c>
      <c r="F3123" s="10" t="str">
        <f>IF(A3123="","",VLOOKUP(A3123,'Cadastro Membros'!$A$3:$H$101,5,FALSE))</f>
        <v/>
      </c>
      <c r="G3123" s="36"/>
      <c r="H3123" s="36"/>
      <c r="I3123" s="36"/>
      <c r="J3123" s="36"/>
    </row>
    <row r="3124" spans="1:10" x14ac:dyDescent="0.25">
      <c r="A3124" s="37"/>
      <c r="B3124" s="81"/>
      <c r="C3124" s="9" t="str">
        <f>IF(A3124="","",VLOOKUP(A3124,'Cadastro Membros'!$A$3:$H$101,2,FALSE))</f>
        <v/>
      </c>
      <c r="D3124" s="10" t="str">
        <f>IF(A3124="","",VLOOKUP(A3124,'Cadastro Membros'!$A$3:$H$101,3,FALSE))</f>
        <v/>
      </c>
      <c r="E3124" s="10" t="str">
        <f>IF(A3124="","",VLOOKUP(A3124,'Cadastro Membros'!$A$3:$H$101,4,FALSE))</f>
        <v/>
      </c>
      <c r="F3124" s="10" t="str">
        <f>IF(A3124="","",VLOOKUP(A3124,'Cadastro Membros'!$A$3:$H$101,5,FALSE))</f>
        <v/>
      </c>
      <c r="G3124" s="36"/>
      <c r="H3124" s="36"/>
      <c r="I3124" s="36"/>
      <c r="J3124" s="36"/>
    </row>
    <row r="3125" spans="1:10" x14ac:dyDescent="0.25">
      <c r="A3125" s="37"/>
      <c r="B3125" s="81"/>
      <c r="C3125" s="9" t="str">
        <f>IF(A3125="","",VLOOKUP(A3125,'Cadastro Membros'!$A$3:$H$101,2,FALSE))</f>
        <v/>
      </c>
      <c r="D3125" s="10" t="str">
        <f>IF(A3125="","",VLOOKUP(A3125,'Cadastro Membros'!$A$3:$H$101,3,FALSE))</f>
        <v/>
      </c>
      <c r="E3125" s="10" t="str">
        <f>IF(A3125="","",VLOOKUP(A3125,'Cadastro Membros'!$A$3:$H$101,4,FALSE))</f>
        <v/>
      </c>
      <c r="F3125" s="10" t="str">
        <f>IF(A3125="","",VLOOKUP(A3125,'Cadastro Membros'!$A$3:$H$101,5,FALSE))</f>
        <v/>
      </c>
      <c r="G3125" s="36"/>
      <c r="H3125" s="36"/>
      <c r="I3125" s="36"/>
      <c r="J3125" s="36"/>
    </row>
    <row r="3126" spans="1:10" x14ac:dyDescent="0.25">
      <c r="A3126" s="37"/>
      <c r="B3126" s="81"/>
      <c r="C3126" s="9" t="str">
        <f>IF(A3126="","",VLOOKUP(A3126,'Cadastro Membros'!$A$3:$H$101,2,FALSE))</f>
        <v/>
      </c>
      <c r="D3126" s="10" t="str">
        <f>IF(A3126="","",VLOOKUP(A3126,'Cadastro Membros'!$A$3:$H$101,3,FALSE))</f>
        <v/>
      </c>
      <c r="E3126" s="10" t="str">
        <f>IF(A3126="","",VLOOKUP(A3126,'Cadastro Membros'!$A$3:$H$101,4,FALSE))</f>
        <v/>
      </c>
      <c r="F3126" s="10" t="str">
        <f>IF(A3126="","",VLOOKUP(A3126,'Cadastro Membros'!$A$3:$H$101,5,FALSE))</f>
        <v/>
      </c>
      <c r="G3126" s="36"/>
      <c r="H3126" s="36"/>
      <c r="I3126" s="36"/>
      <c r="J3126" s="36"/>
    </row>
    <row r="3127" spans="1:10" x14ac:dyDescent="0.25">
      <c r="A3127" s="37"/>
      <c r="B3127" s="81"/>
      <c r="C3127" s="9" t="str">
        <f>IF(A3127="","",VLOOKUP(A3127,'Cadastro Membros'!$A$3:$H$101,2,FALSE))</f>
        <v/>
      </c>
      <c r="D3127" s="10" t="str">
        <f>IF(A3127="","",VLOOKUP(A3127,'Cadastro Membros'!$A$3:$H$101,3,FALSE))</f>
        <v/>
      </c>
      <c r="E3127" s="10" t="str">
        <f>IF(A3127="","",VLOOKUP(A3127,'Cadastro Membros'!$A$3:$H$101,4,FALSE))</f>
        <v/>
      </c>
      <c r="F3127" s="10" t="str">
        <f>IF(A3127="","",VLOOKUP(A3127,'Cadastro Membros'!$A$3:$H$101,5,FALSE))</f>
        <v/>
      </c>
      <c r="G3127" s="36"/>
      <c r="H3127" s="36"/>
      <c r="I3127" s="36"/>
      <c r="J3127" s="36"/>
    </row>
    <row r="3128" spans="1:10" x14ac:dyDescent="0.25">
      <c r="A3128" s="37"/>
      <c r="B3128" s="81"/>
      <c r="C3128" s="9" t="str">
        <f>IF(A3128="","",VLOOKUP(A3128,'Cadastro Membros'!$A$3:$H$101,2,FALSE))</f>
        <v/>
      </c>
      <c r="D3128" s="10" t="str">
        <f>IF(A3128="","",VLOOKUP(A3128,'Cadastro Membros'!$A$3:$H$101,3,FALSE))</f>
        <v/>
      </c>
      <c r="E3128" s="10" t="str">
        <f>IF(A3128="","",VLOOKUP(A3128,'Cadastro Membros'!$A$3:$H$101,4,FALSE))</f>
        <v/>
      </c>
      <c r="F3128" s="10" t="str">
        <f>IF(A3128="","",VLOOKUP(A3128,'Cadastro Membros'!$A$3:$H$101,5,FALSE))</f>
        <v/>
      </c>
      <c r="G3128" s="36"/>
      <c r="H3128" s="36"/>
      <c r="I3128" s="36"/>
      <c r="J3128" s="36"/>
    </row>
    <row r="3129" spans="1:10" x14ac:dyDescent="0.25">
      <c r="A3129" s="37"/>
      <c r="B3129" s="81"/>
      <c r="C3129" s="9" t="str">
        <f>IF(A3129="","",VLOOKUP(A3129,'Cadastro Membros'!$A$3:$H$101,2,FALSE))</f>
        <v/>
      </c>
      <c r="D3129" s="10" t="str">
        <f>IF(A3129="","",VLOOKUP(A3129,'Cadastro Membros'!$A$3:$H$101,3,FALSE))</f>
        <v/>
      </c>
      <c r="E3129" s="10" t="str">
        <f>IF(A3129="","",VLOOKUP(A3129,'Cadastro Membros'!$A$3:$H$101,4,FALSE))</f>
        <v/>
      </c>
      <c r="F3129" s="10" t="str">
        <f>IF(A3129="","",VLOOKUP(A3129,'Cadastro Membros'!$A$3:$H$101,5,FALSE))</f>
        <v/>
      </c>
      <c r="G3129" s="36"/>
      <c r="H3129" s="36"/>
      <c r="I3129" s="36"/>
      <c r="J3129" s="36"/>
    </row>
    <row r="3130" spans="1:10" x14ac:dyDescent="0.25">
      <c r="A3130" s="37"/>
      <c r="B3130" s="81"/>
      <c r="C3130" s="9" t="str">
        <f>IF(A3130="","",VLOOKUP(A3130,'Cadastro Membros'!$A$3:$H$101,2,FALSE))</f>
        <v/>
      </c>
      <c r="D3130" s="10" t="str">
        <f>IF(A3130="","",VLOOKUP(A3130,'Cadastro Membros'!$A$3:$H$101,3,FALSE))</f>
        <v/>
      </c>
      <c r="E3130" s="10" t="str">
        <f>IF(A3130="","",VLOOKUP(A3130,'Cadastro Membros'!$A$3:$H$101,4,FALSE))</f>
        <v/>
      </c>
      <c r="F3130" s="10" t="str">
        <f>IF(A3130="","",VLOOKUP(A3130,'Cadastro Membros'!$A$3:$H$101,5,FALSE))</f>
        <v/>
      </c>
      <c r="G3130" s="36"/>
      <c r="H3130" s="36"/>
      <c r="I3130" s="36"/>
      <c r="J3130" s="36"/>
    </row>
    <row r="3131" spans="1:10" x14ac:dyDescent="0.25">
      <c r="A3131" s="37"/>
      <c r="B3131" s="81"/>
      <c r="C3131" s="9" t="str">
        <f>IF(A3131="","",VLOOKUP(A3131,'Cadastro Membros'!$A$3:$H$101,2,FALSE))</f>
        <v/>
      </c>
      <c r="D3131" s="10" t="str">
        <f>IF(A3131="","",VLOOKUP(A3131,'Cadastro Membros'!$A$3:$H$101,3,FALSE))</f>
        <v/>
      </c>
      <c r="E3131" s="10" t="str">
        <f>IF(A3131="","",VLOOKUP(A3131,'Cadastro Membros'!$A$3:$H$101,4,FALSE))</f>
        <v/>
      </c>
      <c r="F3131" s="10" t="str">
        <f>IF(A3131="","",VLOOKUP(A3131,'Cadastro Membros'!$A$3:$H$101,5,FALSE))</f>
        <v/>
      </c>
      <c r="G3131" s="36"/>
      <c r="H3131" s="36"/>
      <c r="I3131" s="36"/>
      <c r="J3131" s="36"/>
    </row>
    <row r="3132" spans="1:10" x14ac:dyDescent="0.25">
      <c r="A3132" s="37"/>
      <c r="B3132" s="81"/>
      <c r="C3132" s="9" t="str">
        <f>IF(A3132="","",VLOOKUP(A3132,'Cadastro Membros'!$A$3:$H$101,2,FALSE))</f>
        <v/>
      </c>
      <c r="D3132" s="10" t="str">
        <f>IF(A3132="","",VLOOKUP(A3132,'Cadastro Membros'!$A$3:$H$101,3,FALSE))</f>
        <v/>
      </c>
      <c r="E3132" s="10" t="str">
        <f>IF(A3132="","",VLOOKUP(A3132,'Cadastro Membros'!$A$3:$H$101,4,FALSE))</f>
        <v/>
      </c>
      <c r="F3132" s="10" t="str">
        <f>IF(A3132="","",VLOOKUP(A3132,'Cadastro Membros'!$A$3:$H$101,5,FALSE))</f>
        <v/>
      </c>
      <c r="G3132" s="36"/>
      <c r="H3132" s="36"/>
      <c r="I3132" s="36"/>
      <c r="J3132" s="36"/>
    </row>
    <row r="3133" spans="1:10" x14ac:dyDescent="0.25">
      <c r="A3133" s="37"/>
      <c r="B3133" s="81"/>
      <c r="C3133" s="9" t="str">
        <f>IF(A3133="","",VLOOKUP(A3133,'Cadastro Membros'!$A$3:$H$101,2,FALSE))</f>
        <v/>
      </c>
      <c r="D3133" s="10" t="str">
        <f>IF(A3133="","",VLOOKUP(A3133,'Cadastro Membros'!$A$3:$H$101,3,FALSE))</f>
        <v/>
      </c>
      <c r="E3133" s="10" t="str">
        <f>IF(A3133="","",VLOOKUP(A3133,'Cadastro Membros'!$A$3:$H$101,4,FALSE))</f>
        <v/>
      </c>
      <c r="F3133" s="10" t="str">
        <f>IF(A3133="","",VLOOKUP(A3133,'Cadastro Membros'!$A$3:$H$101,5,FALSE))</f>
        <v/>
      </c>
      <c r="G3133" s="36"/>
      <c r="H3133" s="36"/>
      <c r="I3133" s="36"/>
      <c r="J3133" s="36"/>
    </row>
    <row r="3134" spans="1:10" x14ac:dyDescent="0.25">
      <c r="A3134" s="37"/>
      <c r="B3134" s="81"/>
      <c r="C3134" s="9" t="str">
        <f>IF(A3134="","",VLOOKUP(A3134,'Cadastro Membros'!$A$3:$H$101,2,FALSE))</f>
        <v/>
      </c>
      <c r="D3134" s="10" t="str">
        <f>IF(A3134="","",VLOOKUP(A3134,'Cadastro Membros'!$A$3:$H$101,3,FALSE))</f>
        <v/>
      </c>
      <c r="E3134" s="10" t="str">
        <f>IF(A3134="","",VLOOKUP(A3134,'Cadastro Membros'!$A$3:$H$101,4,FALSE))</f>
        <v/>
      </c>
      <c r="F3134" s="10" t="str">
        <f>IF(A3134="","",VLOOKUP(A3134,'Cadastro Membros'!$A$3:$H$101,5,FALSE))</f>
        <v/>
      </c>
      <c r="G3134" s="36"/>
      <c r="H3134" s="36"/>
      <c r="I3134" s="36"/>
      <c r="J3134" s="36"/>
    </row>
    <row r="3135" spans="1:10" x14ac:dyDescent="0.25">
      <c r="A3135" s="37"/>
      <c r="B3135" s="81"/>
      <c r="C3135" s="9" t="str">
        <f>IF(A3135="","",VLOOKUP(A3135,'Cadastro Membros'!$A$3:$H$101,2,FALSE))</f>
        <v/>
      </c>
      <c r="D3135" s="10" t="str">
        <f>IF(A3135="","",VLOOKUP(A3135,'Cadastro Membros'!$A$3:$H$101,3,FALSE))</f>
        <v/>
      </c>
      <c r="E3135" s="10" t="str">
        <f>IF(A3135="","",VLOOKUP(A3135,'Cadastro Membros'!$A$3:$H$101,4,FALSE))</f>
        <v/>
      </c>
      <c r="F3135" s="10" t="str">
        <f>IF(A3135="","",VLOOKUP(A3135,'Cadastro Membros'!$A$3:$H$101,5,FALSE))</f>
        <v/>
      </c>
      <c r="G3135" s="36"/>
      <c r="H3135" s="36"/>
      <c r="I3135" s="36"/>
      <c r="J3135" s="36"/>
    </row>
    <row r="3136" spans="1:10" x14ac:dyDescent="0.25">
      <c r="A3136" s="37"/>
      <c r="B3136" s="81"/>
      <c r="C3136" s="9" t="str">
        <f>IF(A3136="","",VLOOKUP(A3136,'Cadastro Membros'!$A$3:$H$101,2,FALSE))</f>
        <v/>
      </c>
      <c r="D3136" s="10" t="str">
        <f>IF(A3136="","",VLOOKUP(A3136,'Cadastro Membros'!$A$3:$H$101,3,FALSE))</f>
        <v/>
      </c>
      <c r="E3136" s="10" t="str">
        <f>IF(A3136="","",VLOOKUP(A3136,'Cadastro Membros'!$A$3:$H$101,4,FALSE))</f>
        <v/>
      </c>
      <c r="F3136" s="10" t="str">
        <f>IF(A3136="","",VLOOKUP(A3136,'Cadastro Membros'!$A$3:$H$101,5,FALSE))</f>
        <v/>
      </c>
      <c r="G3136" s="36"/>
      <c r="H3136" s="36"/>
      <c r="I3136" s="36"/>
      <c r="J3136" s="36"/>
    </row>
    <row r="3137" spans="1:10" x14ac:dyDescent="0.25">
      <c r="A3137" s="37"/>
      <c r="B3137" s="81"/>
      <c r="C3137" s="9" t="str">
        <f>IF(A3137="","",VLOOKUP(A3137,'Cadastro Membros'!$A$3:$H$101,2,FALSE))</f>
        <v/>
      </c>
      <c r="D3137" s="10" t="str">
        <f>IF(A3137="","",VLOOKUP(A3137,'Cadastro Membros'!$A$3:$H$101,3,FALSE))</f>
        <v/>
      </c>
      <c r="E3137" s="10" t="str">
        <f>IF(A3137="","",VLOOKUP(A3137,'Cadastro Membros'!$A$3:$H$101,4,FALSE))</f>
        <v/>
      </c>
      <c r="F3137" s="10" t="str">
        <f>IF(A3137="","",VLOOKUP(A3137,'Cadastro Membros'!$A$3:$H$101,5,FALSE))</f>
        <v/>
      </c>
      <c r="G3137" s="36"/>
      <c r="H3137" s="36"/>
      <c r="I3137" s="36"/>
      <c r="J3137" s="36"/>
    </row>
    <row r="3138" spans="1:10" x14ac:dyDescent="0.25">
      <c r="A3138" s="37"/>
      <c r="B3138" s="81"/>
      <c r="C3138" s="9" t="str">
        <f>IF(A3138="","",VLOOKUP(A3138,'Cadastro Membros'!$A$3:$H$101,2,FALSE))</f>
        <v/>
      </c>
      <c r="D3138" s="10" t="str">
        <f>IF(A3138="","",VLOOKUP(A3138,'Cadastro Membros'!$A$3:$H$101,3,FALSE))</f>
        <v/>
      </c>
      <c r="E3138" s="10" t="str">
        <f>IF(A3138="","",VLOOKUP(A3138,'Cadastro Membros'!$A$3:$H$101,4,FALSE))</f>
        <v/>
      </c>
      <c r="F3138" s="10" t="str">
        <f>IF(A3138="","",VLOOKUP(A3138,'Cadastro Membros'!$A$3:$H$101,5,FALSE))</f>
        <v/>
      </c>
      <c r="G3138" s="36"/>
      <c r="H3138" s="36"/>
      <c r="I3138" s="36"/>
      <c r="J3138" s="36"/>
    </row>
    <row r="3139" spans="1:10" x14ac:dyDescent="0.25">
      <c r="A3139" s="37"/>
      <c r="B3139" s="81"/>
      <c r="C3139" s="9" t="str">
        <f>IF(A3139="","",VLOOKUP(A3139,'Cadastro Membros'!$A$3:$H$101,2,FALSE))</f>
        <v/>
      </c>
      <c r="D3139" s="10" t="str">
        <f>IF(A3139="","",VLOOKUP(A3139,'Cadastro Membros'!$A$3:$H$101,3,FALSE))</f>
        <v/>
      </c>
      <c r="E3139" s="10" t="str">
        <f>IF(A3139="","",VLOOKUP(A3139,'Cadastro Membros'!$A$3:$H$101,4,FALSE))</f>
        <v/>
      </c>
      <c r="F3139" s="10" t="str">
        <f>IF(A3139="","",VLOOKUP(A3139,'Cadastro Membros'!$A$3:$H$101,5,FALSE))</f>
        <v/>
      </c>
      <c r="G3139" s="36"/>
      <c r="H3139" s="36"/>
      <c r="I3139" s="36"/>
      <c r="J3139" s="36"/>
    </row>
    <row r="3140" spans="1:10" x14ac:dyDescent="0.25">
      <c r="A3140" s="37"/>
      <c r="B3140" s="81"/>
      <c r="C3140" s="9" t="str">
        <f>IF(A3140="","",VLOOKUP(A3140,'Cadastro Membros'!$A$3:$H$101,2,FALSE))</f>
        <v/>
      </c>
      <c r="D3140" s="10" t="str">
        <f>IF(A3140="","",VLOOKUP(A3140,'Cadastro Membros'!$A$3:$H$101,3,FALSE))</f>
        <v/>
      </c>
      <c r="E3140" s="10" t="str">
        <f>IF(A3140="","",VLOOKUP(A3140,'Cadastro Membros'!$A$3:$H$101,4,FALSE))</f>
        <v/>
      </c>
      <c r="F3140" s="10" t="str">
        <f>IF(A3140="","",VLOOKUP(A3140,'Cadastro Membros'!$A$3:$H$101,5,FALSE))</f>
        <v/>
      </c>
      <c r="G3140" s="36"/>
      <c r="H3140" s="36"/>
      <c r="I3140" s="36"/>
      <c r="J3140" s="36"/>
    </row>
    <row r="3141" spans="1:10" x14ac:dyDescent="0.25">
      <c r="A3141" s="37"/>
      <c r="B3141" s="81"/>
      <c r="C3141" s="9" t="str">
        <f>IF(A3141="","",VLOOKUP(A3141,'Cadastro Membros'!$A$3:$H$101,2,FALSE))</f>
        <v/>
      </c>
      <c r="D3141" s="10" t="str">
        <f>IF(A3141="","",VLOOKUP(A3141,'Cadastro Membros'!$A$3:$H$101,3,FALSE))</f>
        <v/>
      </c>
      <c r="E3141" s="10" t="str">
        <f>IF(A3141="","",VLOOKUP(A3141,'Cadastro Membros'!$A$3:$H$101,4,FALSE))</f>
        <v/>
      </c>
      <c r="F3141" s="10" t="str">
        <f>IF(A3141="","",VLOOKUP(A3141,'Cadastro Membros'!$A$3:$H$101,5,FALSE))</f>
        <v/>
      </c>
      <c r="G3141" s="36"/>
      <c r="H3141" s="36"/>
      <c r="I3141" s="36"/>
      <c r="J3141" s="36"/>
    </row>
    <row r="3142" spans="1:10" x14ac:dyDescent="0.25">
      <c r="A3142" s="37"/>
      <c r="B3142" s="81"/>
      <c r="C3142" s="9" t="str">
        <f>IF(A3142="","",VLOOKUP(A3142,'Cadastro Membros'!$A$3:$H$101,2,FALSE))</f>
        <v/>
      </c>
      <c r="D3142" s="10" t="str">
        <f>IF(A3142="","",VLOOKUP(A3142,'Cadastro Membros'!$A$3:$H$101,3,FALSE))</f>
        <v/>
      </c>
      <c r="E3142" s="10" t="str">
        <f>IF(A3142="","",VLOOKUP(A3142,'Cadastro Membros'!$A$3:$H$101,4,FALSE))</f>
        <v/>
      </c>
      <c r="F3142" s="10" t="str">
        <f>IF(A3142="","",VLOOKUP(A3142,'Cadastro Membros'!$A$3:$H$101,5,FALSE))</f>
        <v/>
      </c>
      <c r="G3142" s="36"/>
      <c r="H3142" s="36"/>
      <c r="I3142" s="36"/>
      <c r="J3142" s="36"/>
    </row>
    <row r="3143" spans="1:10" x14ac:dyDescent="0.25">
      <c r="A3143" s="37"/>
      <c r="B3143" s="81"/>
      <c r="C3143" s="9" t="str">
        <f>IF(A3143="","",VLOOKUP(A3143,'Cadastro Membros'!$A$3:$H$101,2,FALSE))</f>
        <v/>
      </c>
      <c r="D3143" s="10" t="str">
        <f>IF(A3143="","",VLOOKUP(A3143,'Cadastro Membros'!$A$3:$H$101,3,FALSE))</f>
        <v/>
      </c>
      <c r="E3143" s="10" t="str">
        <f>IF(A3143="","",VLOOKUP(A3143,'Cadastro Membros'!$A$3:$H$101,4,FALSE))</f>
        <v/>
      </c>
      <c r="F3143" s="10" t="str">
        <f>IF(A3143="","",VLOOKUP(A3143,'Cadastro Membros'!$A$3:$H$101,5,FALSE))</f>
        <v/>
      </c>
      <c r="G3143" s="36"/>
      <c r="H3143" s="36"/>
      <c r="I3143" s="36"/>
      <c r="J3143" s="36"/>
    </row>
    <row r="3144" spans="1:10" x14ac:dyDescent="0.25">
      <c r="A3144" s="37"/>
      <c r="B3144" s="81"/>
      <c r="C3144" s="9" t="str">
        <f>IF(A3144="","",VLOOKUP(A3144,'Cadastro Membros'!$A$3:$H$101,2,FALSE))</f>
        <v/>
      </c>
      <c r="D3144" s="10" t="str">
        <f>IF(A3144="","",VLOOKUP(A3144,'Cadastro Membros'!$A$3:$H$101,3,FALSE))</f>
        <v/>
      </c>
      <c r="E3144" s="10" t="str">
        <f>IF(A3144="","",VLOOKUP(A3144,'Cadastro Membros'!$A$3:$H$101,4,FALSE))</f>
        <v/>
      </c>
      <c r="F3144" s="10" t="str">
        <f>IF(A3144="","",VLOOKUP(A3144,'Cadastro Membros'!$A$3:$H$101,5,FALSE))</f>
        <v/>
      </c>
      <c r="G3144" s="36"/>
      <c r="H3144" s="36"/>
      <c r="I3144" s="36"/>
      <c r="J3144" s="36"/>
    </row>
    <row r="3145" spans="1:10" x14ac:dyDescent="0.25">
      <c r="A3145" s="37"/>
      <c r="B3145" s="81"/>
      <c r="C3145" s="9" t="str">
        <f>IF(A3145="","",VLOOKUP(A3145,'Cadastro Membros'!$A$3:$H$101,2,FALSE))</f>
        <v/>
      </c>
      <c r="D3145" s="10" t="str">
        <f>IF(A3145="","",VLOOKUP(A3145,'Cadastro Membros'!$A$3:$H$101,3,FALSE))</f>
        <v/>
      </c>
      <c r="E3145" s="10" t="str">
        <f>IF(A3145="","",VLOOKUP(A3145,'Cadastro Membros'!$A$3:$H$101,4,FALSE))</f>
        <v/>
      </c>
      <c r="F3145" s="10" t="str">
        <f>IF(A3145="","",VLOOKUP(A3145,'Cadastro Membros'!$A$3:$H$101,5,FALSE))</f>
        <v/>
      </c>
      <c r="G3145" s="36"/>
      <c r="H3145" s="36"/>
      <c r="I3145" s="36"/>
      <c r="J3145" s="36"/>
    </row>
    <row r="3146" spans="1:10" x14ac:dyDescent="0.25">
      <c r="A3146" s="37"/>
      <c r="B3146" s="81"/>
      <c r="C3146" s="9" t="str">
        <f>IF(A3146="","",VLOOKUP(A3146,'Cadastro Membros'!$A$3:$H$101,2,FALSE))</f>
        <v/>
      </c>
      <c r="D3146" s="10" t="str">
        <f>IF(A3146="","",VLOOKUP(A3146,'Cadastro Membros'!$A$3:$H$101,3,FALSE))</f>
        <v/>
      </c>
      <c r="E3146" s="10" t="str">
        <f>IF(A3146="","",VLOOKUP(A3146,'Cadastro Membros'!$A$3:$H$101,4,FALSE))</f>
        <v/>
      </c>
      <c r="F3146" s="10" t="str">
        <f>IF(A3146="","",VLOOKUP(A3146,'Cadastro Membros'!$A$3:$H$101,5,FALSE))</f>
        <v/>
      </c>
      <c r="G3146" s="36"/>
      <c r="H3146" s="36"/>
      <c r="I3146" s="36"/>
      <c r="J3146" s="36"/>
    </row>
    <row r="3147" spans="1:10" x14ac:dyDescent="0.25">
      <c r="A3147" s="37"/>
      <c r="B3147" s="81"/>
      <c r="C3147" s="9" t="str">
        <f>IF(A3147="","",VLOOKUP(A3147,'Cadastro Membros'!$A$3:$H$101,2,FALSE))</f>
        <v/>
      </c>
      <c r="D3147" s="10" t="str">
        <f>IF(A3147="","",VLOOKUP(A3147,'Cadastro Membros'!$A$3:$H$101,3,FALSE))</f>
        <v/>
      </c>
      <c r="E3147" s="10" t="str">
        <f>IF(A3147="","",VLOOKUP(A3147,'Cadastro Membros'!$A$3:$H$101,4,FALSE))</f>
        <v/>
      </c>
      <c r="F3147" s="10" t="str">
        <f>IF(A3147="","",VLOOKUP(A3147,'Cadastro Membros'!$A$3:$H$101,5,FALSE))</f>
        <v/>
      </c>
      <c r="G3147" s="36"/>
      <c r="H3147" s="36"/>
      <c r="I3147" s="36"/>
      <c r="J3147" s="36"/>
    </row>
    <row r="3148" spans="1:10" x14ac:dyDescent="0.25">
      <c r="A3148" s="37"/>
      <c r="B3148" s="81"/>
      <c r="C3148" s="9" t="str">
        <f>IF(A3148="","",VLOOKUP(A3148,'Cadastro Membros'!$A$3:$H$101,2,FALSE))</f>
        <v/>
      </c>
      <c r="D3148" s="10" t="str">
        <f>IF(A3148="","",VLOOKUP(A3148,'Cadastro Membros'!$A$3:$H$101,3,FALSE))</f>
        <v/>
      </c>
      <c r="E3148" s="10" t="str">
        <f>IF(A3148="","",VLOOKUP(A3148,'Cadastro Membros'!$A$3:$H$101,4,FALSE))</f>
        <v/>
      </c>
      <c r="F3148" s="10" t="str">
        <f>IF(A3148="","",VLOOKUP(A3148,'Cadastro Membros'!$A$3:$H$101,5,FALSE))</f>
        <v/>
      </c>
      <c r="G3148" s="36"/>
      <c r="H3148" s="36"/>
      <c r="I3148" s="36"/>
      <c r="J3148" s="36"/>
    </row>
    <row r="3149" spans="1:10" x14ac:dyDescent="0.25">
      <c r="A3149" s="37"/>
      <c r="B3149" s="81"/>
      <c r="C3149" s="9" t="str">
        <f>IF(A3149="","",VLOOKUP(A3149,'Cadastro Membros'!$A$3:$H$101,2,FALSE))</f>
        <v/>
      </c>
      <c r="D3149" s="10" t="str">
        <f>IF(A3149="","",VLOOKUP(A3149,'Cadastro Membros'!$A$3:$H$101,3,FALSE))</f>
        <v/>
      </c>
      <c r="E3149" s="10" t="str">
        <f>IF(A3149="","",VLOOKUP(A3149,'Cadastro Membros'!$A$3:$H$101,4,FALSE))</f>
        <v/>
      </c>
      <c r="F3149" s="10" t="str">
        <f>IF(A3149="","",VLOOKUP(A3149,'Cadastro Membros'!$A$3:$H$101,5,FALSE))</f>
        <v/>
      </c>
      <c r="G3149" s="36"/>
      <c r="H3149" s="36"/>
      <c r="I3149" s="36"/>
      <c r="J3149" s="36"/>
    </row>
    <row r="3150" spans="1:10" x14ac:dyDescent="0.25">
      <c r="A3150" s="37"/>
      <c r="B3150" s="81"/>
      <c r="C3150" s="9" t="str">
        <f>IF(A3150="","",VLOOKUP(A3150,'Cadastro Membros'!$A$3:$H$101,2,FALSE))</f>
        <v/>
      </c>
      <c r="D3150" s="10" t="str">
        <f>IF(A3150="","",VLOOKUP(A3150,'Cadastro Membros'!$A$3:$H$101,3,FALSE))</f>
        <v/>
      </c>
      <c r="E3150" s="10" t="str">
        <f>IF(A3150="","",VLOOKUP(A3150,'Cadastro Membros'!$A$3:$H$101,4,FALSE))</f>
        <v/>
      </c>
      <c r="F3150" s="10" t="str">
        <f>IF(A3150="","",VLOOKUP(A3150,'Cadastro Membros'!$A$3:$H$101,5,FALSE))</f>
        <v/>
      </c>
      <c r="G3150" s="36"/>
      <c r="H3150" s="36"/>
      <c r="I3150" s="36"/>
      <c r="J3150" s="36"/>
    </row>
    <row r="3151" spans="1:10" x14ac:dyDescent="0.25">
      <c r="A3151" s="37"/>
      <c r="B3151" s="81"/>
      <c r="C3151" s="9" t="str">
        <f>IF(A3151="","",VLOOKUP(A3151,'Cadastro Membros'!$A$3:$H$101,2,FALSE))</f>
        <v/>
      </c>
      <c r="D3151" s="10" t="str">
        <f>IF(A3151="","",VLOOKUP(A3151,'Cadastro Membros'!$A$3:$H$101,3,FALSE))</f>
        <v/>
      </c>
      <c r="E3151" s="10" t="str">
        <f>IF(A3151="","",VLOOKUP(A3151,'Cadastro Membros'!$A$3:$H$101,4,FALSE))</f>
        <v/>
      </c>
      <c r="F3151" s="10" t="str">
        <f>IF(A3151="","",VLOOKUP(A3151,'Cadastro Membros'!$A$3:$H$101,5,FALSE))</f>
        <v/>
      </c>
      <c r="G3151" s="36"/>
      <c r="H3151" s="36"/>
      <c r="I3151" s="36"/>
      <c r="J3151" s="36"/>
    </row>
    <row r="3152" spans="1:10" x14ac:dyDescent="0.25">
      <c r="A3152" s="37"/>
      <c r="B3152" s="81"/>
      <c r="C3152" s="9" t="str">
        <f>IF(A3152="","",VLOOKUP(A3152,'Cadastro Membros'!$A$3:$H$101,2,FALSE))</f>
        <v/>
      </c>
      <c r="D3152" s="10" t="str">
        <f>IF(A3152="","",VLOOKUP(A3152,'Cadastro Membros'!$A$3:$H$101,3,FALSE))</f>
        <v/>
      </c>
      <c r="E3152" s="10" t="str">
        <f>IF(A3152="","",VLOOKUP(A3152,'Cadastro Membros'!$A$3:$H$101,4,FALSE))</f>
        <v/>
      </c>
      <c r="F3152" s="10" t="str">
        <f>IF(A3152="","",VLOOKUP(A3152,'Cadastro Membros'!$A$3:$H$101,5,FALSE))</f>
        <v/>
      </c>
      <c r="G3152" s="36"/>
      <c r="H3152" s="36"/>
      <c r="I3152" s="36"/>
      <c r="J3152" s="36"/>
    </row>
    <row r="3153" spans="1:10" x14ac:dyDescent="0.25">
      <c r="A3153" s="37"/>
      <c r="B3153" s="81"/>
      <c r="C3153" s="9" t="str">
        <f>IF(A3153="","",VLOOKUP(A3153,'Cadastro Membros'!$A$3:$H$101,2,FALSE))</f>
        <v/>
      </c>
      <c r="D3153" s="10" t="str">
        <f>IF(A3153="","",VLOOKUP(A3153,'Cadastro Membros'!$A$3:$H$101,3,FALSE))</f>
        <v/>
      </c>
      <c r="E3153" s="10" t="str">
        <f>IF(A3153="","",VLOOKUP(A3153,'Cadastro Membros'!$A$3:$H$101,4,FALSE))</f>
        <v/>
      </c>
      <c r="F3153" s="10" t="str">
        <f>IF(A3153="","",VLOOKUP(A3153,'Cadastro Membros'!$A$3:$H$101,5,FALSE))</f>
        <v/>
      </c>
      <c r="G3153" s="36"/>
      <c r="H3153" s="36"/>
      <c r="I3153" s="36"/>
      <c r="J3153" s="36"/>
    </row>
    <row r="3154" spans="1:10" x14ac:dyDescent="0.25">
      <c r="A3154" s="37"/>
      <c r="B3154" s="81"/>
      <c r="C3154" s="9" t="str">
        <f>IF(A3154="","",VLOOKUP(A3154,'Cadastro Membros'!$A$3:$H$101,2,FALSE))</f>
        <v/>
      </c>
      <c r="D3154" s="10" t="str">
        <f>IF(A3154="","",VLOOKUP(A3154,'Cadastro Membros'!$A$3:$H$101,3,FALSE))</f>
        <v/>
      </c>
      <c r="E3154" s="10" t="str">
        <f>IF(A3154="","",VLOOKUP(A3154,'Cadastro Membros'!$A$3:$H$101,4,FALSE))</f>
        <v/>
      </c>
      <c r="F3154" s="10" t="str">
        <f>IF(A3154="","",VLOOKUP(A3154,'Cadastro Membros'!$A$3:$H$101,5,FALSE))</f>
        <v/>
      </c>
      <c r="G3154" s="36"/>
      <c r="H3154" s="36"/>
      <c r="I3154" s="36"/>
      <c r="J3154" s="36"/>
    </row>
    <row r="3155" spans="1:10" x14ac:dyDescent="0.25">
      <c r="A3155" s="37"/>
      <c r="B3155" s="81"/>
      <c r="C3155" s="9" t="str">
        <f>IF(A3155="","",VLOOKUP(A3155,'Cadastro Membros'!$A$3:$H$101,2,FALSE))</f>
        <v/>
      </c>
      <c r="D3155" s="10" t="str">
        <f>IF(A3155="","",VLOOKUP(A3155,'Cadastro Membros'!$A$3:$H$101,3,FALSE))</f>
        <v/>
      </c>
      <c r="E3155" s="10" t="str">
        <f>IF(A3155="","",VLOOKUP(A3155,'Cadastro Membros'!$A$3:$H$101,4,FALSE))</f>
        <v/>
      </c>
      <c r="F3155" s="10" t="str">
        <f>IF(A3155="","",VLOOKUP(A3155,'Cadastro Membros'!$A$3:$H$101,5,FALSE))</f>
        <v/>
      </c>
      <c r="G3155" s="36"/>
      <c r="H3155" s="36"/>
      <c r="I3155" s="36"/>
      <c r="J3155" s="36"/>
    </row>
    <row r="3156" spans="1:10" x14ac:dyDescent="0.25">
      <c r="A3156" s="37"/>
      <c r="B3156" s="81"/>
      <c r="C3156" s="9" t="str">
        <f>IF(A3156="","",VLOOKUP(A3156,'Cadastro Membros'!$A$3:$H$101,2,FALSE))</f>
        <v/>
      </c>
      <c r="D3156" s="10" t="str">
        <f>IF(A3156="","",VLOOKUP(A3156,'Cadastro Membros'!$A$3:$H$101,3,FALSE))</f>
        <v/>
      </c>
      <c r="E3156" s="10" t="str">
        <f>IF(A3156="","",VLOOKUP(A3156,'Cadastro Membros'!$A$3:$H$101,4,FALSE))</f>
        <v/>
      </c>
      <c r="F3156" s="10" t="str">
        <f>IF(A3156="","",VLOOKUP(A3156,'Cadastro Membros'!$A$3:$H$101,5,FALSE))</f>
        <v/>
      </c>
      <c r="G3156" s="36"/>
      <c r="H3156" s="36"/>
      <c r="I3156" s="36"/>
      <c r="J3156" s="36"/>
    </row>
    <row r="3157" spans="1:10" x14ac:dyDescent="0.25">
      <c r="A3157" s="37"/>
      <c r="B3157" s="81"/>
      <c r="C3157" s="9" t="str">
        <f>IF(A3157="","",VLOOKUP(A3157,'Cadastro Membros'!$A$3:$H$101,2,FALSE))</f>
        <v/>
      </c>
      <c r="D3157" s="10" t="str">
        <f>IF(A3157="","",VLOOKUP(A3157,'Cadastro Membros'!$A$3:$H$101,3,FALSE))</f>
        <v/>
      </c>
      <c r="E3157" s="10" t="str">
        <f>IF(A3157="","",VLOOKUP(A3157,'Cadastro Membros'!$A$3:$H$101,4,FALSE))</f>
        <v/>
      </c>
      <c r="F3157" s="10" t="str">
        <f>IF(A3157="","",VLOOKUP(A3157,'Cadastro Membros'!$A$3:$H$101,5,FALSE))</f>
        <v/>
      </c>
      <c r="G3157" s="36"/>
      <c r="H3157" s="36"/>
      <c r="I3157" s="36"/>
      <c r="J3157" s="36"/>
    </row>
    <row r="3158" spans="1:10" x14ac:dyDescent="0.25">
      <c r="A3158" s="37"/>
      <c r="B3158" s="81"/>
      <c r="C3158" s="9" t="str">
        <f>IF(A3158="","",VLOOKUP(A3158,'Cadastro Membros'!$A$3:$H$101,2,FALSE))</f>
        <v/>
      </c>
      <c r="D3158" s="10" t="str">
        <f>IF(A3158="","",VLOOKUP(A3158,'Cadastro Membros'!$A$3:$H$101,3,FALSE))</f>
        <v/>
      </c>
      <c r="E3158" s="10" t="str">
        <f>IF(A3158="","",VLOOKUP(A3158,'Cadastro Membros'!$A$3:$H$101,4,FALSE))</f>
        <v/>
      </c>
      <c r="F3158" s="10" t="str">
        <f>IF(A3158="","",VLOOKUP(A3158,'Cadastro Membros'!$A$3:$H$101,5,FALSE))</f>
        <v/>
      </c>
      <c r="G3158" s="36"/>
      <c r="H3158" s="36"/>
      <c r="I3158" s="36"/>
      <c r="J3158" s="36"/>
    </row>
    <row r="3159" spans="1:10" x14ac:dyDescent="0.25">
      <c r="A3159" s="37"/>
      <c r="B3159" s="81"/>
      <c r="C3159" s="9" t="str">
        <f>IF(A3159="","",VLOOKUP(A3159,'Cadastro Membros'!$A$3:$H$101,2,FALSE))</f>
        <v/>
      </c>
      <c r="D3159" s="10" t="str">
        <f>IF(A3159="","",VLOOKUP(A3159,'Cadastro Membros'!$A$3:$H$101,3,FALSE))</f>
        <v/>
      </c>
      <c r="E3159" s="10" t="str">
        <f>IF(A3159="","",VLOOKUP(A3159,'Cadastro Membros'!$A$3:$H$101,4,FALSE))</f>
        <v/>
      </c>
      <c r="F3159" s="10" t="str">
        <f>IF(A3159="","",VLOOKUP(A3159,'Cadastro Membros'!$A$3:$H$101,5,FALSE))</f>
        <v/>
      </c>
      <c r="G3159" s="36"/>
      <c r="H3159" s="36"/>
      <c r="I3159" s="36"/>
      <c r="J3159" s="36"/>
    </row>
    <row r="3160" spans="1:10" x14ac:dyDescent="0.25">
      <c r="A3160" s="37"/>
      <c r="B3160" s="81"/>
      <c r="C3160" s="9" t="str">
        <f>IF(A3160="","",VLOOKUP(A3160,'Cadastro Membros'!$A$3:$H$101,2,FALSE))</f>
        <v/>
      </c>
      <c r="D3160" s="10" t="str">
        <f>IF(A3160="","",VLOOKUP(A3160,'Cadastro Membros'!$A$3:$H$101,3,FALSE))</f>
        <v/>
      </c>
      <c r="E3160" s="10" t="str">
        <f>IF(A3160="","",VLOOKUP(A3160,'Cadastro Membros'!$A$3:$H$101,4,FALSE))</f>
        <v/>
      </c>
      <c r="F3160" s="10" t="str">
        <f>IF(A3160="","",VLOOKUP(A3160,'Cadastro Membros'!$A$3:$H$101,5,FALSE))</f>
        <v/>
      </c>
      <c r="G3160" s="36"/>
      <c r="H3160" s="36"/>
      <c r="I3160" s="36"/>
      <c r="J3160" s="36"/>
    </row>
    <row r="3161" spans="1:10" x14ac:dyDescent="0.25">
      <c r="A3161" s="37"/>
      <c r="B3161" s="81"/>
      <c r="C3161" s="9" t="str">
        <f>IF(A3161="","",VLOOKUP(A3161,'Cadastro Membros'!$A$3:$H$101,2,FALSE))</f>
        <v/>
      </c>
      <c r="D3161" s="10" t="str">
        <f>IF(A3161="","",VLOOKUP(A3161,'Cadastro Membros'!$A$3:$H$101,3,FALSE))</f>
        <v/>
      </c>
      <c r="E3161" s="10" t="str">
        <f>IF(A3161="","",VLOOKUP(A3161,'Cadastro Membros'!$A$3:$H$101,4,FALSE))</f>
        <v/>
      </c>
      <c r="F3161" s="10" t="str">
        <f>IF(A3161="","",VLOOKUP(A3161,'Cadastro Membros'!$A$3:$H$101,5,FALSE))</f>
        <v/>
      </c>
      <c r="G3161" s="36"/>
      <c r="H3161" s="36"/>
      <c r="I3161" s="36"/>
      <c r="J3161" s="36"/>
    </row>
    <row r="3162" spans="1:10" x14ac:dyDescent="0.25">
      <c r="A3162" s="37"/>
      <c r="B3162" s="81"/>
      <c r="C3162" s="9" t="str">
        <f>IF(A3162="","",VLOOKUP(A3162,'Cadastro Membros'!$A$3:$H$101,2,FALSE))</f>
        <v/>
      </c>
      <c r="D3162" s="10" t="str">
        <f>IF(A3162="","",VLOOKUP(A3162,'Cadastro Membros'!$A$3:$H$101,3,FALSE))</f>
        <v/>
      </c>
      <c r="E3162" s="10" t="str">
        <f>IF(A3162="","",VLOOKUP(A3162,'Cadastro Membros'!$A$3:$H$101,4,FALSE))</f>
        <v/>
      </c>
      <c r="F3162" s="10" t="str">
        <f>IF(A3162="","",VLOOKUP(A3162,'Cadastro Membros'!$A$3:$H$101,5,FALSE))</f>
        <v/>
      </c>
      <c r="G3162" s="36"/>
      <c r="H3162" s="36"/>
      <c r="I3162" s="36"/>
      <c r="J3162" s="36"/>
    </row>
    <row r="3163" spans="1:10" x14ac:dyDescent="0.25">
      <c r="A3163" s="37"/>
      <c r="B3163" s="81"/>
      <c r="C3163" s="9" t="str">
        <f>IF(A3163="","",VLOOKUP(A3163,'Cadastro Membros'!$A$3:$H$101,2,FALSE))</f>
        <v/>
      </c>
      <c r="D3163" s="10" t="str">
        <f>IF(A3163="","",VLOOKUP(A3163,'Cadastro Membros'!$A$3:$H$101,3,FALSE))</f>
        <v/>
      </c>
      <c r="E3163" s="10" t="str">
        <f>IF(A3163="","",VLOOKUP(A3163,'Cadastro Membros'!$A$3:$H$101,4,FALSE))</f>
        <v/>
      </c>
      <c r="F3163" s="10" t="str">
        <f>IF(A3163="","",VLOOKUP(A3163,'Cadastro Membros'!$A$3:$H$101,5,FALSE))</f>
        <v/>
      </c>
      <c r="G3163" s="36"/>
      <c r="H3163" s="36"/>
      <c r="I3163" s="36"/>
      <c r="J3163" s="36"/>
    </row>
    <row r="3164" spans="1:10" x14ac:dyDescent="0.25">
      <c r="A3164" s="37"/>
      <c r="B3164" s="81"/>
      <c r="C3164" s="9" t="str">
        <f>IF(A3164="","",VLOOKUP(A3164,'Cadastro Membros'!$A$3:$H$101,2,FALSE))</f>
        <v/>
      </c>
      <c r="D3164" s="10" t="str">
        <f>IF(A3164="","",VLOOKUP(A3164,'Cadastro Membros'!$A$3:$H$101,3,FALSE))</f>
        <v/>
      </c>
      <c r="E3164" s="10" t="str">
        <f>IF(A3164="","",VLOOKUP(A3164,'Cadastro Membros'!$A$3:$H$101,4,FALSE))</f>
        <v/>
      </c>
      <c r="F3164" s="10" t="str">
        <f>IF(A3164="","",VLOOKUP(A3164,'Cadastro Membros'!$A$3:$H$101,5,FALSE))</f>
        <v/>
      </c>
      <c r="G3164" s="36"/>
      <c r="H3164" s="36"/>
      <c r="I3164" s="36"/>
      <c r="J3164" s="36"/>
    </row>
    <row r="3165" spans="1:10" x14ac:dyDescent="0.25">
      <c r="A3165" s="37"/>
      <c r="B3165" s="81"/>
      <c r="C3165" s="9" t="str">
        <f>IF(A3165="","",VLOOKUP(A3165,'Cadastro Membros'!$A$3:$H$101,2,FALSE))</f>
        <v/>
      </c>
      <c r="D3165" s="10" t="str">
        <f>IF(A3165="","",VLOOKUP(A3165,'Cadastro Membros'!$A$3:$H$101,3,FALSE))</f>
        <v/>
      </c>
      <c r="E3165" s="10" t="str">
        <f>IF(A3165="","",VLOOKUP(A3165,'Cadastro Membros'!$A$3:$H$101,4,FALSE))</f>
        <v/>
      </c>
      <c r="F3165" s="10" t="str">
        <f>IF(A3165="","",VLOOKUP(A3165,'Cadastro Membros'!$A$3:$H$101,5,FALSE))</f>
        <v/>
      </c>
      <c r="G3165" s="36"/>
      <c r="H3165" s="36"/>
      <c r="I3165" s="36"/>
      <c r="J3165" s="36"/>
    </row>
    <row r="3166" spans="1:10" x14ac:dyDescent="0.25">
      <c r="A3166" s="37"/>
      <c r="B3166" s="81"/>
      <c r="C3166" s="9" t="str">
        <f>IF(A3166="","",VLOOKUP(A3166,'Cadastro Membros'!$A$3:$H$101,2,FALSE))</f>
        <v/>
      </c>
      <c r="D3166" s="10" t="str">
        <f>IF(A3166="","",VLOOKUP(A3166,'Cadastro Membros'!$A$3:$H$101,3,FALSE))</f>
        <v/>
      </c>
      <c r="E3166" s="10" t="str">
        <f>IF(A3166="","",VLOOKUP(A3166,'Cadastro Membros'!$A$3:$H$101,4,FALSE))</f>
        <v/>
      </c>
      <c r="F3166" s="10" t="str">
        <f>IF(A3166="","",VLOOKUP(A3166,'Cadastro Membros'!$A$3:$H$101,5,FALSE))</f>
        <v/>
      </c>
      <c r="G3166" s="36"/>
      <c r="H3166" s="36"/>
      <c r="I3166" s="36"/>
      <c r="J3166" s="36"/>
    </row>
    <row r="3167" spans="1:10" x14ac:dyDescent="0.25">
      <c r="A3167" s="37"/>
      <c r="B3167" s="81"/>
      <c r="C3167" s="9" t="str">
        <f>IF(A3167="","",VLOOKUP(A3167,'Cadastro Membros'!$A$3:$H$101,2,FALSE))</f>
        <v/>
      </c>
      <c r="D3167" s="10" t="str">
        <f>IF(A3167="","",VLOOKUP(A3167,'Cadastro Membros'!$A$3:$H$101,3,FALSE))</f>
        <v/>
      </c>
      <c r="E3167" s="10" t="str">
        <f>IF(A3167="","",VLOOKUP(A3167,'Cadastro Membros'!$A$3:$H$101,4,FALSE))</f>
        <v/>
      </c>
      <c r="F3167" s="10" t="str">
        <f>IF(A3167="","",VLOOKUP(A3167,'Cadastro Membros'!$A$3:$H$101,5,FALSE))</f>
        <v/>
      </c>
      <c r="G3167" s="36"/>
      <c r="H3167" s="36"/>
      <c r="I3167" s="36"/>
      <c r="J3167" s="36"/>
    </row>
    <row r="3168" spans="1:10" x14ac:dyDescent="0.25">
      <c r="A3168" s="37"/>
      <c r="B3168" s="81"/>
      <c r="C3168" s="9" t="str">
        <f>IF(A3168="","",VLOOKUP(A3168,'Cadastro Membros'!$A$3:$H$101,2,FALSE))</f>
        <v/>
      </c>
      <c r="D3168" s="10" t="str">
        <f>IF(A3168="","",VLOOKUP(A3168,'Cadastro Membros'!$A$3:$H$101,3,FALSE))</f>
        <v/>
      </c>
      <c r="E3168" s="10" t="str">
        <f>IF(A3168="","",VLOOKUP(A3168,'Cadastro Membros'!$A$3:$H$101,4,FALSE))</f>
        <v/>
      </c>
      <c r="F3168" s="10" t="str">
        <f>IF(A3168="","",VLOOKUP(A3168,'Cadastro Membros'!$A$3:$H$101,5,FALSE))</f>
        <v/>
      </c>
      <c r="G3168" s="36"/>
      <c r="H3168" s="36"/>
      <c r="I3168" s="36"/>
      <c r="J3168" s="36"/>
    </row>
    <row r="3169" spans="1:10" x14ac:dyDescent="0.25">
      <c r="A3169" s="37"/>
      <c r="B3169" s="81"/>
      <c r="C3169" s="9" t="str">
        <f>IF(A3169="","",VLOOKUP(A3169,'Cadastro Membros'!$A$3:$H$101,2,FALSE))</f>
        <v/>
      </c>
      <c r="D3169" s="10" t="str">
        <f>IF(A3169="","",VLOOKUP(A3169,'Cadastro Membros'!$A$3:$H$101,3,FALSE))</f>
        <v/>
      </c>
      <c r="E3169" s="10" t="str">
        <f>IF(A3169="","",VLOOKUP(A3169,'Cadastro Membros'!$A$3:$H$101,4,FALSE))</f>
        <v/>
      </c>
      <c r="F3169" s="10" t="str">
        <f>IF(A3169="","",VLOOKUP(A3169,'Cadastro Membros'!$A$3:$H$101,5,FALSE))</f>
        <v/>
      </c>
      <c r="G3169" s="36"/>
      <c r="H3169" s="36"/>
      <c r="I3169" s="36"/>
      <c r="J3169" s="36"/>
    </row>
    <row r="3170" spans="1:10" x14ac:dyDescent="0.25">
      <c r="A3170" s="37"/>
      <c r="B3170" s="81"/>
      <c r="C3170" s="9" t="str">
        <f>IF(A3170="","",VLOOKUP(A3170,'Cadastro Membros'!$A$3:$H$101,2,FALSE))</f>
        <v/>
      </c>
      <c r="D3170" s="10" t="str">
        <f>IF(A3170="","",VLOOKUP(A3170,'Cadastro Membros'!$A$3:$H$101,3,FALSE))</f>
        <v/>
      </c>
      <c r="E3170" s="10" t="str">
        <f>IF(A3170="","",VLOOKUP(A3170,'Cadastro Membros'!$A$3:$H$101,4,FALSE))</f>
        <v/>
      </c>
      <c r="F3170" s="10" t="str">
        <f>IF(A3170="","",VLOOKUP(A3170,'Cadastro Membros'!$A$3:$H$101,5,FALSE))</f>
        <v/>
      </c>
      <c r="G3170" s="36"/>
      <c r="H3170" s="36"/>
      <c r="I3170" s="36"/>
      <c r="J3170" s="36"/>
    </row>
    <row r="3171" spans="1:10" x14ac:dyDescent="0.25">
      <c r="A3171" s="37"/>
      <c r="B3171" s="81"/>
      <c r="C3171" s="9" t="str">
        <f>IF(A3171="","",VLOOKUP(A3171,'Cadastro Membros'!$A$3:$H$101,2,FALSE))</f>
        <v/>
      </c>
      <c r="D3171" s="10" t="str">
        <f>IF(A3171="","",VLOOKUP(A3171,'Cadastro Membros'!$A$3:$H$101,3,FALSE))</f>
        <v/>
      </c>
      <c r="E3171" s="10" t="str">
        <f>IF(A3171="","",VLOOKUP(A3171,'Cadastro Membros'!$A$3:$H$101,4,FALSE))</f>
        <v/>
      </c>
      <c r="F3171" s="10" t="str">
        <f>IF(A3171="","",VLOOKUP(A3171,'Cadastro Membros'!$A$3:$H$101,5,FALSE))</f>
        <v/>
      </c>
      <c r="G3171" s="36"/>
      <c r="H3171" s="36"/>
      <c r="I3171" s="36"/>
      <c r="J3171" s="36"/>
    </row>
    <row r="3172" spans="1:10" x14ac:dyDescent="0.25">
      <c r="A3172" s="37"/>
      <c r="B3172" s="81"/>
      <c r="C3172" s="9" t="str">
        <f>IF(A3172="","",VLOOKUP(A3172,'Cadastro Membros'!$A$3:$H$101,2,FALSE))</f>
        <v/>
      </c>
      <c r="D3172" s="10" t="str">
        <f>IF(A3172="","",VLOOKUP(A3172,'Cadastro Membros'!$A$3:$H$101,3,FALSE))</f>
        <v/>
      </c>
      <c r="E3172" s="10" t="str">
        <f>IF(A3172="","",VLOOKUP(A3172,'Cadastro Membros'!$A$3:$H$101,4,FALSE))</f>
        <v/>
      </c>
      <c r="F3172" s="10" t="str">
        <f>IF(A3172="","",VLOOKUP(A3172,'Cadastro Membros'!$A$3:$H$101,5,FALSE))</f>
        <v/>
      </c>
      <c r="G3172" s="36"/>
      <c r="H3172" s="36"/>
      <c r="I3172" s="36"/>
      <c r="J3172" s="36"/>
    </row>
    <row r="3173" spans="1:10" x14ac:dyDescent="0.25">
      <c r="A3173" s="37"/>
      <c r="B3173" s="81"/>
      <c r="C3173" s="9" t="str">
        <f>IF(A3173="","",VLOOKUP(A3173,'Cadastro Membros'!$A$3:$H$101,2,FALSE))</f>
        <v/>
      </c>
      <c r="D3173" s="10" t="str">
        <f>IF(A3173="","",VLOOKUP(A3173,'Cadastro Membros'!$A$3:$H$101,3,FALSE))</f>
        <v/>
      </c>
      <c r="E3173" s="10" t="str">
        <f>IF(A3173="","",VLOOKUP(A3173,'Cadastro Membros'!$A$3:$H$101,4,FALSE))</f>
        <v/>
      </c>
      <c r="F3173" s="10" t="str">
        <f>IF(A3173="","",VLOOKUP(A3173,'Cadastro Membros'!$A$3:$H$101,5,FALSE))</f>
        <v/>
      </c>
      <c r="G3173" s="36"/>
      <c r="H3173" s="36"/>
      <c r="I3173" s="36"/>
      <c r="J3173" s="36"/>
    </row>
    <row r="3174" spans="1:10" x14ac:dyDescent="0.25">
      <c r="A3174" s="37"/>
      <c r="B3174" s="81"/>
      <c r="C3174" s="9" t="str">
        <f>IF(A3174="","",VLOOKUP(A3174,'Cadastro Membros'!$A$3:$H$101,2,FALSE))</f>
        <v/>
      </c>
      <c r="D3174" s="10" t="str">
        <f>IF(A3174="","",VLOOKUP(A3174,'Cadastro Membros'!$A$3:$H$101,3,FALSE))</f>
        <v/>
      </c>
      <c r="E3174" s="10" t="str">
        <f>IF(A3174="","",VLOOKUP(A3174,'Cadastro Membros'!$A$3:$H$101,4,FALSE))</f>
        <v/>
      </c>
      <c r="F3174" s="10" t="str">
        <f>IF(A3174="","",VLOOKUP(A3174,'Cadastro Membros'!$A$3:$H$101,5,FALSE))</f>
        <v/>
      </c>
      <c r="G3174" s="36"/>
      <c r="H3174" s="36"/>
      <c r="I3174" s="36"/>
      <c r="J3174" s="36"/>
    </row>
    <row r="3175" spans="1:10" x14ac:dyDescent="0.25">
      <c r="A3175" s="37"/>
      <c r="B3175" s="81"/>
      <c r="C3175" s="9" t="str">
        <f>IF(A3175="","",VLOOKUP(A3175,'Cadastro Membros'!$A$3:$H$101,2,FALSE))</f>
        <v/>
      </c>
      <c r="D3175" s="10" t="str">
        <f>IF(A3175="","",VLOOKUP(A3175,'Cadastro Membros'!$A$3:$H$101,3,FALSE))</f>
        <v/>
      </c>
      <c r="E3175" s="10" t="str">
        <f>IF(A3175="","",VLOOKUP(A3175,'Cadastro Membros'!$A$3:$H$101,4,FALSE))</f>
        <v/>
      </c>
      <c r="F3175" s="10" t="str">
        <f>IF(A3175="","",VLOOKUP(A3175,'Cadastro Membros'!$A$3:$H$101,5,FALSE))</f>
        <v/>
      </c>
      <c r="G3175" s="36"/>
      <c r="H3175" s="36"/>
      <c r="I3175" s="36"/>
      <c r="J3175" s="36"/>
    </row>
    <row r="3176" spans="1:10" x14ac:dyDescent="0.25">
      <c r="A3176" s="37"/>
      <c r="B3176" s="81"/>
      <c r="C3176" s="9" t="str">
        <f>IF(A3176="","",VLOOKUP(A3176,'Cadastro Membros'!$A$3:$H$101,2,FALSE))</f>
        <v/>
      </c>
      <c r="D3176" s="10" t="str">
        <f>IF(A3176="","",VLOOKUP(A3176,'Cadastro Membros'!$A$3:$H$101,3,FALSE))</f>
        <v/>
      </c>
      <c r="E3176" s="10" t="str">
        <f>IF(A3176="","",VLOOKUP(A3176,'Cadastro Membros'!$A$3:$H$101,4,FALSE))</f>
        <v/>
      </c>
      <c r="F3176" s="10" t="str">
        <f>IF(A3176="","",VLOOKUP(A3176,'Cadastro Membros'!$A$3:$H$101,5,FALSE))</f>
        <v/>
      </c>
      <c r="G3176" s="36"/>
      <c r="H3176" s="36"/>
      <c r="I3176" s="36"/>
      <c r="J3176" s="36"/>
    </row>
    <row r="3177" spans="1:10" x14ac:dyDescent="0.25">
      <c r="A3177" s="37"/>
      <c r="B3177" s="81"/>
      <c r="C3177" s="9" t="str">
        <f>IF(A3177="","",VLOOKUP(A3177,'Cadastro Membros'!$A$3:$H$101,2,FALSE))</f>
        <v/>
      </c>
      <c r="D3177" s="10" t="str">
        <f>IF(A3177="","",VLOOKUP(A3177,'Cadastro Membros'!$A$3:$H$101,3,FALSE))</f>
        <v/>
      </c>
      <c r="E3177" s="10" t="str">
        <f>IF(A3177="","",VLOOKUP(A3177,'Cadastro Membros'!$A$3:$H$101,4,FALSE))</f>
        <v/>
      </c>
      <c r="F3177" s="10" t="str">
        <f>IF(A3177="","",VLOOKUP(A3177,'Cadastro Membros'!$A$3:$H$101,5,FALSE))</f>
        <v/>
      </c>
      <c r="G3177" s="36"/>
      <c r="H3177" s="36"/>
      <c r="I3177" s="36"/>
      <c r="J3177" s="36"/>
    </row>
    <row r="3178" spans="1:10" x14ac:dyDescent="0.25">
      <c r="A3178" s="37"/>
      <c r="B3178" s="81"/>
      <c r="C3178" s="9" t="str">
        <f>IF(A3178="","",VLOOKUP(A3178,'Cadastro Membros'!$A$3:$H$101,2,FALSE))</f>
        <v/>
      </c>
      <c r="D3178" s="10" t="str">
        <f>IF(A3178="","",VLOOKUP(A3178,'Cadastro Membros'!$A$3:$H$101,3,FALSE))</f>
        <v/>
      </c>
      <c r="E3178" s="10" t="str">
        <f>IF(A3178="","",VLOOKUP(A3178,'Cadastro Membros'!$A$3:$H$101,4,FALSE))</f>
        <v/>
      </c>
      <c r="F3178" s="10" t="str">
        <f>IF(A3178="","",VLOOKUP(A3178,'Cadastro Membros'!$A$3:$H$101,5,FALSE))</f>
        <v/>
      </c>
      <c r="G3178" s="36"/>
      <c r="H3178" s="36"/>
      <c r="I3178" s="36"/>
      <c r="J3178" s="36"/>
    </row>
    <row r="3179" spans="1:10" x14ac:dyDescent="0.25">
      <c r="A3179" s="37"/>
      <c r="B3179" s="81"/>
      <c r="C3179" s="9" t="str">
        <f>IF(A3179="","",VLOOKUP(A3179,'Cadastro Membros'!$A$3:$H$101,2,FALSE))</f>
        <v/>
      </c>
      <c r="D3179" s="10" t="str">
        <f>IF(A3179="","",VLOOKUP(A3179,'Cadastro Membros'!$A$3:$H$101,3,FALSE))</f>
        <v/>
      </c>
      <c r="E3179" s="10" t="str">
        <f>IF(A3179="","",VLOOKUP(A3179,'Cadastro Membros'!$A$3:$H$101,4,FALSE))</f>
        <v/>
      </c>
      <c r="F3179" s="10" t="str">
        <f>IF(A3179="","",VLOOKUP(A3179,'Cadastro Membros'!$A$3:$H$101,5,FALSE))</f>
        <v/>
      </c>
      <c r="G3179" s="36"/>
      <c r="H3179" s="36"/>
      <c r="I3179" s="36"/>
      <c r="J3179" s="36"/>
    </row>
    <row r="3180" spans="1:10" x14ac:dyDescent="0.25">
      <c r="A3180" s="37"/>
      <c r="B3180" s="81"/>
      <c r="C3180" s="9" t="str">
        <f>IF(A3180="","",VLOOKUP(A3180,'Cadastro Membros'!$A$3:$H$101,2,FALSE))</f>
        <v/>
      </c>
      <c r="D3180" s="10" t="str">
        <f>IF(A3180="","",VLOOKUP(A3180,'Cadastro Membros'!$A$3:$H$101,3,FALSE))</f>
        <v/>
      </c>
      <c r="E3180" s="10" t="str">
        <f>IF(A3180="","",VLOOKUP(A3180,'Cadastro Membros'!$A$3:$H$101,4,FALSE))</f>
        <v/>
      </c>
      <c r="F3180" s="10" t="str">
        <f>IF(A3180="","",VLOOKUP(A3180,'Cadastro Membros'!$A$3:$H$101,5,FALSE))</f>
        <v/>
      </c>
      <c r="G3180" s="36"/>
      <c r="H3180" s="36"/>
      <c r="I3180" s="36"/>
      <c r="J3180" s="36"/>
    </row>
    <row r="3181" spans="1:10" x14ac:dyDescent="0.25">
      <c r="A3181" s="37"/>
      <c r="B3181" s="81"/>
      <c r="C3181" s="9" t="str">
        <f>IF(A3181="","",VLOOKUP(A3181,'Cadastro Membros'!$A$3:$H$101,2,FALSE))</f>
        <v/>
      </c>
      <c r="D3181" s="10" t="str">
        <f>IF(A3181="","",VLOOKUP(A3181,'Cadastro Membros'!$A$3:$H$101,3,FALSE))</f>
        <v/>
      </c>
      <c r="E3181" s="10" t="str">
        <f>IF(A3181="","",VLOOKUP(A3181,'Cadastro Membros'!$A$3:$H$101,4,FALSE))</f>
        <v/>
      </c>
      <c r="F3181" s="10" t="str">
        <f>IF(A3181="","",VLOOKUP(A3181,'Cadastro Membros'!$A$3:$H$101,5,FALSE))</f>
        <v/>
      </c>
      <c r="G3181" s="36"/>
      <c r="H3181" s="36"/>
      <c r="I3181" s="36"/>
      <c r="J3181" s="36"/>
    </row>
    <row r="3182" spans="1:10" x14ac:dyDescent="0.25">
      <c r="A3182" s="37"/>
      <c r="B3182" s="81"/>
      <c r="C3182" s="9" t="str">
        <f>IF(A3182="","",VLOOKUP(A3182,'Cadastro Membros'!$A$3:$H$101,2,FALSE))</f>
        <v/>
      </c>
      <c r="D3182" s="10" t="str">
        <f>IF(A3182="","",VLOOKUP(A3182,'Cadastro Membros'!$A$3:$H$101,3,FALSE))</f>
        <v/>
      </c>
      <c r="E3182" s="10" t="str">
        <f>IF(A3182="","",VLOOKUP(A3182,'Cadastro Membros'!$A$3:$H$101,4,FALSE))</f>
        <v/>
      </c>
      <c r="F3182" s="10" t="str">
        <f>IF(A3182="","",VLOOKUP(A3182,'Cadastro Membros'!$A$3:$H$101,5,FALSE))</f>
        <v/>
      </c>
      <c r="G3182" s="36"/>
      <c r="H3182" s="36"/>
      <c r="I3182" s="36"/>
      <c r="J3182" s="36"/>
    </row>
    <row r="3183" spans="1:10" x14ac:dyDescent="0.25">
      <c r="A3183" s="37"/>
      <c r="B3183" s="81"/>
      <c r="C3183" s="9" t="str">
        <f>IF(A3183="","",VLOOKUP(A3183,'Cadastro Membros'!$A$3:$H$101,2,FALSE))</f>
        <v/>
      </c>
      <c r="D3183" s="10" t="str">
        <f>IF(A3183="","",VLOOKUP(A3183,'Cadastro Membros'!$A$3:$H$101,3,FALSE))</f>
        <v/>
      </c>
      <c r="E3183" s="10" t="str">
        <f>IF(A3183="","",VLOOKUP(A3183,'Cadastro Membros'!$A$3:$H$101,4,FALSE))</f>
        <v/>
      </c>
      <c r="F3183" s="10" t="str">
        <f>IF(A3183="","",VLOOKUP(A3183,'Cadastro Membros'!$A$3:$H$101,5,FALSE))</f>
        <v/>
      </c>
      <c r="G3183" s="36"/>
      <c r="H3183" s="36"/>
      <c r="I3183" s="36"/>
      <c r="J3183" s="36"/>
    </row>
    <row r="3184" spans="1:10" x14ac:dyDescent="0.25">
      <c r="A3184" s="37"/>
      <c r="B3184" s="81"/>
      <c r="C3184" s="9" t="str">
        <f>IF(A3184="","",VLOOKUP(A3184,'Cadastro Membros'!$A$3:$H$101,2,FALSE))</f>
        <v/>
      </c>
      <c r="D3184" s="10" t="str">
        <f>IF(A3184="","",VLOOKUP(A3184,'Cadastro Membros'!$A$3:$H$101,3,FALSE))</f>
        <v/>
      </c>
      <c r="E3184" s="10" t="str">
        <f>IF(A3184="","",VLOOKUP(A3184,'Cadastro Membros'!$A$3:$H$101,4,FALSE))</f>
        <v/>
      </c>
      <c r="F3184" s="10" t="str">
        <f>IF(A3184="","",VLOOKUP(A3184,'Cadastro Membros'!$A$3:$H$101,5,FALSE))</f>
        <v/>
      </c>
      <c r="G3184" s="36"/>
      <c r="H3184" s="36"/>
      <c r="I3184" s="36"/>
      <c r="J3184" s="36"/>
    </row>
    <row r="3185" spans="1:10" x14ac:dyDescent="0.25">
      <c r="A3185" s="37"/>
      <c r="B3185" s="81"/>
      <c r="C3185" s="9" t="str">
        <f>IF(A3185="","",VLOOKUP(A3185,'Cadastro Membros'!$A$3:$H$101,2,FALSE))</f>
        <v/>
      </c>
      <c r="D3185" s="10" t="str">
        <f>IF(A3185="","",VLOOKUP(A3185,'Cadastro Membros'!$A$3:$H$101,3,FALSE))</f>
        <v/>
      </c>
      <c r="E3185" s="10" t="str">
        <f>IF(A3185="","",VLOOKUP(A3185,'Cadastro Membros'!$A$3:$H$101,4,FALSE))</f>
        <v/>
      </c>
      <c r="F3185" s="10" t="str">
        <f>IF(A3185="","",VLOOKUP(A3185,'Cadastro Membros'!$A$3:$H$101,5,FALSE))</f>
        <v/>
      </c>
      <c r="G3185" s="36"/>
      <c r="H3185" s="36"/>
      <c r="I3185" s="36"/>
      <c r="J3185" s="36"/>
    </row>
    <row r="3186" spans="1:10" x14ac:dyDescent="0.25">
      <c r="A3186" s="37"/>
      <c r="B3186" s="81"/>
      <c r="C3186" s="9" t="str">
        <f>IF(A3186="","",VLOOKUP(A3186,'Cadastro Membros'!$A$3:$H$101,2,FALSE))</f>
        <v/>
      </c>
      <c r="D3186" s="10" t="str">
        <f>IF(A3186="","",VLOOKUP(A3186,'Cadastro Membros'!$A$3:$H$101,3,FALSE))</f>
        <v/>
      </c>
      <c r="E3186" s="10" t="str">
        <f>IF(A3186="","",VLOOKUP(A3186,'Cadastro Membros'!$A$3:$H$101,4,FALSE))</f>
        <v/>
      </c>
      <c r="F3186" s="10" t="str">
        <f>IF(A3186="","",VLOOKUP(A3186,'Cadastro Membros'!$A$3:$H$101,5,FALSE))</f>
        <v/>
      </c>
      <c r="G3186" s="36"/>
      <c r="H3186" s="36"/>
      <c r="I3186" s="36"/>
      <c r="J3186" s="36"/>
    </row>
    <row r="3187" spans="1:10" x14ac:dyDescent="0.25">
      <c r="A3187" s="37"/>
      <c r="B3187" s="81"/>
      <c r="C3187" s="9" t="str">
        <f>IF(A3187="","",VLOOKUP(A3187,'Cadastro Membros'!$A$3:$H$101,2,FALSE))</f>
        <v/>
      </c>
      <c r="D3187" s="10" t="str">
        <f>IF(A3187="","",VLOOKUP(A3187,'Cadastro Membros'!$A$3:$H$101,3,FALSE))</f>
        <v/>
      </c>
      <c r="E3187" s="10" t="str">
        <f>IF(A3187="","",VLOOKUP(A3187,'Cadastro Membros'!$A$3:$H$101,4,FALSE))</f>
        <v/>
      </c>
      <c r="F3187" s="10" t="str">
        <f>IF(A3187="","",VLOOKUP(A3187,'Cadastro Membros'!$A$3:$H$101,5,FALSE))</f>
        <v/>
      </c>
      <c r="G3187" s="36"/>
      <c r="H3187" s="36"/>
      <c r="I3187" s="36"/>
      <c r="J3187" s="36"/>
    </row>
    <row r="3188" spans="1:10" x14ac:dyDescent="0.25">
      <c r="A3188" s="37"/>
      <c r="B3188" s="81"/>
      <c r="C3188" s="9" t="str">
        <f>IF(A3188="","",VLOOKUP(A3188,'Cadastro Membros'!$A$3:$H$101,2,FALSE))</f>
        <v/>
      </c>
      <c r="D3188" s="10" t="str">
        <f>IF(A3188="","",VLOOKUP(A3188,'Cadastro Membros'!$A$3:$H$101,3,FALSE))</f>
        <v/>
      </c>
      <c r="E3188" s="10" t="str">
        <f>IF(A3188="","",VLOOKUP(A3188,'Cadastro Membros'!$A$3:$H$101,4,FALSE))</f>
        <v/>
      </c>
      <c r="F3188" s="10" t="str">
        <f>IF(A3188="","",VLOOKUP(A3188,'Cadastro Membros'!$A$3:$H$101,5,FALSE))</f>
        <v/>
      </c>
      <c r="G3188" s="36"/>
      <c r="H3188" s="36"/>
      <c r="I3188" s="36"/>
      <c r="J3188" s="36"/>
    </row>
    <row r="3189" spans="1:10" x14ac:dyDescent="0.25">
      <c r="A3189" s="37"/>
      <c r="B3189" s="81"/>
      <c r="C3189" s="9" t="str">
        <f>IF(A3189="","",VLOOKUP(A3189,'Cadastro Membros'!$A$3:$H$101,2,FALSE))</f>
        <v/>
      </c>
      <c r="D3189" s="10" t="str">
        <f>IF(A3189="","",VLOOKUP(A3189,'Cadastro Membros'!$A$3:$H$101,3,FALSE))</f>
        <v/>
      </c>
      <c r="E3189" s="10" t="str">
        <f>IF(A3189="","",VLOOKUP(A3189,'Cadastro Membros'!$A$3:$H$101,4,FALSE))</f>
        <v/>
      </c>
      <c r="F3189" s="10" t="str">
        <f>IF(A3189="","",VLOOKUP(A3189,'Cadastro Membros'!$A$3:$H$101,5,FALSE))</f>
        <v/>
      </c>
      <c r="G3189" s="36"/>
      <c r="H3189" s="36"/>
      <c r="I3189" s="36"/>
      <c r="J3189" s="36"/>
    </row>
    <row r="3190" spans="1:10" x14ac:dyDescent="0.25">
      <c r="A3190" s="37"/>
      <c r="B3190" s="81"/>
      <c r="C3190" s="9" t="str">
        <f>IF(A3190="","",VLOOKUP(A3190,'Cadastro Membros'!$A$3:$H$101,2,FALSE))</f>
        <v/>
      </c>
      <c r="D3190" s="10" t="str">
        <f>IF(A3190="","",VLOOKUP(A3190,'Cadastro Membros'!$A$3:$H$101,3,FALSE))</f>
        <v/>
      </c>
      <c r="E3190" s="10" t="str">
        <f>IF(A3190="","",VLOOKUP(A3190,'Cadastro Membros'!$A$3:$H$101,4,FALSE))</f>
        <v/>
      </c>
      <c r="F3190" s="10" t="str">
        <f>IF(A3190="","",VLOOKUP(A3190,'Cadastro Membros'!$A$3:$H$101,5,FALSE))</f>
        <v/>
      </c>
      <c r="G3190" s="36"/>
      <c r="H3190" s="36"/>
      <c r="I3190" s="36"/>
      <c r="J3190" s="36"/>
    </row>
    <row r="3191" spans="1:10" x14ac:dyDescent="0.25">
      <c r="A3191" s="37"/>
      <c r="B3191" s="81"/>
      <c r="C3191" s="9" t="str">
        <f>IF(A3191="","",VLOOKUP(A3191,'Cadastro Membros'!$A$3:$H$101,2,FALSE))</f>
        <v/>
      </c>
      <c r="D3191" s="10" t="str">
        <f>IF(A3191="","",VLOOKUP(A3191,'Cadastro Membros'!$A$3:$H$101,3,FALSE))</f>
        <v/>
      </c>
      <c r="E3191" s="10" t="str">
        <f>IF(A3191="","",VLOOKUP(A3191,'Cadastro Membros'!$A$3:$H$101,4,FALSE))</f>
        <v/>
      </c>
      <c r="F3191" s="10" t="str">
        <f>IF(A3191="","",VLOOKUP(A3191,'Cadastro Membros'!$A$3:$H$101,5,FALSE))</f>
        <v/>
      </c>
      <c r="G3191" s="36"/>
      <c r="H3191" s="36"/>
      <c r="I3191" s="36"/>
      <c r="J3191" s="36"/>
    </row>
    <row r="3192" spans="1:10" x14ac:dyDescent="0.25">
      <c r="A3192" s="37"/>
      <c r="B3192" s="81"/>
      <c r="C3192" s="9" t="str">
        <f>IF(A3192="","",VLOOKUP(A3192,'Cadastro Membros'!$A$3:$H$101,2,FALSE))</f>
        <v/>
      </c>
      <c r="D3192" s="10" t="str">
        <f>IF(A3192="","",VLOOKUP(A3192,'Cadastro Membros'!$A$3:$H$101,3,FALSE))</f>
        <v/>
      </c>
      <c r="E3192" s="10" t="str">
        <f>IF(A3192="","",VLOOKUP(A3192,'Cadastro Membros'!$A$3:$H$101,4,FALSE))</f>
        <v/>
      </c>
      <c r="F3192" s="10" t="str">
        <f>IF(A3192="","",VLOOKUP(A3192,'Cadastro Membros'!$A$3:$H$101,5,FALSE))</f>
        <v/>
      </c>
      <c r="G3192" s="36"/>
      <c r="H3192" s="36"/>
      <c r="I3192" s="36"/>
      <c r="J3192" s="36"/>
    </row>
    <row r="3193" spans="1:10" x14ac:dyDescent="0.25">
      <c r="A3193" s="37"/>
      <c r="B3193" s="81"/>
      <c r="C3193" s="9" t="str">
        <f>IF(A3193="","",VLOOKUP(A3193,'Cadastro Membros'!$A$3:$H$101,2,FALSE))</f>
        <v/>
      </c>
      <c r="D3193" s="10" t="str">
        <f>IF(A3193="","",VLOOKUP(A3193,'Cadastro Membros'!$A$3:$H$101,3,FALSE))</f>
        <v/>
      </c>
      <c r="E3193" s="10" t="str">
        <f>IF(A3193="","",VLOOKUP(A3193,'Cadastro Membros'!$A$3:$H$101,4,FALSE))</f>
        <v/>
      </c>
      <c r="F3193" s="10" t="str">
        <f>IF(A3193="","",VLOOKUP(A3193,'Cadastro Membros'!$A$3:$H$101,5,FALSE))</f>
        <v/>
      </c>
      <c r="G3193" s="36"/>
      <c r="H3193" s="36"/>
      <c r="I3193" s="36"/>
      <c r="J3193" s="36"/>
    </row>
    <row r="3194" spans="1:10" x14ac:dyDescent="0.25">
      <c r="A3194" s="37"/>
      <c r="B3194" s="81"/>
      <c r="C3194" s="9" t="str">
        <f>IF(A3194="","",VLOOKUP(A3194,'Cadastro Membros'!$A$3:$H$101,2,FALSE))</f>
        <v/>
      </c>
      <c r="D3194" s="10" t="str">
        <f>IF(A3194="","",VLOOKUP(A3194,'Cadastro Membros'!$A$3:$H$101,3,FALSE))</f>
        <v/>
      </c>
      <c r="E3194" s="10" t="str">
        <f>IF(A3194="","",VLOOKUP(A3194,'Cadastro Membros'!$A$3:$H$101,4,FALSE))</f>
        <v/>
      </c>
      <c r="F3194" s="10" t="str">
        <f>IF(A3194="","",VLOOKUP(A3194,'Cadastro Membros'!$A$3:$H$101,5,FALSE))</f>
        <v/>
      </c>
      <c r="G3194" s="36"/>
      <c r="H3194" s="36"/>
      <c r="I3194" s="36"/>
      <c r="J3194" s="36"/>
    </row>
    <row r="3195" spans="1:10" x14ac:dyDescent="0.25">
      <c r="A3195" s="37"/>
      <c r="B3195" s="81"/>
      <c r="C3195" s="9" t="str">
        <f>IF(A3195="","",VLOOKUP(A3195,'Cadastro Membros'!$A$3:$H$101,2,FALSE))</f>
        <v/>
      </c>
      <c r="D3195" s="10" t="str">
        <f>IF(A3195="","",VLOOKUP(A3195,'Cadastro Membros'!$A$3:$H$101,3,FALSE))</f>
        <v/>
      </c>
      <c r="E3195" s="10" t="str">
        <f>IF(A3195="","",VLOOKUP(A3195,'Cadastro Membros'!$A$3:$H$101,4,FALSE))</f>
        <v/>
      </c>
      <c r="F3195" s="10" t="str">
        <f>IF(A3195="","",VLOOKUP(A3195,'Cadastro Membros'!$A$3:$H$101,5,FALSE))</f>
        <v/>
      </c>
      <c r="G3195" s="36"/>
      <c r="H3195" s="36"/>
      <c r="I3195" s="36"/>
      <c r="J3195" s="36"/>
    </row>
    <row r="3196" spans="1:10" x14ac:dyDescent="0.25">
      <c r="A3196" s="37"/>
      <c r="B3196" s="81"/>
      <c r="C3196" s="9" t="str">
        <f>IF(A3196="","",VLOOKUP(A3196,'Cadastro Membros'!$A$3:$H$101,2,FALSE))</f>
        <v/>
      </c>
      <c r="D3196" s="10" t="str">
        <f>IF(A3196="","",VLOOKUP(A3196,'Cadastro Membros'!$A$3:$H$101,3,FALSE))</f>
        <v/>
      </c>
      <c r="E3196" s="10" t="str">
        <f>IF(A3196="","",VLOOKUP(A3196,'Cadastro Membros'!$A$3:$H$101,4,FALSE))</f>
        <v/>
      </c>
      <c r="F3196" s="10" t="str">
        <f>IF(A3196="","",VLOOKUP(A3196,'Cadastro Membros'!$A$3:$H$101,5,FALSE))</f>
        <v/>
      </c>
      <c r="G3196" s="36"/>
      <c r="H3196" s="36"/>
      <c r="I3196" s="36"/>
      <c r="J3196" s="36"/>
    </row>
    <row r="3197" spans="1:10" x14ac:dyDescent="0.25">
      <c r="A3197" s="37"/>
      <c r="B3197" s="81"/>
      <c r="C3197" s="9" t="str">
        <f>IF(A3197="","",VLOOKUP(A3197,'Cadastro Membros'!$A$3:$H$101,2,FALSE))</f>
        <v/>
      </c>
      <c r="D3197" s="10" t="str">
        <f>IF(A3197="","",VLOOKUP(A3197,'Cadastro Membros'!$A$3:$H$101,3,FALSE))</f>
        <v/>
      </c>
      <c r="E3197" s="10" t="str">
        <f>IF(A3197="","",VLOOKUP(A3197,'Cadastro Membros'!$A$3:$H$101,4,FALSE))</f>
        <v/>
      </c>
      <c r="F3197" s="10" t="str">
        <f>IF(A3197="","",VLOOKUP(A3197,'Cadastro Membros'!$A$3:$H$101,5,FALSE))</f>
        <v/>
      </c>
      <c r="G3197" s="36"/>
      <c r="H3197" s="36"/>
      <c r="I3197" s="36"/>
      <c r="J3197" s="36"/>
    </row>
    <row r="3198" spans="1:10" x14ac:dyDescent="0.25">
      <c r="A3198" s="37"/>
      <c r="B3198" s="81"/>
      <c r="C3198" s="9" t="str">
        <f>IF(A3198="","",VLOOKUP(A3198,'Cadastro Membros'!$A$3:$H$101,2,FALSE))</f>
        <v/>
      </c>
      <c r="D3198" s="10" t="str">
        <f>IF(A3198="","",VLOOKUP(A3198,'Cadastro Membros'!$A$3:$H$101,3,FALSE))</f>
        <v/>
      </c>
      <c r="E3198" s="10" t="str">
        <f>IF(A3198="","",VLOOKUP(A3198,'Cadastro Membros'!$A$3:$H$101,4,FALSE))</f>
        <v/>
      </c>
      <c r="F3198" s="10" t="str">
        <f>IF(A3198="","",VLOOKUP(A3198,'Cadastro Membros'!$A$3:$H$101,5,FALSE))</f>
        <v/>
      </c>
      <c r="G3198" s="36"/>
      <c r="H3198" s="36"/>
      <c r="I3198" s="36"/>
      <c r="J3198" s="36"/>
    </row>
    <row r="3199" spans="1:10" x14ac:dyDescent="0.25">
      <c r="A3199" s="37"/>
      <c r="B3199" s="81"/>
      <c r="C3199" s="9" t="str">
        <f>IF(A3199="","",VLOOKUP(A3199,'Cadastro Membros'!$A$3:$H$101,2,FALSE))</f>
        <v/>
      </c>
      <c r="D3199" s="10" t="str">
        <f>IF(A3199="","",VLOOKUP(A3199,'Cadastro Membros'!$A$3:$H$101,3,FALSE))</f>
        <v/>
      </c>
      <c r="E3199" s="10" t="str">
        <f>IF(A3199="","",VLOOKUP(A3199,'Cadastro Membros'!$A$3:$H$101,4,FALSE))</f>
        <v/>
      </c>
      <c r="F3199" s="10" t="str">
        <f>IF(A3199="","",VLOOKUP(A3199,'Cadastro Membros'!$A$3:$H$101,5,FALSE))</f>
        <v/>
      </c>
      <c r="G3199" s="36"/>
      <c r="H3199" s="36"/>
      <c r="I3199" s="36"/>
      <c r="J3199" s="36"/>
    </row>
    <row r="3200" spans="1:10" x14ac:dyDescent="0.25">
      <c r="A3200" s="37"/>
      <c r="B3200" s="81"/>
      <c r="C3200" s="9" t="str">
        <f>IF(A3200="","",VLOOKUP(A3200,'Cadastro Membros'!$A$3:$H$101,2,FALSE))</f>
        <v/>
      </c>
      <c r="D3200" s="10" t="str">
        <f>IF(A3200="","",VLOOKUP(A3200,'Cadastro Membros'!$A$3:$H$101,3,FALSE))</f>
        <v/>
      </c>
      <c r="E3200" s="10" t="str">
        <f>IF(A3200="","",VLOOKUP(A3200,'Cadastro Membros'!$A$3:$H$101,4,FALSE))</f>
        <v/>
      </c>
      <c r="F3200" s="10" t="str">
        <f>IF(A3200="","",VLOOKUP(A3200,'Cadastro Membros'!$A$3:$H$101,5,FALSE))</f>
        <v/>
      </c>
      <c r="G3200" s="36"/>
      <c r="H3200" s="36"/>
      <c r="I3200" s="36"/>
      <c r="J3200" s="36"/>
    </row>
    <row r="3201" spans="1:10" x14ac:dyDescent="0.25">
      <c r="A3201" s="37"/>
      <c r="B3201" s="81"/>
      <c r="C3201" s="9" t="str">
        <f>IF(A3201="","",VLOOKUP(A3201,'Cadastro Membros'!$A$3:$H$101,2,FALSE))</f>
        <v/>
      </c>
      <c r="D3201" s="10" t="str">
        <f>IF(A3201="","",VLOOKUP(A3201,'Cadastro Membros'!$A$3:$H$101,3,FALSE))</f>
        <v/>
      </c>
      <c r="E3201" s="10" t="str">
        <f>IF(A3201="","",VLOOKUP(A3201,'Cadastro Membros'!$A$3:$H$101,4,FALSE))</f>
        <v/>
      </c>
      <c r="F3201" s="10" t="str">
        <f>IF(A3201="","",VLOOKUP(A3201,'Cadastro Membros'!$A$3:$H$101,5,FALSE))</f>
        <v/>
      </c>
      <c r="G3201" s="36"/>
      <c r="H3201" s="36"/>
      <c r="I3201" s="36"/>
      <c r="J3201" s="36"/>
    </row>
    <row r="3202" spans="1:10" x14ac:dyDescent="0.25">
      <c r="A3202" s="37"/>
      <c r="B3202" s="81"/>
      <c r="C3202" s="9" t="str">
        <f>IF(A3202="","",VLOOKUP(A3202,'Cadastro Membros'!$A$3:$H$101,2,FALSE))</f>
        <v/>
      </c>
      <c r="D3202" s="10" t="str">
        <f>IF(A3202="","",VLOOKUP(A3202,'Cadastro Membros'!$A$3:$H$101,3,FALSE))</f>
        <v/>
      </c>
      <c r="E3202" s="10" t="str">
        <f>IF(A3202="","",VLOOKUP(A3202,'Cadastro Membros'!$A$3:$H$101,4,FALSE))</f>
        <v/>
      </c>
      <c r="F3202" s="10" t="str">
        <f>IF(A3202="","",VLOOKUP(A3202,'Cadastro Membros'!$A$3:$H$101,5,FALSE))</f>
        <v/>
      </c>
      <c r="G3202" s="36"/>
      <c r="H3202" s="36"/>
      <c r="I3202" s="36"/>
      <c r="J3202" s="36"/>
    </row>
    <row r="3203" spans="1:10" x14ac:dyDescent="0.25">
      <c r="A3203" s="37"/>
      <c r="B3203" s="81"/>
      <c r="C3203" s="9" t="str">
        <f>IF(A3203="","",VLOOKUP(A3203,'Cadastro Membros'!$A$3:$H$101,2,FALSE))</f>
        <v/>
      </c>
      <c r="D3203" s="10" t="str">
        <f>IF(A3203="","",VLOOKUP(A3203,'Cadastro Membros'!$A$3:$H$101,3,FALSE))</f>
        <v/>
      </c>
      <c r="E3203" s="10" t="str">
        <f>IF(A3203="","",VLOOKUP(A3203,'Cadastro Membros'!$A$3:$H$101,4,FALSE))</f>
        <v/>
      </c>
      <c r="F3203" s="10" t="str">
        <f>IF(A3203="","",VLOOKUP(A3203,'Cadastro Membros'!$A$3:$H$101,5,FALSE))</f>
        <v/>
      </c>
      <c r="G3203" s="36"/>
      <c r="H3203" s="36"/>
      <c r="I3203" s="36"/>
      <c r="J3203" s="36"/>
    </row>
    <row r="3204" spans="1:10" x14ac:dyDescent="0.25">
      <c r="A3204" s="37"/>
      <c r="B3204" s="81"/>
      <c r="C3204" s="9" t="str">
        <f>IF(A3204="","",VLOOKUP(A3204,'Cadastro Membros'!$A$3:$H$101,2,FALSE))</f>
        <v/>
      </c>
      <c r="D3204" s="10" t="str">
        <f>IF(A3204="","",VLOOKUP(A3204,'Cadastro Membros'!$A$3:$H$101,3,FALSE))</f>
        <v/>
      </c>
      <c r="E3204" s="10" t="str">
        <f>IF(A3204="","",VLOOKUP(A3204,'Cadastro Membros'!$A$3:$H$101,4,FALSE))</f>
        <v/>
      </c>
      <c r="F3204" s="10" t="str">
        <f>IF(A3204="","",VLOOKUP(A3204,'Cadastro Membros'!$A$3:$H$101,5,FALSE))</f>
        <v/>
      </c>
      <c r="G3204" s="36"/>
      <c r="H3204" s="36"/>
      <c r="I3204" s="36"/>
      <c r="J3204" s="36"/>
    </row>
    <row r="3205" spans="1:10" x14ac:dyDescent="0.25">
      <c r="A3205" s="37"/>
      <c r="B3205" s="81"/>
      <c r="C3205" s="9" t="str">
        <f>IF(A3205="","",VLOOKUP(A3205,'Cadastro Membros'!$A$3:$H$101,2,FALSE))</f>
        <v/>
      </c>
      <c r="D3205" s="10" t="str">
        <f>IF(A3205="","",VLOOKUP(A3205,'Cadastro Membros'!$A$3:$H$101,3,FALSE))</f>
        <v/>
      </c>
      <c r="E3205" s="10" t="str">
        <f>IF(A3205="","",VLOOKUP(A3205,'Cadastro Membros'!$A$3:$H$101,4,FALSE))</f>
        <v/>
      </c>
      <c r="F3205" s="10" t="str">
        <f>IF(A3205="","",VLOOKUP(A3205,'Cadastro Membros'!$A$3:$H$101,5,FALSE))</f>
        <v/>
      </c>
      <c r="G3205" s="36"/>
      <c r="H3205" s="36"/>
      <c r="I3205" s="36"/>
      <c r="J3205" s="36"/>
    </row>
    <row r="3206" spans="1:10" x14ac:dyDescent="0.25">
      <c r="A3206" s="37"/>
      <c r="B3206" s="81"/>
      <c r="C3206" s="9" t="str">
        <f>IF(A3206="","",VLOOKUP(A3206,'Cadastro Membros'!$A$3:$H$101,2,FALSE))</f>
        <v/>
      </c>
      <c r="D3206" s="10" t="str">
        <f>IF(A3206="","",VLOOKUP(A3206,'Cadastro Membros'!$A$3:$H$101,3,FALSE))</f>
        <v/>
      </c>
      <c r="E3206" s="10" t="str">
        <f>IF(A3206="","",VLOOKUP(A3206,'Cadastro Membros'!$A$3:$H$101,4,FALSE))</f>
        <v/>
      </c>
      <c r="F3206" s="10" t="str">
        <f>IF(A3206="","",VLOOKUP(A3206,'Cadastro Membros'!$A$3:$H$101,5,FALSE))</f>
        <v/>
      </c>
      <c r="G3206" s="36"/>
      <c r="H3206" s="36"/>
      <c r="I3206" s="36"/>
      <c r="J3206" s="36"/>
    </row>
    <row r="3207" spans="1:10" x14ac:dyDescent="0.25">
      <c r="A3207" s="37"/>
      <c r="B3207" s="81"/>
      <c r="C3207" s="9" t="str">
        <f>IF(A3207="","",VLOOKUP(A3207,'Cadastro Membros'!$A$3:$H$101,2,FALSE))</f>
        <v/>
      </c>
      <c r="D3207" s="10" t="str">
        <f>IF(A3207="","",VLOOKUP(A3207,'Cadastro Membros'!$A$3:$H$101,3,FALSE))</f>
        <v/>
      </c>
      <c r="E3207" s="10" t="str">
        <f>IF(A3207="","",VLOOKUP(A3207,'Cadastro Membros'!$A$3:$H$101,4,FALSE))</f>
        <v/>
      </c>
      <c r="F3207" s="10" t="str">
        <f>IF(A3207="","",VLOOKUP(A3207,'Cadastro Membros'!$A$3:$H$101,5,FALSE))</f>
        <v/>
      </c>
      <c r="G3207" s="36"/>
      <c r="H3207" s="36"/>
      <c r="I3207" s="36"/>
      <c r="J3207" s="36"/>
    </row>
    <row r="3208" spans="1:10" x14ac:dyDescent="0.25">
      <c r="A3208" s="37"/>
      <c r="B3208" s="81"/>
      <c r="C3208" s="9" t="str">
        <f>IF(A3208="","",VLOOKUP(A3208,'Cadastro Membros'!$A$3:$H$101,2,FALSE))</f>
        <v/>
      </c>
      <c r="D3208" s="10" t="str">
        <f>IF(A3208="","",VLOOKUP(A3208,'Cadastro Membros'!$A$3:$H$101,3,FALSE))</f>
        <v/>
      </c>
      <c r="E3208" s="10" t="str">
        <f>IF(A3208="","",VLOOKUP(A3208,'Cadastro Membros'!$A$3:$H$101,4,FALSE))</f>
        <v/>
      </c>
      <c r="F3208" s="10" t="str">
        <f>IF(A3208="","",VLOOKUP(A3208,'Cadastro Membros'!$A$3:$H$101,5,FALSE))</f>
        <v/>
      </c>
      <c r="G3208" s="36"/>
      <c r="H3208" s="36"/>
      <c r="I3208" s="36"/>
      <c r="J3208" s="36"/>
    </row>
    <row r="3209" spans="1:10" x14ac:dyDescent="0.25">
      <c r="A3209" s="37"/>
      <c r="B3209" s="81"/>
      <c r="C3209" s="9" t="str">
        <f>IF(A3209="","",VLOOKUP(A3209,'Cadastro Membros'!$A$3:$H$101,2,FALSE))</f>
        <v/>
      </c>
      <c r="D3209" s="10" t="str">
        <f>IF(A3209="","",VLOOKUP(A3209,'Cadastro Membros'!$A$3:$H$101,3,FALSE))</f>
        <v/>
      </c>
      <c r="E3209" s="10" t="str">
        <f>IF(A3209="","",VLOOKUP(A3209,'Cadastro Membros'!$A$3:$H$101,4,FALSE))</f>
        <v/>
      </c>
      <c r="F3209" s="10" t="str">
        <f>IF(A3209="","",VLOOKUP(A3209,'Cadastro Membros'!$A$3:$H$101,5,FALSE))</f>
        <v/>
      </c>
      <c r="G3209" s="36"/>
      <c r="H3209" s="36"/>
      <c r="I3209" s="36"/>
      <c r="J3209" s="36"/>
    </row>
    <row r="3210" spans="1:10" x14ac:dyDescent="0.25">
      <c r="A3210" s="37"/>
      <c r="B3210" s="81"/>
      <c r="C3210" s="9" t="str">
        <f>IF(A3210="","",VLOOKUP(A3210,'Cadastro Membros'!$A$3:$H$101,2,FALSE))</f>
        <v/>
      </c>
      <c r="D3210" s="10" t="str">
        <f>IF(A3210="","",VLOOKUP(A3210,'Cadastro Membros'!$A$3:$H$101,3,FALSE))</f>
        <v/>
      </c>
      <c r="E3210" s="10" t="str">
        <f>IF(A3210="","",VLOOKUP(A3210,'Cadastro Membros'!$A$3:$H$101,4,FALSE))</f>
        <v/>
      </c>
      <c r="F3210" s="10" t="str">
        <f>IF(A3210="","",VLOOKUP(A3210,'Cadastro Membros'!$A$3:$H$101,5,FALSE))</f>
        <v/>
      </c>
      <c r="G3210" s="36"/>
      <c r="H3210" s="36"/>
      <c r="I3210" s="36"/>
      <c r="J3210" s="36"/>
    </row>
    <row r="3211" spans="1:10" x14ac:dyDescent="0.25">
      <c r="A3211" s="37"/>
      <c r="B3211" s="81"/>
      <c r="C3211" s="9" t="str">
        <f>IF(A3211="","",VLOOKUP(A3211,'Cadastro Membros'!$A$3:$H$101,2,FALSE))</f>
        <v/>
      </c>
      <c r="D3211" s="10" t="str">
        <f>IF(A3211="","",VLOOKUP(A3211,'Cadastro Membros'!$A$3:$H$101,3,FALSE))</f>
        <v/>
      </c>
      <c r="E3211" s="10" t="str">
        <f>IF(A3211="","",VLOOKUP(A3211,'Cadastro Membros'!$A$3:$H$101,4,FALSE))</f>
        <v/>
      </c>
      <c r="F3211" s="10" t="str">
        <f>IF(A3211="","",VLOOKUP(A3211,'Cadastro Membros'!$A$3:$H$101,5,FALSE))</f>
        <v/>
      </c>
      <c r="G3211" s="36"/>
      <c r="H3211" s="36"/>
      <c r="I3211" s="36"/>
      <c r="J3211" s="36"/>
    </row>
    <row r="3212" spans="1:10" x14ac:dyDescent="0.25">
      <c r="A3212" s="37"/>
      <c r="B3212" s="81"/>
      <c r="C3212" s="9" t="str">
        <f>IF(A3212="","",VLOOKUP(A3212,'Cadastro Membros'!$A$3:$H$101,2,FALSE))</f>
        <v/>
      </c>
      <c r="D3212" s="10" t="str">
        <f>IF(A3212="","",VLOOKUP(A3212,'Cadastro Membros'!$A$3:$H$101,3,FALSE))</f>
        <v/>
      </c>
      <c r="E3212" s="10" t="str">
        <f>IF(A3212="","",VLOOKUP(A3212,'Cadastro Membros'!$A$3:$H$101,4,FALSE))</f>
        <v/>
      </c>
      <c r="F3212" s="10" t="str">
        <f>IF(A3212="","",VLOOKUP(A3212,'Cadastro Membros'!$A$3:$H$101,5,FALSE))</f>
        <v/>
      </c>
      <c r="G3212" s="36"/>
      <c r="H3212" s="36"/>
      <c r="I3212" s="36"/>
      <c r="J3212" s="36"/>
    </row>
    <row r="3213" spans="1:10" x14ac:dyDescent="0.25">
      <c r="A3213" s="37"/>
      <c r="B3213" s="81"/>
      <c r="C3213" s="9" t="str">
        <f>IF(A3213="","",VLOOKUP(A3213,'Cadastro Membros'!$A$3:$H$101,2,FALSE))</f>
        <v/>
      </c>
      <c r="D3213" s="10" t="str">
        <f>IF(A3213="","",VLOOKUP(A3213,'Cadastro Membros'!$A$3:$H$101,3,FALSE))</f>
        <v/>
      </c>
      <c r="E3213" s="10" t="str">
        <f>IF(A3213="","",VLOOKUP(A3213,'Cadastro Membros'!$A$3:$H$101,4,FALSE))</f>
        <v/>
      </c>
      <c r="F3213" s="10" t="str">
        <f>IF(A3213="","",VLOOKUP(A3213,'Cadastro Membros'!$A$3:$H$101,5,FALSE))</f>
        <v/>
      </c>
      <c r="G3213" s="36"/>
      <c r="H3213" s="36"/>
      <c r="I3213" s="36"/>
      <c r="J3213" s="36"/>
    </row>
    <row r="3214" spans="1:10" x14ac:dyDescent="0.25">
      <c r="A3214" s="37"/>
      <c r="B3214" s="81"/>
      <c r="C3214" s="9" t="str">
        <f>IF(A3214="","",VLOOKUP(A3214,'Cadastro Membros'!$A$3:$H$101,2,FALSE))</f>
        <v/>
      </c>
      <c r="D3214" s="10" t="str">
        <f>IF(A3214="","",VLOOKUP(A3214,'Cadastro Membros'!$A$3:$H$101,3,FALSE))</f>
        <v/>
      </c>
      <c r="E3214" s="10" t="str">
        <f>IF(A3214="","",VLOOKUP(A3214,'Cadastro Membros'!$A$3:$H$101,4,FALSE))</f>
        <v/>
      </c>
      <c r="F3214" s="10" t="str">
        <f>IF(A3214="","",VLOOKUP(A3214,'Cadastro Membros'!$A$3:$H$101,5,FALSE))</f>
        <v/>
      </c>
      <c r="G3214" s="36"/>
      <c r="H3214" s="36"/>
      <c r="I3214" s="36"/>
      <c r="J3214" s="36"/>
    </row>
    <row r="3215" spans="1:10" x14ac:dyDescent="0.25">
      <c r="A3215" s="37"/>
      <c r="B3215" s="81"/>
      <c r="C3215" s="9" t="str">
        <f>IF(A3215="","",VLOOKUP(A3215,'Cadastro Membros'!$A$3:$H$101,2,FALSE))</f>
        <v/>
      </c>
      <c r="D3215" s="10" t="str">
        <f>IF(A3215="","",VLOOKUP(A3215,'Cadastro Membros'!$A$3:$H$101,3,FALSE))</f>
        <v/>
      </c>
      <c r="E3215" s="10" t="str">
        <f>IF(A3215="","",VLOOKUP(A3215,'Cadastro Membros'!$A$3:$H$101,4,FALSE))</f>
        <v/>
      </c>
      <c r="F3215" s="10" t="str">
        <f>IF(A3215="","",VLOOKUP(A3215,'Cadastro Membros'!$A$3:$H$101,5,FALSE))</f>
        <v/>
      </c>
      <c r="G3215" s="36"/>
      <c r="H3215" s="36"/>
      <c r="I3215" s="36"/>
      <c r="J3215" s="36"/>
    </row>
    <row r="3216" spans="1:10" x14ac:dyDescent="0.25">
      <c r="A3216" s="37"/>
      <c r="B3216" s="81"/>
      <c r="C3216" s="9" t="str">
        <f>IF(A3216="","",VLOOKUP(A3216,'Cadastro Membros'!$A$3:$H$101,2,FALSE))</f>
        <v/>
      </c>
      <c r="D3216" s="10" t="str">
        <f>IF(A3216="","",VLOOKUP(A3216,'Cadastro Membros'!$A$3:$H$101,3,FALSE))</f>
        <v/>
      </c>
      <c r="E3216" s="10" t="str">
        <f>IF(A3216="","",VLOOKUP(A3216,'Cadastro Membros'!$A$3:$H$101,4,FALSE))</f>
        <v/>
      </c>
      <c r="F3216" s="10" t="str">
        <f>IF(A3216="","",VLOOKUP(A3216,'Cadastro Membros'!$A$3:$H$101,5,FALSE))</f>
        <v/>
      </c>
      <c r="G3216" s="36"/>
      <c r="H3216" s="36"/>
      <c r="I3216" s="36"/>
      <c r="J3216" s="36"/>
    </row>
    <row r="3217" spans="1:10" x14ac:dyDescent="0.25">
      <c r="A3217" s="37"/>
      <c r="B3217" s="81"/>
      <c r="C3217" s="9" t="str">
        <f>IF(A3217="","",VLOOKUP(A3217,'Cadastro Membros'!$A$3:$H$101,2,FALSE))</f>
        <v/>
      </c>
      <c r="D3217" s="10" t="str">
        <f>IF(A3217="","",VLOOKUP(A3217,'Cadastro Membros'!$A$3:$H$101,3,FALSE))</f>
        <v/>
      </c>
      <c r="E3217" s="10" t="str">
        <f>IF(A3217="","",VLOOKUP(A3217,'Cadastro Membros'!$A$3:$H$101,4,FALSE))</f>
        <v/>
      </c>
      <c r="F3217" s="10" t="str">
        <f>IF(A3217="","",VLOOKUP(A3217,'Cadastro Membros'!$A$3:$H$101,5,FALSE))</f>
        <v/>
      </c>
      <c r="G3217" s="36"/>
      <c r="H3217" s="36"/>
      <c r="I3217" s="36"/>
      <c r="J3217" s="36"/>
    </row>
    <row r="3218" spans="1:10" x14ac:dyDescent="0.25">
      <c r="A3218" s="37"/>
      <c r="B3218" s="81"/>
      <c r="C3218" s="9" t="str">
        <f>IF(A3218="","",VLOOKUP(A3218,'Cadastro Membros'!$A$3:$H$101,2,FALSE))</f>
        <v/>
      </c>
      <c r="D3218" s="10" t="str">
        <f>IF(A3218="","",VLOOKUP(A3218,'Cadastro Membros'!$A$3:$H$101,3,FALSE))</f>
        <v/>
      </c>
      <c r="E3218" s="10" t="str">
        <f>IF(A3218="","",VLOOKUP(A3218,'Cadastro Membros'!$A$3:$H$101,4,FALSE))</f>
        <v/>
      </c>
      <c r="F3218" s="10" t="str">
        <f>IF(A3218="","",VLOOKUP(A3218,'Cadastro Membros'!$A$3:$H$101,5,FALSE))</f>
        <v/>
      </c>
      <c r="G3218" s="36"/>
      <c r="H3218" s="36"/>
      <c r="I3218" s="36"/>
      <c r="J3218" s="36"/>
    </row>
    <row r="3219" spans="1:10" x14ac:dyDescent="0.25">
      <c r="A3219" s="37"/>
      <c r="B3219" s="81"/>
      <c r="C3219" s="9" t="str">
        <f>IF(A3219="","",VLOOKUP(A3219,'Cadastro Membros'!$A$3:$H$101,2,FALSE))</f>
        <v/>
      </c>
      <c r="D3219" s="10" t="str">
        <f>IF(A3219="","",VLOOKUP(A3219,'Cadastro Membros'!$A$3:$H$101,3,FALSE))</f>
        <v/>
      </c>
      <c r="E3219" s="10" t="str">
        <f>IF(A3219="","",VLOOKUP(A3219,'Cadastro Membros'!$A$3:$H$101,4,FALSE))</f>
        <v/>
      </c>
      <c r="F3219" s="10" t="str">
        <f>IF(A3219="","",VLOOKUP(A3219,'Cadastro Membros'!$A$3:$H$101,5,FALSE))</f>
        <v/>
      </c>
      <c r="G3219" s="36"/>
      <c r="H3219" s="36"/>
      <c r="I3219" s="36"/>
      <c r="J3219" s="36"/>
    </row>
    <row r="3220" spans="1:10" x14ac:dyDescent="0.25">
      <c r="A3220" s="37"/>
      <c r="B3220" s="81"/>
      <c r="C3220" s="9" t="str">
        <f>IF(A3220="","",VLOOKUP(A3220,'Cadastro Membros'!$A$3:$H$101,2,FALSE))</f>
        <v/>
      </c>
      <c r="D3220" s="10" t="str">
        <f>IF(A3220="","",VLOOKUP(A3220,'Cadastro Membros'!$A$3:$H$101,3,FALSE))</f>
        <v/>
      </c>
      <c r="E3220" s="10" t="str">
        <f>IF(A3220="","",VLOOKUP(A3220,'Cadastro Membros'!$A$3:$H$101,4,FALSE))</f>
        <v/>
      </c>
      <c r="F3220" s="10" t="str">
        <f>IF(A3220="","",VLOOKUP(A3220,'Cadastro Membros'!$A$3:$H$101,5,FALSE))</f>
        <v/>
      </c>
      <c r="G3220" s="36"/>
      <c r="H3220" s="36"/>
      <c r="I3220" s="36"/>
      <c r="J3220" s="36"/>
    </row>
    <row r="3221" spans="1:10" x14ac:dyDescent="0.25">
      <c r="A3221" s="37"/>
      <c r="B3221" s="81"/>
      <c r="C3221" s="9" t="str">
        <f>IF(A3221="","",VLOOKUP(A3221,'Cadastro Membros'!$A$3:$H$101,2,FALSE))</f>
        <v/>
      </c>
      <c r="D3221" s="10" t="str">
        <f>IF(A3221="","",VLOOKUP(A3221,'Cadastro Membros'!$A$3:$H$101,3,FALSE))</f>
        <v/>
      </c>
      <c r="E3221" s="10" t="str">
        <f>IF(A3221="","",VLOOKUP(A3221,'Cadastro Membros'!$A$3:$H$101,4,FALSE))</f>
        <v/>
      </c>
      <c r="F3221" s="10" t="str">
        <f>IF(A3221="","",VLOOKUP(A3221,'Cadastro Membros'!$A$3:$H$101,5,FALSE))</f>
        <v/>
      </c>
      <c r="G3221" s="36"/>
      <c r="H3221" s="36"/>
      <c r="I3221" s="36"/>
      <c r="J3221" s="36"/>
    </row>
    <row r="3222" spans="1:10" x14ac:dyDescent="0.25">
      <c r="A3222" s="37"/>
      <c r="B3222" s="81"/>
      <c r="C3222" s="9" t="str">
        <f>IF(A3222="","",VLOOKUP(A3222,'Cadastro Membros'!$A$3:$H$101,2,FALSE))</f>
        <v/>
      </c>
      <c r="D3222" s="10" t="str">
        <f>IF(A3222="","",VLOOKUP(A3222,'Cadastro Membros'!$A$3:$H$101,3,FALSE))</f>
        <v/>
      </c>
      <c r="E3222" s="10" t="str">
        <f>IF(A3222="","",VLOOKUP(A3222,'Cadastro Membros'!$A$3:$H$101,4,FALSE))</f>
        <v/>
      </c>
      <c r="F3222" s="10" t="str">
        <f>IF(A3222="","",VLOOKUP(A3222,'Cadastro Membros'!$A$3:$H$101,5,FALSE))</f>
        <v/>
      </c>
      <c r="G3222" s="36"/>
      <c r="H3222" s="36"/>
      <c r="I3222" s="36"/>
      <c r="J3222" s="36"/>
    </row>
    <row r="3223" spans="1:10" x14ac:dyDescent="0.25">
      <c r="A3223" s="37"/>
      <c r="B3223" s="81"/>
      <c r="C3223" s="9" t="str">
        <f>IF(A3223="","",VLOOKUP(A3223,'Cadastro Membros'!$A$3:$H$101,2,FALSE))</f>
        <v/>
      </c>
      <c r="D3223" s="10" t="str">
        <f>IF(A3223="","",VLOOKUP(A3223,'Cadastro Membros'!$A$3:$H$101,3,FALSE))</f>
        <v/>
      </c>
      <c r="E3223" s="10" t="str">
        <f>IF(A3223="","",VLOOKUP(A3223,'Cadastro Membros'!$A$3:$H$101,4,FALSE))</f>
        <v/>
      </c>
      <c r="F3223" s="10" t="str">
        <f>IF(A3223="","",VLOOKUP(A3223,'Cadastro Membros'!$A$3:$H$101,5,FALSE))</f>
        <v/>
      </c>
      <c r="G3223" s="36"/>
      <c r="H3223" s="36"/>
      <c r="I3223" s="36"/>
      <c r="J3223" s="36"/>
    </row>
    <row r="3224" spans="1:10" x14ac:dyDescent="0.25">
      <c r="A3224" s="37"/>
      <c r="B3224" s="81"/>
      <c r="C3224" s="9" t="str">
        <f>IF(A3224="","",VLOOKUP(A3224,'Cadastro Membros'!$A$3:$H$101,2,FALSE))</f>
        <v/>
      </c>
      <c r="D3224" s="10" t="str">
        <f>IF(A3224="","",VLOOKUP(A3224,'Cadastro Membros'!$A$3:$H$101,3,FALSE))</f>
        <v/>
      </c>
      <c r="E3224" s="10" t="str">
        <f>IF(A3224="","",VLOOKUP(A3224,'Cadastro Membros'!$A$3:$H$101,4,FALSE))</f>
        <v/>
      </c>
      <c r="F3224" s="10" t="str">
        <f>IF(A3224="","",VLOOKUP(A3224,'Cadastro Membros'!$A$3:$H$101,5,FALSE))</f>
        <v/>
      </c>
      <c r="G3224" s="36"/>
      <c r="H3224" s="36"/>
      <c r="I3224" s="36"/>
      <c r="J3224" s="36"/>
    </row>
    <row r="3225" spans="1:10" x14ac:dyDescent="0.25">
      <c r="A3225" s="37"/>
      <c r="B3225" s="81"/>
      <c r="C3225" s="9" t="str">
        <f>IF(A3225="","",VLOOKUP(A3225,'Cadastro Membros'!$A$3:$H$101,2,FALSE))</f>
        <v/>
      </c>
      <c r="D3225" s="10" t="str">
        <f>IF(A3225="","",VLOOKUP(A3225,'Cadastro Membros'!$A$3:$H$101,3,FALSE))</f>
        <v/>
      </c>
      <c r="E3225" s="10" t="str">
        <f>IF(A3225="","",VLOOKUP(A3225,'Cadastro Membros'!$A$3:$H$101,4,FALSE))</f>
        <v/>
      </c>
      <c r="F3225" s="10" t="str">
        <f>IF(A3225="","",VLOOKUP(A3225,'Cadastro Membros'!$A$3:$H$101,5,FALSE))</f>
        <v/>
      </c>
      <c r="G3225" s="36"/>
      <c r="H3225" s="36"/>
      <c r="I3225" s="36"/>
      <c r="J3225" s="36"/>
    </row>
    <row r="3226" spans="1:10" x14ac:dyDescent="0.25">
      <c r="A3226" s="37"/>
      <c r="B3226" s="81"/>
      <c r="C3226" s="9" t="str">
        <f>IF(A3226="","",VLOOKUP(A3226,'Cadastro Membros'!$A$3:$H$101,2,FALSE))</f>
        <v/>
      </c>
      <c r="D3226" s="10" t="str">
        <f>IF(A3226="","",VLOOKUP(A3226,'Cadastro Membros'!$A$3:$H$101,3,FALSE))</f>
        <v/>
      </c>
      <c r="E3226" s="10" t="str">
        <f>IF(A3226="","",VLOOKUP(A3226,'Cadastro Membros'!$A$3:$H$101,4,FALSE))</f>
        <v/>
      </c>
      <c r="F3226" s="10" t="str">
        <f>IF(A3226="","",VLOOKUP(A3226,'Cadastro Membros'!$A$3:$H$101,5,FALSE))</f>
        <v/>
      </c>
      <c r="G3226" s="36"/>
      <c r="H3226" s="36"/>
      <c r="I3226" s="36"/>
      <c r="J3226" s="36"/>
    </row>
    <row r="3227" spans="1:10" x14ac:dyDescent="0.25">
      <c r="A3227" s="37"/>
      <c r="B3227" s="81"/>
      <c r="C3227" s="9" t="str">
        <f>IF(A3227="","",VLOOKUP(A3227,'Cadastro Membros'!$A$3:$H$101,2,FALSE))</f>
        <v/>
      </c>
      <c r="D3227" s="10" t="str">
        <f>IF(A3227="","",VLOOKUP(A3227,'Cadastro Membros'!$A$3:$H$101,3,FALSE))</f>
        <v/>
      </c>
      <c r="E3227" s="10" t="str">
        <f>IF(A3227="","",VLOOKUP(A3227,'Cadastro Membros'!$A$3:$H$101,4,FALSE))</f>
        <v/>
      </c>
      <c r="F3227" s="10" t="str">
        <f>IF(A3227="","",VLOOKUP(A3227,'Cadastro Membros'!$A$3:$H$101,5,FALSE))</f>
        <v/>
      </c>
      <c r="G3227" s="36"/>
      <c r="H3227" s="36"/>
      <c r="I3227" s="36"/>
      <c r="J3227" s="36"/>
    </row>
    <row r="3228" spans="1:10" x14ac:dyDescent="0.25">
      <c r="A3228" s="37"/>
      <c r="B3228" s="81"/>
      <c r="C3228" s="9" t="str">
        <f>IF(A3228="","",VLOOKUP(A3228,'Cadastro Membros'!$A$3:$H$101,2,FALSE))</f>
        <v/>
      </c>
      <c r="D3228" s="10" t="str">
        <f>IF(A3228="","",VLOOKUP(A3228,'Cadastro Membros'!$A$3:$H$101,3,FALSE))</f>
        <v/>
      </c>
      <c r="E3228" s="10" t="str">
        <f>IF(A3228="","",VLOOKUP(A3228,'Cadastro Membros'!$A$3:$H$101,4,FALSE))</f>
        <v/>
      </c>
      <c r="F3228" s="10" t="str">
        <f>IF(A3228="","",VLOOKUP(A3228,'Cadastro Membros'!$A$3:$H$101,5,FALSE))</f>
        <v/>
      </c>
      <c r="G3228" s="36"/>
      <c r="H3228" s="36"/>
      <c r="I3228" s="36"/>
      <c r="J3228" s="36"/>
    </row>
    <row r="3229" spans="1:10" x14ac:dyDescent="0.25">
      <c r="A3229" s="37"/>
      <c r="B3229" s="81"/>
      <c r="C3229" s="9" t="str">
        <f>IF(A3229="","",VLOOKUP(A3229,'Cadastro Membros'!$A$3:$H$101,2,FALSE))</f>
        <v/>
      </c>
      <c r="D3229" s="10" t="str">
        <f>IF(A3229="","",VLOOKUP(A3229,'Cadastro Membros'!$A$3:$H$101,3,FALSE))</f>
        <v/>
      </c>
      <c r="E3229" s="10" t="str">
        <f>IF(A3229="","",VLOOKUP(A3229,'Cadastro Membros'!$A$3:$H$101,4,FALSE))</f>
        <v/>
      </c>
      <c r="F3229" s="10" t="str">
        <f>IF(A3229="","",VLOOKUP(A3229,'Cadastro Membros'!$A$3:$H$101,5,FALSE))</f>
        <v/>
      </c>
      <c r="G3229" s="36"/>
      <c r="H3229" s="36"/>
      <c r="I3229" s="36"/>
      <c r="J3229" s="36"/>
    </row>
    <row r="3230" spans="1:10" x14ac:dyDescent="0.25">
      <c r="A3230" s="37"/>
      <c r="B3230" s="81"/>
      <c r="C3230" s="9" t="str">
        <f>IF(A3230="","",VLOOKUP(A3230,'Cadastro Membros'!$A$3:$H$101,2,FALSE))</f>
        <v/>
      </c>
      <c r="D3230" s="10" t="str">
        <f>IF(A3230="","",VLOOKUP(A3230,'Cadastro Membros'!$A$3:$H$101,3,FALSE))</f>
        <v/>
      </c>
      <c r="E3230" s="10" t="str">
        <f>IF(A3230="","",VLOOKUP(A3230,'Cadastro Membros'!$A$3:$H$101,4,FALSE))</f>
        <v/>
      </c>
      <c r="F3230" s="10" t="str">
        <f>IF(A3230="","",VLOOKUP(A3230,'Cadastro Membros'!$A$3:$H$101,5,FALSE))</f>
        <v/>
      </c>
      <c r="G3230" s="36"/>
      <c r="H3230" s="36"/>
      <c r="I3230" s="36"/>
      <c r="J3230" s="36"/>
    </row>
    <row r="3231" spans="1:10" x14ac:dyDescent="0.25">
      <c r="A3231" s="37"/>
      <c r="B3231" s="81"/>
      <c r="C3231" s="9" t="str">
        <f>IF(A3231="","",VLOOKUP(A3231,'Cadastro Membros'!$A$3:$H$101,2,FALSE))</f>
        <v/>
      </c>
      <c r="D3231" s="10" t="str">
        <f>IF(A3231="","",VLOOKUP(A3231,'Cadastro Membros'!$A$3:$H$101,3,FALSE))</f>
        <v/>
      </c>
      <c r="E3231" s="10" t="str">
        <f>IF(A3231="","",VLOOKUP(A3231,'Cadastro Membros'!$A$3:$H$101,4,FALSE))</f>
        <v/>
      </c>
      <c r="F3231" s="10" t="str">
        <f>IF(A3231="","",VLOOKUP(A3231,'Cadastro Membros'!$A$3:$H$101,5,FALSE))</f>
        <v/>
      </c>
      <c r="G3231" s="36"/>
      <c r="H3231" s="36"/>
      <c r="I3231" s="36"/>
      <c r="J3231" s="36"/>
    </row>
    <row r="3232" spans="1:10" x14ac:dyDescent="0.25">
      <c r="A3232" s="37"/>
      <c r="B3232" s="81"/>
      <c r="C3232" s="9" t="str">
        <f>IF(A3232="","",VLOOKUP(A3232,'Cadastro Membros'!$A$3:$H$101,2,FALSE))</f>
        <v/>
      </c>
      <c r="D3232" s="10" t="str">
        <f>IF(A3232="","",VLOOKUP(A3232,'Cadastro Membros'!$A$3:$H$101,3,FALSE))</f>
        <v/>
      </c>
      <c r="E3232" s="10" t="str">
        <f>IF(A3232="","",VLOOKUP(A3232,'Cadastro Membros'!$A$3:$H$101,4,FALSE))</f>
        <v/>
      </c>
      <c r="F3232" s="10" t="str">
        <f>IF(A3232="","",VLOOKUP(A3232,'Cadastro Membros'!$A$3:$H$101,5,FALSE))</f>
        <v/>
      </c>
      <c r="G3232" s="36"/>
      <c r="H3232" s="36"/>
      <c r="I3232" s="36"/>
      <c r="J3232" s="36"/>
    </row>
    <row r="3233" spans="1:10" x14ac:dyDescent="0.25">
      <c r="A3233" s="37"/>
      <c r="B3233" s="81"/>
      <c r="C3233" s="9" t="str">
        <f>IF(A3233="","",VLOOKUP(A3233,'Cadastro Membros'!$A$3:$H$101,2,FALSE))</f>
        <v/>
      </c>
      <c r="D3233" s="10" t="str">
        <f>IF(A3233="","",VLOOKUP(A3233,'Cadastro Membros'!$A$3:$H$101,3,FALSE))</f>
        <v/>
      </c>
      <c r="E3233" s="10" t="str">
        <f>IF(A3233="","",VLOOKUP(A3233,'Cadastro Membros'!$A$3:$H$101,4,FALSE))</f>
        <v/>
      </c>
      <c r="F3233" s="10" t="str">
        <f>IF(A3233="","",VLOOKUP(A3233,'Cadastro Membros'!$A$3:$H$101,5,FALSE))</f>
        <v/>
      </c>
      <c r="G3233" s="36"/>
      <c r="H3233" s="36"/>
      <c r="I3233" s="36"/>
      <c r="J3233" s="36"/>
    </row>
    <row r="3234" spans="1:10" x14ac:dyDescent="0.25">
      <c r="A3234" s="37"/>
      <c r="B3234" s="81"/>
      <c r="C3234" s="9" t="str">
        <f>IF(A3234="","",VLOOKUP(A3234,'Cadastro Membros'!$A$3:$H$101,2,FALSE))</f>
        <v/>
      </c>
      <c r="D3234" s="10" t="str">
        <f>IF(A3234="","",VLOOKUP(A3234,'Cadastro Membros'!$A$3:$H$101,3,FALSE))</f>
        <v/>
      </c>
      <c r="E3234" s="10" t="str">
        <f>IF(A3234="","",VLOOKUP(A3234,'Cadastro Membros'!$A$3:$H$101,4,FALSE))</f>
        <v/>
      </c>
      <c r="F3234" s="10" t="str">
        <f>IF(A3234="","",VLOOKUP(A3234,'Cadastro Membros'!$A$3:$H$101,5,FALSE))</f>
        <v/>
      </c>
      <c r="G3234" s="36"/>
      <c r="H3234" s="36"/>
      <c r="I3234" s="36"/>
      <c r="J3234" s="36"/>
    </row>
    <row r="3235" spans="1:10" x14ac:dyDescent="0.25">
      <c r="A3235" s="37"/>
      <c r="B3235" s="81"/>
      <c r="C3235" s="9" t="str">
        <f>IF(A3235="","",VLOOKUP(A3235,'Cadastro Membros'!$A$3:$H$101,2,FALSE))</f>
        <v/>
      </c>
      <c r="D3235" s="10" t="str">
        <f>IF(A3235="","",VLOOKUP(A3235,'Cadastro Membros'!$A$3:$H$101,3,FALSE))</f>
        <v/>
      </c>
      <c r="E3235" s="10" t="str">
        <f>IF(A3235="","",VLOOKUP(A3235,'Cadastro Membros'!$A$3:$H$101,4,FALSE))</f>
        <v/>
      </c>
      <c r="F3235" s="10" t="str">
        <f>IF(A3235="","",VLOOKUP(A3235,'Cadastro Membros'!$A$3:$H$101,5,FALSE))</f>
        <v/>
      </c>
      <c r="G3235" s="36"/>
      <c r="H3235" s="36"/>
      <c r="I3235" s="36"/>
      <c r="J3235" s="36"/>
    </row>
    <row r="3236" spans="1:10" x14ac:dyDescent="0.25">
      <c r="A3236" s="37"/>
      <c r="B3236" s="81"/>
      <c r="C3236" s="9" t="str">
        <f>IF(A3236="","",VLOOKUP(A3236,'Cadastro Membros'!$A$3:$H$101,2,FALSE))</f>
        <v/>
      </c>
      <c r="D3236" s="10" t="str">
        <f>IF(A3236="","",VLOOKUP(A3236,'Cadastro Membros'!$A$3:$H$101,3,FALSE))</f>
        <v/>
      </c>
      <c r="E3236" s="10" t="str">
        <f>IF(A3236="","",VLOOKUP(A3236,'Cadastro Membros'!$A$3:$H$101,4,FALSE))</f>
        <v/>
      </c>
      <c r="F3236" s="10" t="str">
        <f>IF(A3236="","",VLOOKUP(A3236,'Cadastro Membros'!$A$3:$H$101,5,FALSE))</f>
        <v/>
      </c>
      <c r="G3236" s="36"/>
      <c r="H3236" s="36"/>
      <c r="I3236" s="36"/>
      <c r="J3236" s="36"/>
    </row>
    <row r="3237" spans="1:10" x14ac:dyDescent="0.25">
      <c r="A3237" s="37"/>
      <c r="B3237" s="81"/>
      <c r="C3237" s="9" t="str">
        <f>IF(A3237="","",VLOOKUP(A3237,'Cadastro Membros'!$A$3:$H$101,2,FALSE))</f>
        <v/>
      </c>
      <c r="D3237" s="10" t="str">
        <f>IF(A3237="","",VLOOKUP(A3237,'Cadastro Membros'!$A$3:$H$101,3,FALSE))</f>
        <v/>
      </c>
      <c r="E3237" s="10" t="str">
        <f>IF(A3237="","",VLOOKUP(A3237,'Cadastro Membros'!$A$3:$H$101,4,FALSE))</f>
        <v/>
      </c>
      <c r="F3237" s="10" t="str">
        <f>IF(A3237="","",VLOOKUP(A3237,'Cadastro Membros'!$A$3:$H$101,5,FALSE))</f>
        <v/>
      </c>
      <c r="G3237" s="36"/>
      <c r="H3237" s="36"/>
      <c r="I3237" s="36"/>
      <c r="J3237" s="36"/>
    </row>
    <row r="3238" spans="1:10" x14ac:dyDescent="0.25">
      <c r="A3238" s="37"/>
      <c r="B3238" s="81"/>
      <c r="C3238" s="9" t="str">
        <f>IF(A3238="","",VLOOKUP(A3238,'Cadastro Membros'!$A$3:$H$101,2,FALSE))</f>
        <v/>
      </c>
      <c r="D3238" s="10" t="str">
        <f>IF(A3238="","",VLOOKUP(A3238,'Cadastro Membros'!$A$3:$H$101,3,FALSE))</f>
        <v/>
      </c>
      <c r="E3238" s="10" t="str">
        <f>IF(A3238="","",VLOOKUP(A3238,'Cadastro Membros'!$A$3:$H$101,4,FALSE))</f>
        <v/>
      </c>
      <c r="F3238" s="10" t="str">
        <f>IF(A3238="","",VLOOKUP(A3238,'Cadastro Membros'!$A$3:$H$101,5,FALSE))</f>
        <v/>
      </c>
      <c r="G3238" s="36"/>
      <c r="H3238" s="36"/>
      <c r="I3238" s="36"/>
      <c r="J3238" s="36"/>
    </row>
    <row r="3239" spans="1:10" x14ac:dyDescent="0.25">
      <c r="A3239" s="37"/>
      <c r="B3239" s="81"/>
      <c r="C3239" s="9" t="str">
        <f>IF(A3239="","",VLOOKUP(A3239,'Cadastro Membros'!$A$3:$H$101,2,FALSE))</f>
        <v/>
      </c>
      <c r="D3239" s="10" t="str">
        <f>IF(A3239="","",VLOOKUP(A3239,'Cadastro Membros'!$A$3:$H$101,3,FALSE))</f>
        <v/>
      </c>
      <c r="E3239" s="10" t="str">
        <f>IF(A3239="","",VLOOKUP(A3239,'Cadastro Membros'!$A$3:$H$101,4,FALSE))</f>
        <v/>
      </c>
      <c r="F3239" s="10" t="str">
        <f>IF(A3239="","",VLOOKUP(A3239,'Cadastro Membros'!$A$3:$H$101,5,FALSE))</f>
        <v/>
      </c>
      <c r="G3239" s="36"/>
      <c r="H3239" s="36"/>
      <c r="I3239" s="36"/>
      <c r="J3239" s="36"/>
    </row>
    <row r="3240" spans="1:10" x14ac:dyDescent="0.25">
      <c r="A3240" s="37"/>
      <c r="B3240" s="81"/>
      <c r="C3240" s="9" t="str">
        <f>IF(A3240="","",VLOOKUP(A3240,'Cadastro Membros'!$A$3:$H$101,2,FALSE))</f>
        <v/>
      </c>
      <c r="D3240" s="10" t="str">
        <f>IF(A3240="","",VLOOKUP(A3240,'Cadastro Membros'!$A$3:$H$101,3,FALSE))</f>
        <v/>
      </c>
      <c r="E3240" s="10" t="str">
        <f>IF(A3240="","",VLOOKUP(A3240,'Cadastro Membros'!$A$3:$H$101,4,FALSE))</f>
        <v/>
      </c>
      <c r="F3240" s="10" t="str">
        <f>IF(A3240="","",VLOOKUP(A3240,'Cadastro Membros'!$A$3:$H$101,5,FALSE))</f>
        <v/>
      </c>
      <c r="G3240" s="36"/>
      <c r="H3240" s="36"/>
      <c r="I3240" s="36"/>
      <c r="J3240" s="36"/>
    </row>
    <row r="3241" spans="1:10" x14ac:dyDescent="0.25">
      <c r="A3241" s="37"/>
      <c r="B3241" s="81"/>
      <c r="C3241" s="9" t="str">
        <f>IF(A3241="","",VLOOKUP(A3241,'Cadastro Membros'!$A$3:$H$101,2,FALSE))</f>
        <v/>
      </c>
      <c r="D3241" s="10" t="str">
        <f>IF(A3241="","",VLOOKUP(A3241,'Cadastro Membros'!$A$3:$H$101,3,FALSE))</f>
        <v/>
      </c>
      <c r="E3241" s="10" t="str">
        <f>IF(A3241="","",VLOOKUP(A3241,'Cadastro Membros'!$A$3:$H$101,4,FALSE))</f>
        <v/>
      </c>
      <c r="F3241" s="10" t="str">
        <f>IF(A3241="","",VLOOKUP(A3241,'Cadastro Membros'!$A$3:$H$101,5,FALSE))</f>
        <v/>
      </c>
      <c r="G3241" s="36"/>
      <c r="H3241" s="36"/>
      <c r="I3241" s="36"/>
      <c r="J3241" s="36"/>
    </row>
    <row r="3242" spans="1:10" x14ac:dyDescent="0.25">
      <c r="A3242" s="37"/>
      <c r="B3242" s="81"/>
      <c r="C3242" s="9" t="str">
        <f>IF(A3242="","",VLOOKUP(A3242,'Cadastro Membros'!$A$3:$H$101,2,FALSE))</f>
        <v/>
      </c>
      <c r="D3242" s="10" t="str">
        <f>IF(A3242="","",VLOOKUP(A3242,'Cadastro Membros'!$A$3:$H$101,3,FALSE))</f>
        <v/>
      </c>
      <c r="E3242" s="10" t="str">
        <f>IF(A3242="","",VLOOKUP(A3242,'Cadastro Membros'!$A$3:$H$101,4,FALSE))</f>
        <v/>
      </c>
      <c r="F3242" s="10" t="str">
        <f>IF(A3242="","",VLOOKUP(A3242,'Cadastro Membros'!$A$3:$H$101,5,FALSE))</f>
        <v/>
      </c>
      <c r="G3242" s="36"/>
      <c r="H3242" s="36"/>
      <c r="I3242" s="36"/>
      <c r="J3242" s="36"/>
    </row>
    <row r="3243" spans="1:10" x14ac:dyDescent="0.25">
      <c r="A3243" s="37"/>
      <c r="B3243" s="81"/>
      <c r="C3243" s="9" t="str">
        <f>IF(A3243="","",VLOOKUP(A3243,'Cadastro Membros'!$A$3:$H$101,2,FALSE))</f>
        <v/>
      </c>
      <c r="D3243" s="10" t="str">
        <f>IF(A3243="","",VLOOKUP(A3243,'Cadastro Membros'!$A$3:$H$101,3,FALSE))</f>
        <v/>
      </c>
      <c r="E3243" s="10" t="str">
        <f>IF(A3243="","",VLOOKUP(A3243,'Cadastro Membros'!$A$3:$H$101,4,FALSE))</f>
        <v/>
      </c>
      <c r="F3243" s="10" t="str">
        <f>IF(A3243="","",VLOOKUP(A3243,'Cadastro Membros'!$A$3:$H$101,5,FALSE))</f>
        <v/>
      </c>
      <c r="G3243" s="36"/>
      <c r="H3243" s="36"/>
      <c r="I3243" s="36"/>
      <c r="J3243" s="36"/>
    </row>
    <row r="3244" spans="1:10" x14ac:dyDescent="0.25">
      <c r="A3244" s="37"/>
      <c r="B3244" s="81"/>
      <c r="C3244" s="9" t="str">
        <f>IF(A3244="","",VLOOKUP(A3244,'Cadastro Membros'!$A$3:$H$101,2,FALSE))</f>
        <v/>
      </c>
      <c r="D3244" s="10" t="str">
        <f>IF(A3244="","",VLOOKUP(A3244,'Cadastro Membros'!$A$3:$H$101,3,FALSE))</f>
        <v/>
      </c>
      <c r="E3244" s="10" t="str">
        <f>IF(A3244="","",VLOOKUP(A3244,'Cadastro Membros'!$A$3:$H$101,4,FALSE))</f>
        <v/>
      </c>
      <c r="F3244" s="10" t="str">
        <f>IF(A3244="","",VLOOKUP(A3244,'Cadastro Membros'!$A$3:$H$101,5,FALSE))</f>
        <v/>
      </c>
      <c r="G3244" s="36"/>
      <c r="H3244" s="36"/>
      <c r="I3244" s="36"/>
      <c r="J3244" s="36"/>
    </row>
    <row r="3245" spans="1:10" x14ac:dyDescent="0.25">
      <c r="A3245" s="37"/>
      <c r="B3245" s="81"/>
      <c r="C3245" s="9" t="str">
        <f>IF(A3245="","",VLOOKUP(A3245,'Cadastro Membros'!$A$3:$H$101,2,FALSE))</f>
        <v/>
      </c>
      <c r="D3245" s="10" t="str">
        <f>IF(A3245="","",VLOOKUP(A3245,'Cadastro Membros'!$A$3:$H$101,3,FALSE))</f>
        <v/>
      </c>
      <c r="E3245" s="10" t="str">
        <f>IF(A3245="","",VLOOKUP(A3245,'Cadastro Membros'!$A$3:$H$101,4,FALSE))</f>
        <v/>
      </c>
      <c r="F3245" s="10" t="str">
        <f>IF(A3245="","",VLOOKUP(A3245,'Cadastro Membros'!$A$3:$H$101,5,FALSE))</f>
        <v/>
      </c>
      <c r="G3245" s="36"/>
      <c r="H3245" s="36"/>
      <c r="I3245" s="36"/>
      <c r="J3245" s="36"/>
    </row>
    <row r="3246" spans="1:10" x14ac:dyDescent="0.25">
      <c r="A3246" s="37"/>
      <c r="B3246" s="81"/>
      <c r="C3246" s="9" t="str">
        <f>IF(A3246="","",VLOOKUP(A3246,'Cadastro Membros'!$A$3:$H$101,2,FALSE))</f>
        <v/>
      </c>
      <c r="D3246" s="10" t="str">
        <f>IF(A3246="","",VLOOKUP(A3246,'Cadastro Membros'!$A$3:$H$101,3,FALSE))</f>
        <v/>
      </c>
      <c r="E3246" s="10" t="str">
        <f>IF(A3246="","",VLOOKUP(A3246,'Cadastro Membros'!$A$3:$H$101,4,FALSE))</f>
        <v/>
      </c>
      <c r="F3246" s="10" t="str">
        <f>IF(A3246="","",VLOOKUP(A3246,'Cadastro Membros'!$A$3:$H$101,5,FALSE))</f>
        <v/>
      </c>
      <c r="G3246" s="36"/>
      <c r="H3246" s="36"/>
      <c r="I3246" s="36"/>
      <c r="J3246" s="36"/>
    </row>
    <row r="3247" spans="1:10" x14ac:dyDescent="0.25">
      <c r="A3247" s="37"/>
      <c r="B3247" s="81"/>
      <c r="C3247" s="9" t="str">
        <f>IF(A3247="","",VLOOKUP(A3247,'Cadastro Membros'!$A$3:$H$101,2,FALSE))</f>
        <v/>
      </c>
      <c r="D3247" s="10" t="str">
        <f>IF(A3247="","",VLOOKUP(A3247,'Cadastro Membros'!$A$3:$H$101,3,FALSE))</f>
        <v/>
      </c>
      <c r="E3247" s="10" t="str">
        <f>IF(A3247="","",VLOOKUP(A3247,'Cadastro Membros'!$A$3:$H$101,4,FALSE))</f>
        <v/>
      </c>
      <c r="F3247" s="10" t="str">
        <f>IF(A3247="","",VLOOKUP(A3247,'Cadastro Membros'!$A$3:$H$101,5,FALSE))</f>
        <v/>
      </c>
      <c r="G3247" s="36"/>
      <c r="H3247" s="36"/>
      <c r="I3247" s="36"/>
      <c r="J3247" s="36"/>
    </row>
    <row r="3248" spans="1:10" x14ac:dyDescent="0.25">
      <c r="A3248" s="37"/>
      <c r="B3248" s="81"/>
      <c r="C3248" s="9" t="str">
        <f>IF(A3248="","",VLOOKUP(A3248,'Cadastro Membros'!$A$3:$H$101,2,FALSE))</f>
        <v/>
      </c>
      <c r="D3248" s="10" t="str">
        <f>IF(A3248="","",VLOOKUP(A3248,'Cadastro Membros'!$A$3:$H$101,3,FALSE))</f>
        <v/>
      </c>
      <c r="E3248" s="10" t="str">
        <f>IF(A3248="","",VLOOKUP(A3248,'Cadastro Membros'!$A$3:$H$101,4,FALSE))</f>
        <v/>
      </c>
      <c r="F3248" s="10" t="str">
        <f>IF(A3248="","",VLOOKUP(A3248,'Cadastro Membros'!$A$3:$H$101,5,FALSE))</f>
        <v/>
      </c>
      <c r="G3248" s="36"/>
      <c r="H3248" s="36"/>
      <c r="I3248" s="36"/>
      <c r="J3248" s="36"/>
    </row>
    <row r="3249" spans="1:10" x14ac:dyDescent="0.25">
      <c r="A3249" s="37"/>
      <c r="B3249" s="81"/>
      <c r="C3249" s="9" t="str">
        <f>IF(A3249="","",VLOOKUP(A3249,'Cadastro Membros'!$A$3:$H$101,2,FALSE))</f>
        <v/>
      </c>
      <c r="D3249" s="10" t="str">
        <f>IF(A3249="","",VLOOKUP(A3249,'Cadastro Membros'!$A$3:$H$101,3,FALSE))</f>
        <v/>
      </c>
      <c r="E3249" s="10" t="str">
        <f>IF(A3249="","",VLOOKUP(A3249,'Cadastro Membros'!$A$3:$H$101,4,FALSE))</f>
        <v/>
      </c>
      <c r="F3249" s="10" t="str">
        <f>IF(A3249="","",VLOOKUP(A3249,'Cadastro Membros'!$A$3:$H$101,5,FALSE))</f>
        <v/>
      </c>
      <c r="G3249" s="36"/>
      <c r="H3249" s="36"/>
      <c r="I3249" s="36"/>
      <c r="J3249" s="36"/>
    </row>
    <row r="3250" spans="1:10" x14ac:dyDescent="0.25">
      <c r="A3250" s="37"/>
      <c r="B3250" s="81"/>
      <c r="C3250" s="9" t="str">
        <f>IF(A3250="","",VLOOKUP(A3250,'Cadastro Membros'!$A$3:$H$101,2,FALSE))</f>
        <v/>
      </c>
      <c r="D3250" s="10" t="str">
        <f>IF(A3250="","",VLOOKUP(A3250,'Cadastro Membros'!$A$3:$H$101,3,FALSE))</f>
        <v/>
      </c>
      <c r="E3250" s="10" t="str">
        <f>IF(A3250="","",VLOOKUP(A3250,'Cadastro Membros'!$A$3:$H$101,4,FALSE))</f>
        <v/>
      </c>
      <c r="F3250" s="10" t="str">
        <f>IF(A3250="","",VLOOKUP(A3250,'Cadastro Membros'!$A$3:$H$101,5,FALSE))</f>
        <v/>
      </c>
      <c r="G3250" s="36"/>
      <c r="H3250" s="36"/>
      <c r="I3250" s="36"/>
      <c r="J3250" s="36"/>
    </row>
    <row r="3251" spans="1:10" x14ac:dyDescent="0.25">
      <c r="A3251" s="37"/>
      <c r="B3251" s="81"/>
      <c r="C3251" s="9" t="str">
        <f>IF(A3251="","",VLOOKUP(A3251,'Cadastro Membros'!$A$3:$H$101,2,FALSE))</f>
        <v/>
      </c>
      <c r="D3251" s="10" t="str">
        <f>IF(A3251="","",VLOOKUP(A3251,'Cadastro Membros'!$A$3:$H$101,3,FALSE))</f>
        <v/>
      </c>
      <c r="E3251" s="10" t="str">
        <f>IF(A3251="","",VLOOKUP(A3251,'Cadastro Membros'!$A$3:$H$101,4,FALSE))</f>
        <v/>
      </c>
      <c r="F3251" s="10" t="str">
        <f>IF(A3251="","",VLOOKUP(A3251,'Cadastro Membros'!$A$3:$H$101,5,FALSE))</f>
        <v/>
      </c>
      <c r="G3251" s="36"/>
      <c r="H3251" s="36"/>
      <c r="I3251" s="36"/>
      <c r="J3251" s="36"/>
    </row>
    <row r="3252" spans="1:10" x14ac:dyDescent="0.25">
      <c r="A3252" s="37"/>
      <c r="B3252" s="81"/>
      <c r="C3252" s="9" t="str">
        <f>IF(A3252="","",VLOOKUP(A3252,'Cadastro Membros'!$A$3:$H$101,2,FALSE))</f>
        <v/>
      </c>
      <c r="D3252" s="10" t="str">
        <f>IF(A3252="","",VLOOKUP(A3252,'Cadastro Membros'!$A$3:$H$101,3,FALSE))</f>
        <v/>
      </c>
      <c r="E3252" s="10" t="str">
        <f>IF(A3252="","",VLOOKUP(A3252,'Cadastro Membros'!$A$3:$H$101,4,FALSE))</f>
        <v/>
      </c>
      <c r="F3252" s="10" t="str">
        <f>IF(A3252="","",VLOOKUP(A3252,'Cadastro Membros'!$A$3:$H$101,5,FALSE))</f>
        <v/>
      </c>
      <c r="G3252" s="36"/>
      <c r="H3252" s="36"/>
      <c r="I3252" s="36"/>
      <c r="J3252" s="36"/>
    </row>
    <row r="3253" spans="1:10" x14ac:dyDescent="0.25">
      <c r="A3253" s="37"/>
      <c r="B3253" s="81"/>
      <c r="C3253" s="9" t="str">
        <f>IF(A3253="","",VLOOKUP(A3253,'Cadastro Membros'!$A$3:$H$101,2,FALSE))</f>
        <v/>
      </c>
      <c r="D3253" s="10" t="str">
        <f>IF(A3253="","",VLOOKUP(A3253,'Cadastro Membros'!$A$3:$H$101,3,FALSE))</f>
        <v/>
      </c>
      <c r="E3253" s="10" t="str">
        <f>IF(A3253="","",VLOOKUP(A3253,'Cadastro Membros'!$A$3:$H$101,4,FALSE))</f>
        <v/>
      </c>
      <c r="F3253" s="10" t="str">
        <f>IF(A3253="","",VLOOKUP(A3253,'Cadastro Membros'!$A$3:$H$101,5,FALSE))</f>
        <v/>
      </c>
      <c r="G3253" s="36"/>
      <c r="H3253" s="36"/>
      <c r="I3253" s="36"/>
      <c r="J3253" s="36"/>
    </row>
    <row r="3254" spans="1:10" x14ac:dyDescent="0.25">
      <c r="A3254" s="37"/>
      <c r="B3254" s="81"/>
      <c r="C3254" s="9" t="str">
        <f>IF(A3254="","",VLOOKUP(A3254,'Cadastro Membros'!$A$3:$H$101,2,FALSE))</f>
        <v/>
      </c>
      <c r="D3254" s="10" t="str">
        <f>IF(A3254="","",VLOOKUP(A3254,'Cadastro Membros'!$A$3:$H$101,3,FALSE))</f>
        <v/>
      </c>
      <c r="E3254" s="10" t="str">
        <f>IF(A3254="","",VLOOKUP(A3254,'Cadastro Membros'!$A$3:$H$101,4,FALSE))</f>
        <v/>
      </c>
      <c r="F3254" s="10" t="str">
        <f>IF(A3254="","",VLOOKUP(A3254,'Cadastro Membros'!$A$3:$H$101,5,FALSE))</f>
        <v/>
      </c>
      <c r="G3254" s="36"/>
      <c r="H3254" s="36"/>
      <c r="I3254" s="36"/>
      <c r="J3254" s="36"/>
    </row>
    <row r="3255" spans="1:10" x14ac:dyDescent="0.25">
      <c r="A3255" s="37"/>
      <c r="B3255" s="81"/>
      <c r="C3255" s="9" t="str">
        <f>IF(A3255="","",VLOOKUP(A3255,'Cadastro Membros'!$A$3:$H$101,2,FALSE))</f>
        <v/>
      </c>
      <c r="D3255" s="10" t="str">
        <f>IF(A3255="","",VLOOKUP(A3255,'Cadastro Membros'!$A$3:$H$101,3,FALSE))</f>
        <v/>
      </c>
      <c r="E3255" s="10" t="str">
        <f>IF(A3255="","",VLOOKUP(A3255,'Cadastro Membros'!$A$3:$H$101,4,FALSE))</f>
        <v/>
      </c>
      <c r="F3255" s="10" t="str">
        <f>IF(A3255="","",VLOOKUP(A3255,'Cadastro Membros'!$A$3:$H$101,5,FALSE))</f>
        <v/>
      </c>
      <c r="G3255" s="36"/>
      <c r="H3255" s="36"/>
      <c r="I3255" s="36"/>
      <c r="J3255" s="36"/>
    </row>
    <row r="3256" spans="1:10" x14ac:dyDescent="0.25">
      <c r="A3256" s="37"/>
      <c r="B3256" s="81"/>
      <c r="C3256" s="9" t="str">
        <f>IF(A3256="","",VLOOKUP(A3256,'Cadastro Membros'!$A$3:$H$101,2,FALSE))</f>
        <v/>
      </c>
      <c r="D3256" s="10" t="str">
        <f>IF(A3256="","",VLOOKUP(A3256,'Cadastro Membros'!$A$3:$H$101,3,FALSE))</f>
        <v/>
      </c>
      <c r="E3256" s="10" t="str">
        <f>IF(A3256="","",VLOOKUP(A3256,'Cadastro Membros'!$A$3:$H$101,4,FALSE))</f>
        <v/>
      </c>
      <c r="F3256" s="10" t="str">
        <f>IF(A3256="","",VLOOKUP(A3256,'Cadastro Membros'!$A$3:$H$101,5,FALSE))</f>
        <v/>
      </c>
      <c r="G3256" s="36"/>
      <c r="H3256" s="36"/>
      <c r="I3256" s="36"/>
      <c r="J3256" s="36"/>
    </row>
    <row r="3257" spans="1:10" x14ac:dyDescent="0.25">
      <c r="A3257" s="37"/>
      <c r="B3257" s="81"/>
      <c r="C3257" s="9" t="str">
        <f>IF(A3257="","",VLOOKUP(A3257,'Cadastro Membros'!$A$3:$H$101,2,FALSE))</f>
        <v/>
      </c>
      <c r="D3257" s="10" t="str">
        <f>IF(A3257="","",VLOOKUP(A3257,'Cadastro Membros'!$A$3:$H$101,3,FALSE))</f>
        <v/>
      </c>
      <c r="E3257" s="10" t="str">
        <f>IF(A3257="","",VLOOKUP(A3257,'Cadastro Membros'!$A$3:$H$101,4,FALSE))</f>
        <v/>
      </c>
      <c r="F3257" s="10" t="str">
        <f>IF(A3257="","",VLOOKUP(A3257,'Cadastro Membros'!$A$3:$H$101,5,FALSE))</f>
        <v/>
      </c>
      <c r="G3257" s="36"/>
      <c r="H3257" s="36"/>
      <c r="I3257" s="36"/>
      <c r="J3257" s="36"/>
    </row>
    <row r="3258" spans="1:10" x14ac:dyDescent="0.25">
      <c r="A3258" s="37"/>
      <c r="B3258" s="81"/>
      <c r="C3258" s="9" t="str">
        <f>IF(A3258="","",VLOOKUP(A3258,'Cadastro Membros'!$A$3:$H$101,2,FALSE))</f>
        <v/>
      </c>
      <c r="D3258" s="10" t="str">
        <f>IF(A3258="","",VLOOKUP(A3258,'Cadastro Membros'!$A$3:$H$101,3,FALSE))</f>
        <v/>
      </c>
      <c r="E3258" s="10" t="str">
        <f>IF(A3258="","",VLOOKUP(A3258,'Cadastro Membros'!$A$3:$H$101,4,FALSE))</f>
        <v/>
      </c>
      <c r="F3258" s="10" t="str">
        <f>IF(A3258="","",VLOOKUP(A3258,'Cadastro Membros'!$A$3:$H$101,5,FALSE))</f>
        <v/>
      </c>
      <c r="G3258" s="36"/>
      <c r="H3258" s="36"/>
      <c r="I3258" s="36"/>
      <c r="J3258" s="36"/>
    </row>
    <row r="3259" spans="1:10" x14ac:dyDescent="0.25">
      <c r="A3259" s="37"/>
      <c r="B3259" s="81"/>
      <c r="C3259" s="9" t="str">
        <f>IF(A3259="","",VLOOKUP(A3259,'Cadastro Membros'!$A$3:$H$101,2,FALSE))</f>
        <v/>
      </c>
      <c r="D3259" s="10" t="str">
        <f>IF(A3259="","",VLOOKUP(A3259,'Cadastro Membros'!$A$3:$H$101,3,FALSE))</f>
        <v/>
      </c>
      <c r="E3259" s="10" t="str">
        <f>IF(A3259="","",VLOOKUP(A3259,'Cadastro Membros'!$A$3:$H$101,4,FALSE))</f>
        <v/>
      </c>
      <c r="F3259" s="10" t="str">
        <f>IF(A3259="","",VLOOKUP(A3259,'Cadastro Membros'!$A$3:$H$101,5,FALSE))</f>
        <v/>
      </c>
      <c r="G3259" s="36"/>
      <c r="H3259" s="36"/>
      <c r="I3259" s="36"/>
      <c r="J3259" s="36"/>
    </row>
    <row r="3260" spans="1:10" x14ac:dyDescent="0.25">
      <c r="A3260" s="37"/>
      <c r="B3260" s="81"/>
      <c r="C3260" s="9" t="str">
        <f>IF(A3260="","",VLOOKUP(A3260,'Cadastro Membros'!$A$3:$H$101,2,FALSE))</f>
        <v/>
      </c>
      <c r="D3260" s="10" t="str">
        <f>IF(A3260="","",VLOOKUP(A3260,'Cadastro Membros'!$A$3:$H$101,3,FALSE))</f>
        <v/>
      </c>
      <c r="E3260" s="10" t="str">
        <f>IF(A3260="","",VLOOKUP(A3260,'Cadastro Membros'!$A$3:$H$101,4,FALSE))</f>
        <v/>
      </c>
      <c r="F3260" s="10" t="str">
        <f>IF(A3260="","",VLOOKUP(A3260,'Cadastro Membros'!$A$3:$H$101,5,FALSE))</f>
        <v/>
      </c>
      <c r="G3260" s="36"/>
      <c r="H3260" s="36"/>
      <c r="I3260" s="36"/>
      <c r="J3260" s="36"/>
    </row>
    <row r="3261" spans="1:10" x14ac:dyDescent="0.25">
      <c r="A3261" s="37"/>
      <c r="B3261" s="81"/>
      <c r="C3261" s="9" t="str">
        <f>IF(A3261="","",VLOOKUP(A3261,'Cadastro Membros'!$A$3:$H$101,2,FALSE))</f>
        <v/>
      </c>
      <c r="D3261" s="10" t="str">
        <f>IF(A3261="","",VLOOKUP(A3261,'Cadastro Membros'!$A$3:$H$101,3,FALSE))</f>
        <v/>
      </c>
      <c r="E3261" s="10" t="str">
        <f>IF(A3261="","",VLOOKUP(A3261,'Cadastro Membros'!$A$3:$H$101,4,FALSE))</f>
        <v/>
      </c>
      <c r="F3261" s="10" t="str">
        <f>IF(A3261="","",VLOOKUP(A3261,'Cadastro Membros'!$A$3:$H$101,5,FALSE))</f>
        <v/>
      </c>
      <c r="G3261" s="36"/>
      <c r="H3261" s="36"/>
      <c r="I3261" s="36"/>
      <c r="J3261" s="36"/>
    </row>
    <row r="3262" spans="1:10" x14ac:dyDescent="0.25">
      <c r="A3262" s="37"/>
      <c r="B3262" s="81"/>
      <c r="C3262" s="9" t="str">
        <f>IF(A3262="","",VLOOKUP(A3262,'Cadastro Membros'!$A$3:$H$101,2,FALSE))</f>
        <v/>
      </c>
      <c r="D3262" s="10" t="str">
        <f>IF(A3262="","",VLOOKUP(A3262,'Cadastro Membros'!$A$3:$H$101,3,FALSE))</f>
        <v/>
      </c>
      <c r="E3262" s="10" t="str">
        <f>IF(A3262="","",VLOOKUP(A3262,'Cadastro Membros'!$A$3:$H$101,4,FALSE))</f>
        <v/>
      </c>
      <c r="F3262" s="10" t="str">
        <f>IF(A3262="","",VLOOKUP(A3262,'Cadastro Membros'!$A$3:$H$101,5,FALSE))</f>
        <v/>
      </c>
      <c r="G3262" s="36"/>
      <c r="H3262" s="36"/>
      <c r="I3262" s="36"/>
      <c r="J3262" s="36"/>
    </row>
    <row r="3263" spans="1:10" x14ac:dyDescent="0.25">
      <c r="A3263" s="37"/>
      <c r="B3263" s="81"/>
      <c r="C3263" s="9" t="str">
        <f>IF(A3263="","",VLOOKUP(A3263,'Cadastro Membros'!$A$3:$H$101,2,FALSE))</f>
        <v/>
      </c>
      <c r="D3263" s="10" t="str">
        <f>IF(A3263="","",VLOOKUP(A3263,'Cadastro Membros'!$A$3:$H$101,3,FALSE))</f>
        <v/>
      </c>
      <c r="E3263" s="10" t="str">
        <f>IF(A3263="","",VLOOKUP(A3263,'Cadastro Membros'!$A$3:$H$101,4,FALSE))</f>
        <v/>
      </c>
      <c r="F3263" s="10" t="str">
        <f>IF(A3263="","",VLOOKUP(A3263,'Cadastro Membros'!$A$3:$H$101,5,FALSE))</f>
        <v/>
      </c>
      <c r="G3263" s="36"/>
      <c r="H3263" s="36"/>
      <c r="I3263" s="36"/>
      <c r="J3263" s="36"/>
    </row>
    <row r="3264" spans="1:10" x14ac:dyDescent="0.25">
      <c r="A3264" s="37"/>
      <c r="B3264" s="81"/>
      <c r="C3264" s="9" t="str">
        <f>IF(A3264="","",VLOOKUP(A3264,'Cadastro Membros'!$A$3:$H$101,2,FALSE))</f>
        <v/>
      </c>
      <c r="D3264" s="10" t="str">
        <f>IF(A3264="","",VLOOKUP(A3264,'Cadastro Membros'!$A$3:$H$101,3,FALSE))</f>
        <v/>
      </c>
      <c r="E3264" s="10" t="str">
        <f>IF(A3264="","",VLOOKUP(A3264,'Cadastro Membros'!$A$3:$H$101,4,FALSE))</f>
        <v/>
      </c>
      <c r="F3264" s="10" t="str">
        <f>IF(A3264="","",VLOOKUP(A3264,'Cadastro Membros'!$A$3:$H$101,5,FALSE))</f>
        <v/>
      </c>
      <c r="G3264" s="36"/>
      <c r="H3264" s="36"/>
      <c r="I3264" s="36"/>
      <c r="J3264" s="36"/>
    </row>
    <row r="3265" spans="1:10" x14ac:dyDescent="0.25">
      <c r="A3265" s="37"/>
      <c r="B3265" s="81"/>
      <c r="C3265" s="9" t="str">
        <f>IF(A3265="","",VLOOKUP(A3265,'Cadastro Membros'!$A$3:$H$101,2,FALSE))</f>
        <v/>
      </c>
      <c r="D3265" s="10" t="str">
        <f>IF(A3265="","",VLOOKUP(A3265,'Cadastro Membros'!$A$3:$H$101,3,FALSE))</f>
        <v/>
      </c>
      <c r="E3265" s="10" t="str">
        <f>IF(A3265="","",VLOOKUP(A3265,'Cadastro Membros'!$A$3:$H$101,4,FALSE))</f>
        <v/>
      </c>
      <c r="F3265" s="10" t="str">
        <f>IF(A3265="","",VLOOKUP(A3265,'Cadastro Membros'!$A$3:$H$101,5,FALSE))</f>
        <v/>
      </c>
      <c r="G3265" s="36"/>
      <c r="H3265" s="36"/>
      <c r="I3265" s="36"/>
      <c r="J3265" s="36"/>
    </row>
    <row r="3266" spans="1:10" x14ac:dyDescent="0.25">
      <c r="A3266" s="37"/>
      <c r="B3266" s="81"/>
      <c r="C3266" s="9" t="str">
        <f>IF(A3266="","",VLOOKUP(A3266,'Cadastro Membros'!$A$3:$H$101,2,FALSE))</f>
        <v/>
      </c>
      <c r="D3266" s="10" t="str">
        <f>IF(A3266="","",VLOOKUP(A3266,'Cadastro Membros'!$A$3:$H$101,3,FALSE))</f>
        <v/>
      </c>
      <c r="E3266" s="10" t="str">
        <f>IF(A3266="","",VLOOKUP(A3266,'Cadastro Membros'!$A$3:$H$101,4,FALSE))</f>
        <v/>
      </c>
      <c r="F3266" s="10" t="str">
        <f>IF(A3266="","",VLOOKUP(A3266,'Cadastro Membros'!$A$3:$H$101,5,FALSE))</f>
        <v/>
      </c>
      <c r="G3266" s="36"/>
      <c r="H3266" s="36"/>
      <c r="I3266" s="36"/>
      <c r="J3266" s="36"/>
    </row>
    <row r="3267" spans="1:10" x14ac:dyDescent="0.25">
      <c r="A3267" s="37"/>
      <c r="B3267" s="81"/>
      <c r="C3267" s="9" t="str">
        <f>IF(A3267="","",VLOOKUP(A3267,'Cadastro Membros'!$A$3:$H$101,2,FALSE))</f>
        <v/>
      </c>
      <c r="D3267" s="10" t="str">
        <f>IF(A3267="","",VLOOKUP(A3267,'Cadastro Membros'!$A$3:$H$101,3,FALSE))</f>
        <v/>
      </c>
      <c r="E3267" s="10" t="str">
        <f>IF(A3267="","",VLOOKUP(A3267,'Cadastro Membros'!$A$3:$H$101,4,FALSE))</f>
        <v/>
      </c>
      <c r="F3267" s="10" t="str">
        <f>IF(A3267="","",VLOOKUP(A3267,'Cadastro Membros'!$A$3:$H$101,5,FALSE))</f>
        <v/>
      </c>
      <c r="G3267" s="36"/>
      <c r="H3267" s="36"/>
      <c r="I3267" s="36"/>
      <c r="J3267" s="36"/>
    </row>
    <row r="3268" spans="1:10" x14ac:dyDescent="0.25">
      <c r="A3268" s="37"/>
      <c r="B3268" s="81"/>
      <c r="C3268" s="9" t="str">
        <f>IF(A3268="","",VLOOKUP(A3268,'Cadastro Membros'!$A$3:$H$101,2,FALSE))</f>
        <v/>
      </c>
      <c r="D3268" s="10" t="str">
        <f>IF(A3268="","",VLOOKUP(A3268,'Cadastro Membros'!$A$3:$H$101,3,FALSE))</f>
        <v/>
      </c>
      <c r="E3268" s="10" t="str">
        <f>IF(A3268="","",VLOOKUP(A3268,'Cadastro Membros'!$A$3:$H$101,4,FALSE))</f>
        <v/>
      </c>
      <c r="F3268" s="10" t="str">
        <f>IF(A3268="","",VLOOKUP(A3268,'Cadastro Membros'!$A$3:$H$101,5,FALSE))</f>
        <v/>
      </c>
      <c r="G3268" s="36"/>
      <c r="H3268" s="36"/>
      <c r="I3268" s="36"/>
      <c r="J3268" s="36"/>
    </row>
    <row r="3269" spans="1:10" x14ac:dyDescent="0.25">
      <c r="A3269" s="37"/>
      <c r="B3269" s="81"/>
      <c r="C3269" s="9" t="str">
        <f>IF(A3269="","",VLOOKUP(A3269,'Cadastro Membros'!$A$3:$H$101,2,FALSE))</f>
        <v/>
      </c>
      <c r="D3269" s="10" t="str">
        <f>IF(A3269="","",VLOOKUP(A3269,'Cadastro Membros'!$A$3:$H$101,3,FALSE))</f>
        <v/>
      </c>
      <c r="E3269" s="10" t="str">
        <f>IF(A3269="","",VLOOKUP(A3269,'Cadastro Membros'!$A$3:$H$101,4,FALSE))</f>
        <v/>
      </c>
      <c r="F3269" s="10" t="str">
        <f>IF(A3269="","",VLOOKUP(A3269,'Cadastro Membros'!$A$3:$H$101,5,FALSE))</f>
        <v/>
      </c>
      <c r="G3269" s="36"/>
      <c r="H3269" s="36"/>
      <c r="I3269" s="36"/>
      <c r="J3269" s="36"/>
    </row>
    <row r="3270" spans="1:10" x14ac:dyDescent="0.25">
      <c r="A3270" s="37"/>
      <c r="B3270" s="81"/>
      <c r="C3270" s="9" t="str">
        <f>IF(A3270="","",VLOOKUP(A3270,'Cadastro Membros'!$A$3:$H$101,2,FALSE))</f>
        <v/>
      </c>
      <c r="D3270" s="10" t="str">
        <f>IF(A3270="","",VLOOKUP(A3270,'Cadastro Membros'!$A$3:$H$101,3,FALSE))</f>
        <v/>
      </c>
      <c r="E3270" s="10" t="str">
        <f>IF(A3270="","",VLOOKUP(A3270,'Cadastro Membros'!$A$3:$H$101,4,FALSE))</f>
        <v/>
      </c>
      <c r="F3270" s="10" t="str">
        <f>IF(A3270="","",VLOOKUP(A3270,'Cadastro Membros'!$A$3:$H$101,5,FALSE))</f>
        <v/>
      </c>
      <c r="G3270" s="36"/>
      <c r="H3270" s="36"/>
      <c r="I3270" s="36"/>
      <c r="J3270" s="36"/>
    </row>
    <row r="3271" spans="1:10" x14ac:dyDescent="0.25">
      <c r="A3271" s="37"/>
      <c r="B3271" s="81"/>
      <c r="C3271" s="9" t="str">
        <f>IF(A3271="","",VLOOKUP(A3271,'Cadastro Membros'!$A$3:$H$101,2,FALSE))</f>
        <v/>
      </c>
      <c r="D3271" s="10" t="str">
        <f>IF(A3271="","",VLOOKUP(A3271,'Cadastro Membros'!$A$3:$H$101,3,FALSE))</f>
        <v/>
      </c>
      <c r="E3271" s="10" t="str">
        <f>IF(A3271="","",VLOOKUP(A3271,'Cadastro Membros'!$A$3:$H$101,4,FALSE))</f>
        <v/>
      </c>
      <c r="F3271" s="10" t="str">
        <f>IF(A3271="","",VLOOKUP(A3271,'Cadastro Membros'!$A$3:$H$101,5,FALSE))</f>
        <v/>
      </c>
      <c r="G3271" s="36"/>
      <c r="H3271" s="36"/>
      <c r="I3271" s="36"/>
      <c r="J3271" s="36"/>
    </row>
    <row r="3272" spans="1:10" x14ac:dyDescent="0.25">
      <c r="A3272" s="37"/>
      <c r="B3272" s="81"/>
      <c r="C3272" s="9" t="str">
        <f>IF(A3272="","",VLOOKUP(A3272,'Cadastro Membros'!$A$3:$H$101,2,FALSE))</f>
        <v/>
      </c>
      <c r="D3272" s="10" t="str">
        <f>IF(A3272="","",VLOOKUP(A3272,'Cadastro Membros'!$A$3:$H$101,3,FALSE))</f>
        <v/>
      </c>
      <c r="E3272" s="10" t="str">
        <f>IF(A3272="","",VLOOKUP(A3272,'Cadastro Membros'!$A$3:$H$101,4,FALSE))</f>
        <v/>
      </c>
      <c r="F3272" s="10" t="str">
        <f>IF(A3272="","",VLOOKUP(A3272,'Cadastro Membros'!$A$3:$H$101,5,FALSE))</f>
        <v/>
      </c>
      <c r="G3272" s="36"/>
      <c r="H3272" s="36"/>
      <c r="I3272" s="36"/>
      <c r="J3272" s="36"/>
    </row>
    <row r="3273" spans="1:10" x14ac:dyDescent="0.25">
      <c r="A3273" s="37"/>
      <c r="B3273" s="81"/>
      <c r="C3273" s="9" t="str">
        <f>IF(A3273="","",VLOOKUP(A3273,'Cadastro Membros'!$A$3:$H$101,2,FALSE))</f>
        <v/>
      </c>
      <c r="D3273" s="10" t="str">
        <f>IF(A3273="","",VLOOKUP(A3273,'Cadastro Membros'!$A$3:$H$101,3,FALSE))</f>
        <v/>
      </c>
      <c r="E3273" s="10" t="str">
        <f>IF(A3273="","",VLOOKUP(A3273,'Cadastro Membros'!$A$3:$H$101,4,FALSE))</f>
        <v/>
      </c>
      <c r="F3273" s="10" t="str">
        <f>IF(A3273="","",VLOOKUP(A3273,'Cadastro Membros'!$A$3:$H$101,5,FALSE))</f>
        <v/>
      </c>
      <c r="G3273" s="36"/>
      <c r="H3273" s="36"/>
      <c r="I3273" s="36"/>
      <c r="J3273" s="36"/>
    </row>
    <row r="3274" spans="1:10" x14ac:dyDescent="0.25">
      <c r="A3274" s="37"/>
      <c r="B3274" s="81"/>
      <c r="C3274" s="9" t="str">
        <f>IF(A3274="","",VLOOKUP(A3274,'Cadastro Membros'!$A$3:$H$101,2,FALSE))</f>
        <v/>
      </c>
      <c r="D3274" s="10" t="str">
        <f>IF(A3274="","",VLOOKUP(A3274,'Cadastro Membros'!$A$3:$H$101,3,FALSE))</f>
        <v/>
      </c>
      <c r="E3274" s="10" t="str">
        <f>IF(A3274="","",VLOOKUP(A3274,'Cadastro Membros'!$A$3:$H$101,4,FALSE))</f>
        <v/>
      </c>
      <c r="F3274" s="10" t="str">
        <f>IF(A3274="","",VLOOKUP(A3274,'Cadastro Membros'!$A$3:$H$101,5,FALSE))</f>
        <v/>
      </c>
      <c r="G3274" s="36"/>
      <c r="H3274" s="36"/>
      <c r="I3274" s="36"/>
      <c r="J3274" s="36"/>
    </row>
    <row r="3275" spans="1:10" x14ac:dyDescent="0.25">
      <c r="A3275" s="37"/>
      <c r="B3275" s="81"/>
      <c r="C3275" s="9" t="str">
        <f>IF(A3275="","",VLOOKUP(A3275,'Cadastro Membros'!$A$3:$H$101,2,FALSE))</f>
        <v/>
      </c>
      <c r="D3275" s="10" t="str">
        <f>IF(A3275="","",VLOOKUP(A3275,'Cadastro Membros'!$A$3:$H$101,3,FALSE))</f>
        <v/>
      </c>
      <c r="E3275" s="10" t="str">
        <f>IF(A3275="","",VLOOKUP(A3275,'Cadastro Membros'!$A$3:$H$101,4,FALSE))</f>
        <v/>
      </c>
      <c r="F3275" s="10" t="str">
        <f>IF(A3275="","",VLOOKUP(A3275,'Cadastro Membros'!$A$3:$H$101,5,FALSE))</f>
        <v/>
      </c>
      <c r="G3275" s="36"/>
      <c r="H3275" s="36"/>
      <c r="I3275" s="36"/>
      <c r="J3275" s="36"/>
    </row>
    <row r="3276" spans="1:10" x14ac:dyDescent="0.25">
      <c r="A3276" s="37"/>
      <c r="B3276" s="81"/>
      <c r="C3276" s="9" t="str">
        <f>IF(A3276="","",VLOOKUP(A3276,'Cadastro Membros'!$A$3:$H$101,2,FALSE))</f>
        <v/>
      </c>
      <c r="D3276" s="10" t="str">
        <f>IF(A3276="","",VLOOKUP(A3276,'Cadastro Membros'!$A$3:$H$101,3,FALSE))</f>
        <v/>
      </c>
      <c r="E3276" s="10" t="str">
        <f>IF(A3276="","",VLOOKUP(A3276,'Cadastro Membros'!$A$3:$H$101,4,FALSE))</f>
        <v/>
      </c>
      <c r="F3276" s="10" t="str">
        <f>IF(A3276="","",VLOOKUP(A3276,'Cadastro Membros'!$A$3:$H$101,5,FALSE))</f>
        <v/>
      </c>
      <c r="G3276" s="36"/>
      <c r="H3276" s="36"/>
      <c r="I3276" s="36"/>
      <c r="J3276" s="36"/>
    </row>
    <row r="3277" spans="1:10" x14ac:dyDescent="0.25">
      <c r="A3277" s="37"/>
      <c r="B3277" s="81"/>
      <c r="C3277" s="9" t="str">
        <f>IF(A3277="","",VLOOKUP(A3277,'Cadastro Membros'!$A$3:$H$101,2,FALSE))</f>
        <v/>
      </c>
      <c r="D3277" s="10" t="str">
        <f>IF(A3277="","",VLOOKUP(A3277,'Cadastro Membros'!$A$3:$H$101,3,FALSE))</f>
        <v/>
      </c>
      <c r="E3277" s="10" t="str">
        <f>IF(A3277="","",VLOOKUP(A3277,'Cadastro Membros'!$A$3:$H$101,4,FALSE))</f>
        <v/>
      </c>
      <c r="F3277" s="10" t="str">
        <f>IF(A3277="","",VLOOKUP(A3277,'Cadastro Membros'!$A$3:$H$101,5,FALSE))</f>
        <v/>
      </c>
      <c r="G3277" s="36"/>
      <c r="H3277" s="36"/>
      <c r="I3277" s="36"/>
      <c r="J3277" s="36"/>
    </row>
    <row r="3278" spans="1:10" x14ac:dyDescent="0.25">
      <c r="A3278" s="37"/>
      <c r="B3278" s="81"/>
      <c r="C3278" s="9" t="str">
        <f>IF(A3278="","",VLOOKUP(A3278,'Cadastro Membros'!$A$3:$H$101,2,FALSE))</f>
        <v/>
      </c>
      <c r="D3278" s="10" t="str">
        <f>IF(A3278="","",VLOOKUP(A3278,'Cadastro Membros'!$A$3:$H$101,3,FALSE))</f>
        <v/>
      </c>
      <c r="E3278" s="10" t="str">
        <f>IF(A3278="","",VLOOKUP(A3278,'Cadastro Membros'!$A$3:$H$101,4,FALSE))</f>
        <v/>
      </c>
      <c r="F3278" s="10" t="str">
        <f>IF(A3278="","",VLOOKUP(A3278,'Cadastro Membros'!$A$3:$H$101,5,FALSE))</f>
        <v/>
      </c>
      <c r="G3278" s="36"/>
      <c r="H3278" s="36"/>
      <c r="I3278" s="36"/>
      <c r="J3278" s="36"/>
    </row>
    <row r="3279" spans="1:10" x14ac:dyDescent="0.25">
      <c r="A3279" s="37"/>
      <c r="B3279" s="81"/>
      <c r="C3279" s="9" t="str">
        <f>IF(A3279="","",VLOOKUP(A3279,'Cadastro Membros'!$A$3:$H$101,2,FALSE))</f>
        <v/>
      </c>
      <c r="D3279" s="10" t="str">
        <f>IF(A3279="","",VLOOKUP(A3279,'Cadastro Membros'!$A$3:$H$101,3,FALSE))</f>
        <v/>
      </c>
      <c r="E3279" s="10" t="str">
        <f>IF(A3279="","",VLOOKUP(A3279,'Cadastro Membros'!$A$3:$H$101,4,FALSE))</f>
        <v/>
      </c>
      <c r="F3279" s="10" t="str">
        <f>IF(A3279="","",VLOOKUP(A3279,'Cadastro Membros'!$A$3:$H$101,5,FALSE))</f>
        <v/>
      </c>
      <c r="G3279" s="36"/>
      <c r="H3279" s="36"/>
      <c r="I3279" s="36"/>
      <c r="J3279" s="36"/>
    </row>
    <row r="3280" spans="1:10" x14ac:dyDescent="0.25">
      <c r="A3280" s="37"/>
      <c r="B3280" s="81"/>
      <c r="C3280" s="9" t="str">
        <f>IF(A3280="","",VLOOKUP(A3280,'Cadastro Membros'!$A$3:$H$101,2,FALSE))</f>
        <v/>
      </c>
      <c r="D3280" s="10" t="str">
        <f>IF(A3280="","",VLOOKUP(A3280,'Cadastro Membros'!$A$3:$H$101,3,FALSE))</f>
        <v/>
      </c>
      <c r="E3280" s="10" t="str">
        <f>IF(A3280="","",VLOOKUP(A3280,'Cadastro Membros'!$A$3:$H$101,4,FALSE))</f>
        <v/>
      </c>
      <c r="F3280" s="10" t="str">
        <f>IF(A3280="","",VLOOKUP(A3280,'Cadastro Membros'!$A$3:$H$101,5,FALSE))</f>
        <v/>
      </c>
      <c r="G3280" s="36"/>
      <c r="H3280" s="36"/>
      <c r="I3280" s="36"/>
      <c r="J3280" s="36"/>
    </row>
    <row r="3281" spans="1:10" x14ac:dyDescent="0.25">
      <c r="A3281" s="37"/>
      <c r="B3281" s="81"/>
      <c r="C3281" s="9" t="str">
        <f>IF(A3281="","",VLOOKUP(A3281,'Cadastro Membros'!$A$3:$H$101,2,FALSE))</f>
        <v/>
      </c>
      <c r="D3281" s="10" t="str">
        <f>IF(A3281="","",VLOOKUP(A3281,'Cadastro Membros'!$A$3:$H$101,3,FALSE))</f>
        <v/>
      </c>
      <c r="E3281" s="10" t="str">
        <f>IF(A3281="","",VLOOKUP(A3281,'Cadastro Membros'!$A$3:$H$101,4,FALSE))</f>
        <v/>
      </c>
      <c r="F3281" s="10" t="str">
        <f>IF(A3281="","",VLOOKUP(A3281,'Cadastro Membros'!$A$3:$H$101,5,FALSE))</f>
        <v/>
      </c>
      <c r="G3281" s="36"/>
      <c r="H3281" s="36"/>
      <c r="I3281" s="36"/>
      <c r="J3281" s="36"/>
    </row>
    <row r="3282" spans="1:10" x14ac:dyDescent="0.25">
      <c r="A3282" s="37"/>
      <c r="B3282" s="81"/>
      <c r="C3282" s="9" t="str">
        <f>IF(A3282="","",VLOOKUP(A3282,'Cadastro Membros'!$A$3:$H$101,2,FALSE))</f>
        <v/>
      </c>
      <c r="D3282" s="10" t="str">
        <f>IF(A3282="","",VLOOKUP(A3282,'Cadastro Membros'!$A$3:$H$101,3,FALSE))</f>
        <v/>
      </c>
      <c r="E3282" s="10" t="str">
        <f>IF(A3282="","",VLOOKUP(A3282,'Cadastro Membros'!$A$3:$H$101,4,FALSE))</f>
        <v/>
      </c>
      <c r="F3282" s="10" t="str">
        <f>IF(A3282="","",VLOOKUP(A3282,'Cadastro Membros'!$A$3:$H$101,5,FALSE))</f>
        <v/>
      </c>
      <c r="G3282" s="36"/>
      <c r="H3282" s="36"/>
      <c r="I3282" s="36"/>
      <c r="J3282" s="36"/>
    </row>
    <row r="3283" spans="1:10" x14ac:dyDescent="0.25">
      <c r="A3283" s="37"/>
      <c r="B3283" s="81"/>
      <c r="C3283" s="9" t="str">
        <f>IF(A3283="","",VLOOKUP(A3283,'Cadastro Membros'!$A$3:$H$101,2,FALSE))</f>
        <v/>
      </c>
      <c r="D3283" s="10" t="str">
        <f>IF(A3283="","",VLOOKUP(A3283,'Cadastro Membros'!$A$3:$H$101,3,FALSE))</f>
        <v/>
      </c>
      <c r="E3283" s="10" t="str">
        <f>IF(A3283="","",VLOOKUP(A3283,'Cadastro Membros'!$A$3:$H$101,4,FALSE))</f>
        <v/>
      </c>
      <c r="F3283" s="10" t="str">
        <f>IF(A3283="","",VLOOKUP(A3283,'Cadastro Membros'!$A$3:$H$101,5,FALSE))</f>
        <v/>
      </c>
      <c r="G3283" s="36"/>
      <c r="H3283" s="36"/>
      <c r="I3283" s="36"/>
      <c r="J3283" s="36"/>
    </row>
    <row r="3284" spans="1:10" x14ac:dyDescent="0.25">
      <c r="A3284" s="37"/>
      <c r="B3284" s="81"/>
      <c r="C3284" s="9" t="str">
        <f>IF(A3284="","",VLOOKUP(A3284,'Cadastro Membros'!$A$3:$H$101,2,FALSE))</f>
        <v/>
      </c>
      <c r="D3284" s="10" t="str">
        <f>IF(A3284="","",VLOOKUP(A3284,'Cadastro Membros'!$A$3:$H$101,3,FALSE))</f>
        <v/>
      </c>
      <c r="E3284" s="10" t="str">
        <f>IF(A3284="","",VLOOKUP(A3284,'Cadastro Membros'!$A$3:$H$101,4,FALSE))</f>
        <v/>
      </c>
      <c r="F3284" s="10" t="str">
        <f>IF(A3284="","",VLOOKUP(A3284,'Cadastro Membros'!$A$3:$H$101,5,FALSE))</f>
        <v/>
      </c>
      <c r="G3284" s="36"/>
      <c r="H3284" s="36"/>
      <c r="I3284" s="36"/>
      <c r="J3284" s="36"/>
    </row>
    <row r="3285" spans="1:10" x14ac:dyDescent="0.25">
      <c r="A3285" s="37"/>
      <c r="B3285" s="81"/>
      <c r="C3285" s="9" t="str">
        <f>IF(A3285="","",VLOOKUP(A3285,'Cadastro Membros'!$A$3:$H$101,2,FALSE))</f>
        <v/>
      </c>
      <c r="D3285" s="10" t="str">
        <f>IF(A3285="","",VLOOKUP(A3285,'Cadastro Membros'!$A$3:$H$101,3,FALSE))</f>
        <v/>
      </c>
      <c r="E3285" s="10" t="str">
        <f>IF(A3285="","",VLOOKUP(A3285,'Cadastro Membros'!$A$3:$H$101,4,FALSE))</f>
        <v/>
      </c>
      <c r="F3285" s="10" t="str">
        <f>IF(A3285="","",VLOOKUP(A3285,'Cadastro Membros'!$A$3:$H$101,5,FALSE))</f>
        <v/>
      </c>
      <c r="G3285" s="36"/>
      <c r="H3285" s="36"/>
      <c r="I3285" s="36"/>
      <c r="J3285" s="36"/>
    </row>
    <row r="3286" spans="1:10" x14ac:dyDescent="0.25">
      <c r="A3286" s="37"/>
      <c r="B3286" s="81"/>
      <c r="C3286" s="9" t="str">
        <f>IF(A3286="","",VLOOKUP(A3286,'Cadastro Membros'!$A$3:$H$101,2,FALSE))</f>
        <v/>
      </c>
      <c r="D3286" s="10" t="str">
        <f>IF(A3286="","",VLOOKUP(A3286,'Cadastro Membros'!$A$3:$H$101,3,FALSE))</f>
        <v/>
      </c>
      <c r="E3286" s="10" t="str">
        <f>IF(A3286="","",VLOOKUP(A3286,'Cadastro Membros'!$A$3:$H$101,4,FALSE))</f>
        <v/>
      </c>
      <c r="F3286" s="10" t="str">
        <f>IF(A3286="","",VLOOKUP(A3286,'Cadastro Membros'!$A$3:$H$101,5,FALSE))</f>
        <v/>
      </c>
      <c r="G3286" s="36"/>
      <c r="H3286" s="36"/>
      <c r="I3286" s="36"/>
      <c r="J3286" s="36"/>
    </row>
    <row r="3287" spans="1:10" x14ac:dyDescent="0.25">
      <c r="A3287" s="37"/>
      <c r="B3287" s="81"/>
      <c r="C3287" s="9" t="str">
        <f>IF(A3287="","",VLOOKUP(A3287,'Cadastro Membros'!$A$3:$H$101,2,FALSE))</f>
        <v/>
      </c>
      <c r="D3287" s="10" t="str">
        <f>IF(A3287="","",VLOOKUP(A3287,'Cadastro Membros'!$A$3:$H$101,3,FALSE))</f>
        <v/>
      </c>
      <c r="E3287" s="10" t="str">
        <f>IF(A3287="","",VLOOKUP(A3287,'Cadastro Membros'!$A$3:$H$101,4,FALSE))</f>
        <v/>
      </c>
      <c r="F3287" s="10" t="str">
        <f>IF(A3287="","",VLOOKUP(A3287,'Cadastro Membros'!$A$3:$H$101,5,FALSE))</f>
        <v/>
      </c>
      <c r="G3287" s="36"/>
      <c r="H3287" s="36"/>
      <c r="I3287" s="36"/>
      <c r="J3287" s="36"/>
    </row>
    <row r="3288" spans="1:10" x14ac:dyDescent="0.25">
      <c r="A3288" s="37"/>
      <c r="B3288" s="81"/>
      <c r="C3288" s="9" t="str">
        <f>IF(A3288="","",VLOOKUP(A3288,'Cadastro Membros'!$A$3:$H$101,2,FALSE))</f>
        <v/>
      </c>
      <c r="D3288" s="10" t="str">
        <f>IF(A3288="","",VLOOKUP(A3288,'Cadastro Membros'!$A$3:$H$101,3,FALSE))</f>
        <v/>
      </c>
      <c r="E3288" s="10" t="str">
        <f>IF(A3288="","",VLOOKUP(A3288,'Cadastro Membros'!$A$3:$H$101,4,FALSE))</f>
        <v/>
      </c>
      <c r="F3288" s="10" t="str">
        <f>IF(A3288="","",VLOOKUP(A3288,'Cadastro Membros'!$A$3:$H$101,5,FALSE))</f>
        <v/>
      </c>
      <c r="G3288" s="36"/>
      <c r="H3288" s="36"/>
      <c r="I3288" s="36"/>
      <c r="J3288" s="36"/>
    </row>
    <row r="3289" spans="1:10" x14ac:dyDescent="0.25">
      <c r="A3289" s="37"/>
      <c r="B3289" s="81"/>
      <c r="C3289" s="9" t="str">
        <f>IF(A3289="","",VLOOKUP(A3289,'Cadastro Membros'!$A$3:$H$101,2,FALSE))</f>
        <v/>
      </c>
      <c r="D3289" s="10" t="str">
        <f>IF(A3289="","",VLOOKUP(A3289,'Cadastro Membros'!$A$3:$H$101,3,FALSE))</f>
        <v/>
      </c>
      <c r="E3289" s="10" t="str">
        <f>IF(A3289="","",VLOOKUP(A3289,'Cadastro Membros'!$A$3:$H$101,4,FALSE))</f>
        <v/>
      </c>
      <c r="F3289" s="10" t="str">
        <f>IF(A3289="","",VLOOKUP(A3289,'Cadastro Membros'!$A$3:$H$101,5,FALSE))</f>
        <v/>
      </c>
      <c r="G3289" s="36"/>
      <c r="H3289" s="36"/>
      <c r="I3289" s="36"/>
      <c r="J3289" s="36"/>
    </row>
    <row r="3290" spans="1:10" x14ac:dyDescent="0.25">
      <c r="A3290" s="37"/>
      <c r="B3290" s="81"/>
      <c r="C3290" s="9" t="str">
        <f>IF(A3290="","",VLOOKUP(A3290,'Cadastro Membros'!$A$3:$H$101,2,FALSE))</f>
        <v/>
      </c>
      <c r="D3290" s="10" t="str">
        <f>IF(A3290="","",VLOOKUP(A3290,'Cadastro Membros'!$A$3:$H$101,3,FALSE))</f>
        <v/>
      </c>
      <c r="E3290" s="10" t="str">
        <f>IF(A3290="","",VLOOKUP(A3290,'Cadastro Membros'!$A$3:$H$101,4,FALSE))</f>
        <v/>
      </c>
      <c r="F3290" s="10" t="str">
        <f>IF(A3290="","",VLOOKUP(A3290,'Cadastro Membros'!$A$3:$H$101,5,FALSE))</f>
        <v/>
      </c>
      <c r="G3290" s="36"/>
      <c r="H3290" s="36"/>
      <c r="I3290" s="36"/>
      <c r="J3290" s="36"/>
    </row>
    <row r="3291" spans="1:10" x14ac:dyDescent="0.25">
      <c r="A3291" s="37"/>
      <c r="B3291" s="81"/>
      <c r="C3291" s="9" t="str">
        <f>IF(A3291="","",VLOOKUP(A3291,'Cadastro Membros'!$A$3:$H$101,2,FALSE))</f>
        <v/>
      </c>
      <c r="D3291" s="10" t="str">
        <f>IF(A3291="","",VLOOKUP(A3291,'Cadastro Membros'!$A$3:$H$101,3,FALSE))</f>
        <v/>
      </c>
      <c r="E3291" s="10" t="str">
        <f>IF(A3291="","",VLOOKUP(A3291,'Cadastro Membros'!$A$3:$H$101,4,FALSE))</f>
        <v/>
      </c>
      <c r="F3291" s="10" t="str">
        <f>IF(A3291="","",VLOOKUP(A3291,'Cadastro Membros'!$A$3:$H$101,5,FALSE))</f>
        <v/>
      </c>
      <c r="G3291" s="36"/>
      <c r="H3291" s="36"/>
      <c r="I3291" s="36"/>
      <c r="J3291" s="36"/>
    </row>
    <row r="3292" spans="1:10" x14ac:dyDescent="0.25">
      <c r="A3292" s="37"/>
      <c r="B3292" s="81"/>
      <c r="C3292" s="9" t="str">
        <f>IF(A3292="","",VLOOKUP(A3292,'Cadastro Membros'!$A$3:$H$101,2,FALSE))</f>
        <v/>
      </c>
      <c r="D3292" s="10" t="str">
        <f>IF(A3292="","",VLOOKUP(A3292,'Cadastro Membros'!$A$3:$H$101,3,FALSE))</f>
        <v/>
      </c>
      <c r="E3292" s="10" t="str">
        <f>IF(A3292="","",VLOOKUP(A3292,'Cadastro Membros'!$A$3:$H$101,4,FALSE))</f>
        <v/>
      </c>
      <c r="F3292" s="10" t="str">
        <f>IF(A3292="","",VLOOKUP(A3292,'Cadastro Membros'!$A$3:$H$101,5,FALSE))</f>
        <v/>
      </c>
      <c r="G3292" s="36"/>
      <c r="H3292" s="36"/>
      <c r="I3292" s="36"/>
      <c r="J3292" s="36"/>
    </row>
    <row r="3293" spans="1:10" x14ac:dyDescent="0.25">
      <c r="A3293" s="37"/>
      <c r="B3293" s="81"/>
      <c r="C3293" s="9" t="str">
        <f>IF(A3293="","",VLOOKUP(A3293,'Cadastro Membros'!$A$3:$H$101,2,FALSE))</f>
        <v/>
      </c>
      <c r="D3293" s="10" t="str">
        <f>IF(A3293="","",VLOOKUP(A3293,'Cadastro Membros'!$A$3:$H$101,3,FALSE))</f>
        <v/>
      </c>
      <c r="E3293" s="10" t="str">
        <f>IF(A3293="","",VLOOKUP(A3293,'Cadastro Membros'!$A$3:$H$101,4,FALSE))</f>
        <v/>
      </c>
      <c r="F3293" s="10" t="str">
        <f>IF(A3293="","",VLOOKUP(A3293,'Cadastro Membros'!$A$3:$H$101,5,FALSE))</f>
        <v/>
      </c>
      <c r="G3293" s="36"/>
      <c r="H3293" s="36"/>
      <c r="I3293" s="36"/>
      <c r="J3293" s="36"/>
    </row>
    <row r="3294" spans="1:10" x14ac:dyDescent="0.25">
      <c r="A3294" s="37"/>
      <c r="B3294" s="81"/>
      <c r="C3294" s="9" t="str">
        <f>IF(A3294="","",VLOOKUP(A3294,'Cadastro Membros'!$A$3:$H$101,2,FALSE))</f>
        <v/>
      </c>
      <c r="D3294" s="10" t="str">
        <f>IF(A3294="","",VLOOKUP(A3294,'Cadastro Membros'!$A$3:$H$101,3,FALSE))</f>
        <v/>
      </c>
      <c r="E3294" s="10" t="str">
        <f>IF(A3294="","",VLOOKUP(A3294,'Cadastro Membros'!$A$3:$H$101,4,FALSE))</f>
        <v/>
      </c>
      <c r="F3294" s="10" t="str">
        <f>IF(A3294="","",VLOOKUP(A3294,'Cadastro Membros'!$A$3:$H$101,5,FALSE))</f>
        <v/>
      </c>
      <c r="G3294" s="36"/>
      <c r="H3294" s="36"/>
      <c r="I3294" s="36"/>
      <c r="J3294" s="36"/>
    </row>
    <row r="3295" spans="1:10" x14ac:dyDescent="0.25">
      <c r="A3295" s="37"/>
      <c r="B3295" s="81"/>
      <c r="C3295" s="9" t="str">
        <f>IF(A3295="","",VLOOKUP(A3295,'Cadastro Membros'!$A$3:$H$101,2,FALSE))</f>
        <v/>
      </c>
      <c r="D3295" s="10" t="str">
        <f>IF(A3295="","",VLOOKUP(A3295,'Cadastro Membros'!$A$3:$H$101,3,FALSE))</f>
        <v/>
      </c>
      <c r="E3295" s="10" t="str">
        <f>IF(A3295="","",VLOOKUP(A3295,'Cadastro Membros'!$A$3:$H$101,4,FALSE))</f>
        <v/>
      </c>
      <c r="F3295" s="10" t="str">
        <f>IF(A3295="","",VLOOKUP(A3295,'Cadastro Membros'!$A$3:$H$101,5,FALSE))</f>
        <v/>
      </c>
      <c r="G3295" s="36"/>
      <c r="H3295" s="36"/>
      <c r="I3295" s="36"/>
      <c r="J3295" s="36"/>
    </row>
    <row r="3296" spans="1:10" x14ac:dyDescent="0.25">
      <c r="A3296" s="37"/>
      <c r="B3296" s="81"/>
      <c r="C3296" s="9" t="str">
        <f>IF(A3296="","",VLOOKUP(A3296,'Cadastro Membros'!$A$3:$H$101,2,FALSE))</f>
        <v/>
      </c>
      <c r="D3296" s="10" t="str">
        <f>IF(A3296="","",VLOOKUP(A3296,'Cadastro Membros'!$A$3:$H$101,3,FALSE))</f>
        <v/>
      </c>
      <c r="E3296" s="10" t="str">
        <f>IF(A3296="","",VLOOKUP(A3296,'Cadastro Membros'!$A$3:$H$101,4,FALSE))</f>
        <v/>
      </c>
      <c r="F3296" s="10" t="str">
        <f>IF(A3296="","",VLOOKUP(A3296,'Cadastro Membros'!$A$3:$H$101,5,FALSE))</f>
        <v/>
      </c>
      <c r="G3296" s="36"/>
      <c r="H3296" s="36"/>
      <c r="I3296" s="36"/>
      <c r="J3296" s="36"/>
    </row>
    <row r="3297" spans="1:10" x14ac:dyDescent="0.25">
      <c r="A3297" s="37"/>
      <c r="B3297" s="81"/>
      <c r="C3297" s="9" t="str">
        <f>IF(A3297="","",VLOOKUP(A3297,'Cadastro Membros'!$A$3:$H$101,2,FALSE))</f>
        <v/>
      </c>
      <c r="D3297" s="10" t="str">
        <f>IF(A3297="","",VLOOKUP(A3297,'Cadastro Membros'!$A$3:$H$101,3,FALSE))</f>
        <v/>
      </c>
      <c r="E3297" s="10" t="str">
        <f>IF(A3297="","",VLOOKUP(A3297,'Cadastro Membros'!$A$3:$H$101,4,FALSE))</f>
        <v/>
      </c>
      <c r="F3297" s="10" t="str">
        <f>IF(A3297="","",VLOOKUP(A3297,'Cadastro Membros'!$A$3:$H$101,5,FALSE))</f>
        <v/>
      </c>
      <c r="G3297" s="36"/>
      <c r="H3297" s="36"/>
      <c r="I3297" s="36"/>
      <c r="J3297" s="36"/>
    </row>
    <row r="3298" spans="1:10" x14ac:dyDescent="0.25">
      <c r="A3298" s="37"/>
      <c r="B3298" s="81"/>
      <c r="C3298" s="9" t="str">
        <f>IF(A3298="","",VLOOKUP(A3298,'Cadastro Membros'!$A$3:$H$101,2,FALSE))</f>
        <v/>
      </c>
      <c r="D3298" s="10" t="str">
        <f>IF(A3298="","",VLOOKUP(A3298,'Cadastro Membros'!$A$3:$H$101,3,FALSE))</f>
        <v/>
      </c>
      <c r="E3298" s="10" t="str">
        <f>IF(A3298="","",VLOOKUP(A3298,'Cadastro Membros'!$A$3:$H$101,4,FALSE))</f>
        <v/>
      </c>
      <c r="F3298" s="10" t="str">
        <f>IF(A3298="","",VLOOKUP(A3298,'Cadastro Membros'!$A$3:$H$101,5,FALSE))</f>
        <v/>
      </c>
      <c r="G3298" s="36"/>
      <c r="H3298" s="36"/>
      <c r="I3298" s="36"/>
      <c r="J3298" s="36"/>
    </row>
    <row r="3299" spans="1:10" x14ac:dyDescent="0.25">
      <c r="A3299" s="37"/>
      <c r="B3299" s="81"/>
      <c r="C3299" s="9" t="str">
        <f>IF(A3299="","",VLOOKUP(A3299,'Cadastro Membros'!$A$3:$H$101,2,FALSE))</f>
        <v/>
      </c>
      <c r="D3299" s="10" t="str">
        <f>IF(A3299="","",VLOOKUP(A3299,'Cadastro Membros'!$A$3:$H$101,3,FALSE))</f>
        <v/>
      </c>
      <c r="E3299" s="10" t="str">
        <f>IF(A3299="","",VLOOKUP(A3299,'Cadastro Membros'!$A$3:$H$101,4,FALSE))</f>
        <v/>
      </c>
      <c r="F3299" s="10" t="str">
        <f>IF(A3299="","",VLOOKUP(A3299,'Cadastro Membros'!$A$3:$H$101,5,FALSE))</f>
        <v/>
      </c>
      <c r="G3299" s="36"/>
      <c r="H3299" s="36"/>
      <c r="I3299" s="36"/>
      <c r="J3299" s="36"/>
    </row>
    <row r="3300" spans="1:10" x14ac:dyDescent="0.25">
      <c r="A3300" s="37"/>
      <c r="B3300" s="81"/>
      <c r="C3300" s="9" t="str">
        <f>IF(A3300="","",VLOOKUP(A3300,'Cadastro Membros'!$A$3:$H$101,2,FALSE))</f>
        <v/>
      </c>
      <c r="D3300" s="10" t="str">
        <f>IF(A3300="","",VLOOKUP(A3300,'Cadastro Membros'!$A$3:$H$101,3,FALSE))</f>
        <v/>
      </c>
      <c r="E3300" s="10" t="str">
        <f>IF(A3300="","",VLOOKUP(A3300,'Cadastro Membros'!$A$3:$H$101,4,FALSE))</f>
        <v/>
      </c>
      <c r="F3300" s="10" t="str">
        <f>IF(A3300="","",VLOOKUP(A3300,'Cadastro Membros'!$A$3:$H$101,5,FALSE))</f>
        <v/>
      </c>
      <c r="G3300" s="36"/>
      <c r="H3300" s="36"/>
      <c r="I3300" s="36"/>
      <c r="J3300" s="36"/>
    </row>
    <row r="3301" spans="1:10" x14ac:dyDescent="0.25">
      <c r="A3301" s="37"/>
      <c r="B3301" s="81"/>
      <c r="C3301" s="9" t="str">
        <f>IF(A3301="","",VLOOKUP(A3301,'Cadastro Membros'!$A$3:$H$101,2,FALSE))</f>
        <v/>
      </c>
      <c r="D3301" s="10" t="str">
        <f>IF(A3301="","",VLOOKUP(A3301,'Cadastro Membros'!$A$3:$H$101,3,FALSE))</f>
        <v/>
      </c>
      <c r="E3301" s="10" t="str">
        <f>IF(A3301="","",VLOOKUP(A3301,'Cadastro Membros'!$A$3:$H$101,4,FALSE))</f>
        <v/>
      </c>
      <c r="F3301" s="10" t="str">
        <f>IF(A3301="","",VLOOKUP(A3301,'Cadastro Membros'!$A$3:$H$101,5,FALSE))</f>
        <v/>
      </c>
      <c r="G3301" s="36"/>
      <c r="H3301" s="36"/>
      <c r="I3301" s="36"/>
      <c r="J3301" s="36"/>
    </row>
    <row r="3302" spans="1:10" x14ac:dyDescent="0.25">
      <c r="A3302" s="37"/>
      <c r="B3302" s="81"/>
      <c r="C3302" s="9" t="str">
        <f>IF(A3302="","",VLOOKUP(A3302,'Cadastro Membros'!$A$3:$H$101,2,FALSE))</f>
        <v/>
      </c>
      <c r="D3302" s="10" t="str">
        <f>IF(A3302="","",VLOOKUP(A3302,'Cadastro Membros'!$A$3:$H$101,3,FALSE))</f>
        <v/>
      </c>
      <c r="E3302" s="10" t="str">
        <f>IF(A3302="","",VLOOKUP(A3302,'Cadastro Membros'!$A$3:$H$101,4,FALSE))</f>
        <v/>
      </c>
      <c r="F3302" s="10" t="str">
        <f>IF(A3302="","",VLOOKUP(A3302,'Cadastro Membros'!$A$3:$H$101,5,FALSE))</f>
        <v/>
      </c>
      <c r="G3302" s="36"/>
      <c r="H3302" s="36"/>
      <c r="I3302" s="36"/>
      <c r="J3302" s="36"/>
    </row>
    <row r="3303" spans="1:10" x14ac:dyDescent="0.25">
      <c r="A3303" s="37"/>
      <c r="B3303" s="81"/>
      <c r="C3303" s="9" t="str">
        <f>IF(A3303="","",VLOOKUP(A3303,'Cadastro Membros'!$A$3:$H$101,2,FALSE))</f>
        <v/>
      </c>
      <c r="D3303" s="10" t="str">
        <f>IF(A3303="","",VLOOKUP(A3303,'Cadastro Membros'!$A$3:$H$101,3,FALSE))</f>
        <v/>
      </c>
      <c r="E3303" s="10" t="str">
        <f>IF(A3303="","",VLOOKUP(A3303,'Cadastro Membros'!$A$3:$H$101,4,FALSE))</f>
        <v/>
      </c>
      <c r="F3303" s="10" t="str">
        <f>IF(A3303="","",VLOOKUP(A3303,'Cadastro Membros'!$A$3:$H$101,5,FALSE))</f>
        <v/>
      </c>
      <c r="G3303" s="36"/>
      <c r="H3303" s="36"/>
      <c r="I3303" s="36"/>
      <c r="J3303" s="36"/>
    </row>
    <row r="3304" spans="1:10" x14ac:dyDescent="0.25">
      <c r="A3304" s="37"/>
      <c r="B3304" s="81"/>
      <c r="C3304" s="9" t="str">
        <f>IF(A3304="","",VLOOKUP(A3304,'Cadastro Membros'!$A$3:$H$101,2,FALSE))</f>
        <v/>
      </c>
      <c r="D3304" s="10" t="str">
        <f>IF(A3304="","",VLOOKUP(A3304,'Cadastro Membros'!$A$3:$H$101,3,FALSE))</f>
        <v/>
      </c>
      <c r="E3304" s="10" t="str">
        <f>IF(A3304="","",VLOOKUP(A3304,'Cadastro Membros'!$A$3:$H$101,4,FALSE))</f>
        <v/>
      </c>
      <c r="F3304" s="10" t="str">
        <f>IF(A3304="","",VLOOKUP(A3304,'Cadastro Membros'!$A$3:$H$101,5,FALSE))</f>
        <v/>
      </c>
      <c r="G3304" s="36"/>
      <c r="H3304" s="36"/>
      <c r="I3304" s="36"/>
      <c r="J3304" s="36"/>
    </row>
    <row r="3305" spans="1:10" x14ac:dyDescent="0.25">
      <c r="A3305" s="37"/>
      <c r="B3305" s="81"/>
      <c r="C3305" s="9" t="str">
        <f>IF(A3305="","",VLOOKUP(A3305,'Cadastro Membros'!$A$3:$H$101,2,FALSE))</f>
        <v/>
      </c>
      <c r="D3305" s="10" t="str">
        <f>IF(A3305="","",VLOOKUP(A3305,'Cadastro Membros'!$A$3:$H$101,3,FALSE))</f>
        <v/>
      </c>
      <c r="E3305" s="10" t="str">
        <f>IF(A3305="","",VLOOKUP(A3305,'Cadastro Membros'!$A$3:$H$101,4,FALSE))</f>
        <v/>
      </c>
      <c r="F3305" s="10" t="str">
        <f>IF(A3305="","",VLOOKUP(A3305,'Cadastro Membros'!$A$3:$H$101,5,FALSE))</f>
        <v/>
      </c>
      <c r="G3305" s="36"/>
      <c r="H3305" s="36"/>
      <c r="I3305" s="36"/>
      <c r="J3305" s="36"/>
    </row>
    <row r="3306" spans="1:10" x14ac:dyDescent="0.25">
      <c r="A3306" s="37"/>
      <c r="B3306" s="81"/>
      <c r="C3306" s="9" t="str">
        <f>IF(A3306="","",VLOOKUP(A3306,'Cadastro Membros'!$A$3:$H$101,2,FALSE))</f>
        <v/>
      </c>
      <c r="D3306" s="10" t="str">
        <f>IF(A3306="","",VLOOKUP(A3306,'Cadastro Membros'!$A$3:$H$101,3,FALSE))</f>
        <v/>
      </c>
      <c r="E3306" s="10" t="str">
        <f>IF(A3306="","",VLOOKUP(A3306,'Cadastro Membros'!$A$3:$H$101,4,FALSE))</f>
        <v/>
      </c>
      <c r="F3306" s="10" t="str">
        <f>IF(A3306="","",VLOOKUP(A3306,'Cadastro Membros'!$A$3:$H$101,5,FALSE))</f>
        <v/>
      </c>
      <c r="G3306" s="36"/>
      <c r="H3306" s="36"/>
      <c r="I3306" s="36"/>
      <c r="J3306" s="36"/>
    </row>
    <row r="3307" spans="1:10" x14ac:dyDescent="0.25">
      <c r="A3307" s="37"/>
      <c r="B3307" s="81"/>
      <c r="C3307" s="9" t="str">
        <f>IF(A3307="","",VLOOKUP(A3307,'Cadastro Membros'!$A$3:$H$101,2,FALSE))</f>
        <v/>
      </c>
      <c r="D3307" s="10" t="str">
        <f>IF(A3307="","",VLOOKUP(A3307,'Cadastro Membros'!$A$3:$H$101,3,FALSE))</f>
        <v/>
      </c>
      <c r="E3307" s="10" t="str">
        <f>IF(A3307="","",VLOOKUP(A3307,'Cadastro Membros'!$A$3:$H$101,4,FALSE))</f>
        <v/>
      </c>
      <c r="F3307" s="10" t="str">
        <f>IF(A3307="","",VLOOKUP(A3307,'Cadastro Membros'!$A$3:$H$101,5,FALSE))</f>
        <v/>
      </c>
      <c r="G3307" s="36"/>
      <c r="H3307" s="36"/>
      <c r="I3307" s="36"/>
      <c r="J3307" s="36"/>
    </row>
    <row r="3308" spans="1:10" x14ac:dyDescent="0.25">
      <c r="A3308" s="37"/>
      <c r="B3308" s="81"/>
      <c r="C3308" s="9" t="str">
        <f>IF(A3308="","",VLOOKUP(A3308,'Cadastro Membros'!$A$3:$H$101,2,FALSE))</f>
        <v/>
      </c>
      <c r="D3308" s="10" t="str">
        <f>IF(A3308="","",VLOOKUP(A3308,'Cadastro Membros'!$A$3:$H$101,3,FALSE))</f>
        <v/>
      </c>
      <c r="E3308" s="10" t="str">
        <f>IF(A3308="","",VLOOKUP(A3308,'Cadastro Membros'!$A$3:$H$101,4,FALSE))</f>
        <v/>
      </c>
      <c r="F3308" s="10" t="str">
        <f>IF(A3308="","",VLOOKUP(A3308,'Cadastro Membros'!$A$3:$H$101,5,FALSE))</f>
        <v/>
      </c>
      <c r="G3308" s="36"/>
      <c r="H3308" s="36"/>
      <c r="I3308" s="36"/>
      <c r="J3308" s="36"/>
    </row>
    <row r="3309" spans="1:10" x14ac:dyDescent="0.25">
      <c r="A3309" s="37"/>
      <c r="B3309" s="81"/>
      <c r="C3309" s="9" t="str">
        <f>IF(A3309="","",VLOOKUP(A3309,'Cadastro Membros'!$A$3:$H$101,2,FALSE))</f>
        <v/>
      </c>
      <c r="D3309" s="10" t="str">
        <f>IF(A3309="","",VLOOKUP(A3309,'Cadastro Membros'!$A$3:$H$101,3,FALSE))</f>
        <v/>
      </c>
      <c r="E3309" s="10" t="str">
        <f>IF(A3309="","",VLOOKUP(A3309,'Cadastro Membros'!$A$3:$H$101,4,FALSE))</f>
        <v/>
      </c>
      <c r="F3309" s="10" t="str">
        <f>IF(A3309="","",VLOOKUP(A3309,'Cadastro Membros'!$A$3:$H$101,5,FALSE))</f>
        <v/>
      </c>
      <c r="G3309" s="36"/>
      <c r="H3309" s="36"/>
      <c r="I3309" s="36"/>
      <c r="J3309" s="36"/>
    </row>
    <row r="3310" spans="1:10" x14ac:dyDescent="0.25">
      <c r="A3310" s="37"/>
      <c r="B3310" s="81"/>
      <c r="C3310" s="9" t="str">
        <f>IF(A3310="","",VLOOKUP(A3310,'Cadastro Membros'!$A$3:$H$101,2,FALSE))</f>
        <v/>
      </c>
      <c r="D3310" s="10" t="str">
        <f>IF(A3310="","",VLOOKUP(A3310,'Cadastro Membros'!$A$3:$H$101,3,FALSE))</f>
        <v/>
      </c>
      <c r="E3310" s="10" t="str">
        <f>IF(A3310="","",VLOOKUP(A3310,'Cadastro Membros'!$A$3:$H$101,4,FALSE))</f>
        <v/>
      </c>
      <c r="F3310" s="10" t="str">
        <f>IF(A3310="","",VLOOKUP(A3310,'Cadastro Membros'!$A$3:$H$101,5,FALSE))</f>
        <v/>
      </c>
      <c r="G3310" s="36"/>
      <c r="H3310" s="36"/>
      <c r="I3310" s="36"/>
      <c r="J3310" s="36"/>
    </row>
    <row r="3311" spans="1:10" x14ac:dyDescent="0.25">
      <c r="A3311" s="37"/>
      <c r="B3311" s="81"/>
      <c r="C3311" s="9" t="str">
        <f>IF(A3311="","",VLOOKUP(A3311,'Cadastro Membros'!$A$3:$H$101,2,FALSE))</f>
        <v/>
      </c>
      <c r="D3311" s="10" t="str">
        <f>IF(A3311="","",VLOOKUP(A3311,'Cadastro Membros'!$A$3:$H$101,3,FALSE))</f>
        <v/>
      </c>
      <c r="E3311" s="10" t="str">
        <f>IF(A3311="","",VLOOKUP(A3311,'Cadastro Membros'!$A$3:$H$101,4,FALSE))</f>
        <v/>
      </c>
      <c r="F3311" s="10" t="str">
        <f>IF(A3311="","",VLOOKUP(A3311,'Cadastro Membros'!$A$3:$H$101,5,FALSE))</f>
        <v/>
      </c>
      <c r="G3311" s="36"/>
      <c r="H3311" s="36"/>
      <c r="I3311" s="36"/>
      <c r="J3311" s="36"/>
    </row>
    <row r="3312" spans="1:10" x14ac:dyDescent="0.25">
      <c r="A3312" s="37"/>
      <c r="B3312" s="81"/>
      <c r="C3312" s="9" t="str">
        <f>IF(A3312="","",VLOOKUP(A3312,'Cadastro Membros'!$A$3:$H$101,2,FALSE))</f>
        <v/>
      </c>
      <c r="D3312" s="10" t="str">
        <f>IF(A3312="","",VLOOKUP(A3312,'Cadastro Membros'!$A$3:$H$101,3,FALSE))</f>
        <v/>
      </c>
      <c r="E3312" s="10" t="str">
        <f>IF(A3312="","",VLOOKUP(A3312,'Cadastro Membros'!$A$3:$H$101,4,FALSE))</f>
        <v/>
      </c>
      <c r="F3312" s="10" t="str">
        <f>IF(A3312="","",VLOOKUP(A3312,'Cadastro Membros'!$A$3:$H$101,5,FALSE))</f>
        <v/>
      </c>
      <c r="G3312" s="36"/>
      <c r="H3312" s="36"/>
      <c r="I3312" s="36"/>
      <c r="J3312" s="36"/>
    </row>
    <row r="3313" spans="1:10" x14ac:dyDescent="0.25">
      <c r="A3313" s="37"/>
      <c r="B3313" s="81"/>
      <c r="C3313" s="9" t="str">
        <f>IF(A3313="","",VLOOKUP(A3313,'Cadastro Membros'!$A$3:$H$101,2,FALSE))</f>
        <v/>
      </c>
      <c r="D3313" s="10" t="str">
        <f>IF(A3313="","",VLOOKUP(A3313,'Cadastro Membros'!$A$3:$H$101,3,FALSE))</f>
        <v/>
      </c>
      <c r="E3313" s="10" t="str">
        <f>IF(A3313="","",VLOOKUP(A3313,'Cadastro Membros'!$A$3:$H$101,4,FALSE))</f>
        <v/>
      </c>
      <c r="F3313" s="10" t="str">
        <f>IF(A3313="","",VLOOKUP(A3313,'Cadastro Membros'!$A$3:$H$101,5,FALSE))</f>
        <v/>
      </c>
      <c r="G3313" s="36"/>
      <c r="H3313" s="36"/>
      <c r="I3313" s="36"/>
      <c r="J3313" s="36"/>
    </row>
    <row r="3314" spans="1:10" x14ac:dyDescent="0.25">
      <c r="A3314" s="37"/>
      <c r="B3314" s="81"/>
      <c r="C3314" s="9" t="str">
        <f>IF(A3314="","",VLOOKUP(A3314,'Cadastro Membros'!$A$3:$H$101,2,FALSE))</f>
        <v/>
      </c>
      <c r="D3314" s="10" t="str">
        <f>IF(A3314="","",VLOOKUP(A3314,'Cadastro Membros'!$A$3:$H$101,3,FALSE))</f>
        <v/>
      </c>
      <c r="E3314" s="10" t="str">
        <f>IF(A3314="","",VLOOKUP(A3314,'Cadastro Membros'!$A$3:$H$101,4,FALSE))</f>
        <v/>
      </c>
      <c r="F3314" s="10" t="str">
        <f>IF(A3314="","",VLOOKUP(A3314,'Cadastro Membros'!$A$3:$H$101,5,FALSE))</f>
        <v/>
      </c>
      <c r="G3314" s="36"/>
      <c r="H3314" s="36"/>
      <c r="I3314" s="36"/>
      <c r="J3314" s="36"/>
    </row>
    <row r="3315" spans="1:10" x14ac:dyDescent="0.25">
      <c r="A3315" s="37"/>
      <c r="B3315" s="81"/>
      <c r="C3315" s="9" t="str">
        <f>IF(A3315="","",VLOOKUP(A3315,'Cadastro Membros'!$A$3:$H$101,2,FALSE))</f>
        <v/>
      </c>
      <c r="D3315" s="10" t="str">
        <f>IF(A3315="","",VLOOKUP(A3315,'Cadastro Membros'!$A$3:$H$101,3,FALSE))</f>
        <v/>
      </c>
      <c r="E3315" s="10" t="str">
        <f>IF(A3315="","",VLOOKUP(A3315,'Cadastro Membros'!$A$3:$H$101,4,FALSE))</f>
        <v/>
      </c>
      <c r="F3315" s="10" t="str">
        <f>IF(A3315="","",VLOOKUP(A3315,'Cadastro Membros'!$A$3:$H$101,5,FALSE))</f>
        <v/>
      </c>
      <c r="G3315" s="36"/>
      <c r="H3315" s="36"/>
      <c r="I3315" s="36"/>
      <c r="J3315" s="36"/>
    </row>
    <row r="3316" spans="1:10" x14ac:dyDescent="0.25">
      <c r="A3316" s="37"/>
      <c r="B3316" s="81"/>
      <c r="C3316" s="9" t="str">
        <f>IF(A3316="","",VLOOKUP(A3316,'Cadastro Membros'!$A$3:$H$101,2,FALSE))</f>
        <v/>
      </c>
      <c r="D3316" s="10" t="str">
        <f>IF(A3316="","",VLOOKUP(A3316,'Cadastro Membros'!$A$3:$H$101,3,FALSE))</f>
        <v/>
      </c>
      <c r="E3316" s="10" t="str">
        <f>IF(A3316="","",VLOOKUP(A3316,'Cadastro Membros'!$A$3:$H$101,4,FALSE))</f>
        <v/>
      </c>
      <c r="F3316" s="10" t="str">
        <f>IF(A3316="","",VLOOKUP(A3316,'Cadastro Membros'!$A$3:$H$101,5,FALSE))</f>
        <v/>
      </c>
      <c r="G3316" s="36"/>
      <c r="H3316" s="36"/>
      <c r="I3316" s="36"/>
      <c r="J3316" s="36"/>
    </row>
    <row r="3317" spans="1:10" x14ac:dyDescent="0.25">
      <c r="A3317" s="37"/>
      <c r="B3317" s="81"/>
      <c r="C3317" s="9" t="str">
        <f>IF(A3317="","",VLOOKUP(A3317,'Cadastro Membros'!$A$3:$H$101,2,FALSE))</f>
        <v/>
      </c>
      <c r="D3317" s="10" t="str">
        <f>IF(A3317="","",VLOOKUP(A3317,'Cadastro Membros'!$A$3:$H$101,3,FALSE))</f>
        <v/>
      </c>
      <c r="E3317" s="10" t="str">
        <f>IF(A3317="","",VLOOKUP(A3317,'Cadastro Membros'!$A$3:$H$101,4,FALSE))</f>
        <v/>
      </c>
      <c r="F3317" s="10" t="str">
        <f>IF(A3317="","",VLOOKUP(A3317,'Cadastro Membros'!$A$3:$H$101,5,FALSE))</f>
        <v/>
      </c>
      <c r="G3317" s="36"/>
      <c r="H3317" s="36"/>
      <c r="I3317" s="36"/>
      <c r="J3317" s="36"/>
    </row>
    <row r="3318" spans="1:10" x14ac:dyDescent="0.25">
      <c r="A3318" s="37"/>
      <c r="B3318" s="81"/>
      <c r="C3318" s="9" t="str">
        <f>IF(A3318="","",VLOOKUP(A3318,'Cadastro Membros'!$A$3:$H$101,2,FALSE))</f>
        <v/>
      </c>
      <c r="D3318" s="10" t="str">
        <f>IF(A3318="","",VLOOKUP(A3318,'Cadastro Membros'!$A$3:$H$101,3,FALSE))</f>
        <v/>
      </c>
      <c r="E3318" s="10" t="str">
        <f>IF(A3318="","",VLOOKUP(A3318,'Cadastro Membros'!$A$3:$H$101,4,FALSE))</f>
        <v/>
      </c>
      <c r="F3318" s="10" t="str">
        <f>IF(A3318="","",VLOOKUP(A3318,'Cadastro Membros'!$A$3:$H$101,5,FALSE))</f>
        <v/>
      </c>
      <c r="G3318" s="36"/>
      <c r="H3318" s="36"/>
      <c r="I3318" s="36"/>
      <c r="J3318" s="36"/>
    </row>
    <row r="3319" spans="1:10" x14ac:dyDescent="0.25">
      <c r="A3319" s="37"/>
      <c r="B3319" s="81"/>
      <c r="C3319" s="9" t="str">
        <f>IF(A3319="","",VLOOKUP(A3319,'Cadastro Membros'!$A$3:$H$101,2,FALSE))</f>
        <v/>
      </c>
      <c r="D3319" s="10" t="str">
        <f>IF(A3319="","",VLOOKUP(A3319,'Cadastro Membros'!$A$3:$H$101,3,FALSE))</f>
        <v/>
      </c>
      <c r="E3319" s="10" t="str">
        <f>IF(A3319="","",VLOOKUP(A3319,'Cadastro Membros'!$A$3:$H$101,4,FALSE))</f>
        <v/>
      </c>
      <c r="F3319" s="10" t="str">
        <f>IF(A3319="","",VLOOKUP(A3319,'Cadastro Membros'!$A$3:$H$101,5,FALSE))</f>
        <v/>
      </c>
      <c r="G3319" s="36"/>
      <c r="H3319" s="36"/>
      <c r="I3319" s="36"/>
      <c r="J3319" s="36"/>
    </row>
    <row r="3320" spans="1:10" x14ac:dyDescent="0.25">
      <c r="A3320" s="37"/>
      <c r="B3320" s="81"/>
      <c r="C3320" s="9" t="str">
        <f>IF(A3320="","",VLOOKUP(A3320,'Cadastro Membros'!$A$3:$H$101,2,FALSE))</f>
        <v/>
      </c>
      <c r="D3320" s="10" t="str">
        <f>IF(A3320="","",VLOOKUP(A3320,'Cadastro Membros'!$A$3:$H$101,3,FALSE))</f>
        <v/>
      </c>
      <c r="E3320" s="10" t="str">
        <f>IF(A3320="","",VLOOKUP(A3320,'Cadastro Membros'!$A$3:$H$101,4,FALSE))</f>
        <v/>
      </c>
      <c r="F3320" s="10" t="str">
        <f>IF(A3320="","",VLOOKUP(A3320,'Cadastro Membros'!$A$3:$H$101,5,FALSE))</f>
        <v/>
      </c>
      <c r="G3320" s="36"/>
      <c r="H3320" s="36"/>
      <c r="I3320" s="36"/>
      <c r="J3320" s="36"/>
    </row>
    <row r="3321" spans="1:10" x14ac:dyDescent="0.25">
      <c r="A3321" s="37"/>
      <c r="B3321" s="81"/>
      <c r="C3321" s="9" t="str">
        <f>IF(A3321="","",VLOOKUP(A3321,'Cadastro Membros'!$A$3:$H$101,2,FALSE))</f>
        <v/>
      </c>
      <c r="D3321" s="10" t="str">
        <f>IF(A3321="","",VLOOKUP(A3321,'Cadastro Membros'!$A$3:$H$101,3,FALSE))</f>
        <v/>
      </c>
      <c r="E3321" s="10" t="str">
        <f>IF(A3321="","",VLOOKUP(A3321,'Cadastro Membros'!$A$3:$H$101,4,FALSE))</f>
        <v/>
      </c>
      <c r="F3321" s="10" t="str">
        <f>IF(A3321="","",VLOOKUP(A3321,'Cadastro Membros'!$A$3:$H$101,5,FALSE))</f>
        <v/>
      </c>
      <c r="G3321" s="36"/>
      <c r="H3321" s="36"/>
      <c r="I3321" s="36"/>
      <c r="J3321" s="36"/>
    </row>
    <row r="3322" spans="1:10" x14ac:dyDescent="0.25">
      <c r="A3322" s="37"/>
      <c r="B3322" s="81"/>
      <c r="C3322" s="9" t="str">
        <f>IF(A3322="","",VLOOKUP(A3322,'Cadastro Membros'!$A$3:$H$101,2,FALSE))</f>
        <v/>
      </c>
      <c r="D3322" s="10" t="str">
        <f>IF(A3322="","",VLOOKUP(A3322,'Cadastro Membros'!$A$3:$H$101,3,FALSE))</f>
        <v/>
      </c>
      <c r="E3322" s="10" t="str">
        <f>IF(A3322="","",VLOOKUP(A3322,'Cadastro Membros'!$A$3:$H$101,4,FALSE))</f>
        <v/>
      </c>
      <c r="F3322" s="10" t="str">
        <f>IF(A3322="","",VLOOKUP(A3322,'Cadastro Membros'!$A$3:$H$101,5,FALSE))</f>
        <v/>
      </c>
      <c r="G3322" s="36"/>
      <c r="H3322" s="36"/>
      <c r="I3322" s="36"/>
      <c r="J3322" s="36"/>
    </row>
    <row r="3323" spans="1:10" x14ac:dyDescent="0.25">
      <c r="A3323" s="37"/>
      <c r="B3323" s="81"/>
      <c r="C3323" s="9" t="str">
        <f>IF(A3323="","",VLOOKUP(A3323,'Cadastro Membros'!$A$3:$H$101,2,FALSE))</f>
        <v/>
      </c>
      <c r="D3323" s="10" t="str">
        <f>IF(A3323="","",VLOOKUP(A3323,'Cadastro Membros'!$A$3:$H$101,3,FALSE))</f>
        <v/>
      </c>
      <c r="E3323" s="10" t="str">
        <f>IF(A3323="","",VLOOKUP(A3323,'Cadastro Membros'!$A$3:$H$101,4,FALSE))</f>
        <v/>
      </c>
      <c r="F3323" s="10" t="str">
        <f>IF(A3323="","",VLOOKUP(A3323,'Cadastro Membros'!$A$3:$H$101,5,FALSE))</f>
        <v/>
      </c>
      <c r="G3323" s="36"/>
      <c r="H3323" s="36"/>
      <c r="I3323" s="36"/>
      <c r="J3323" s="36"/>
    </row>
    <row r="3324" spans="1:10" x14ac:dyDescent="0.25">
      <c r="A3324" s="37"/>
      <c r="B3324" s="81"/>
      <c r="C3324" s="9" t="str">
        <f>IF(A3324="","",VLOOKUP(A3324,'Cadastro Membros'!$A$3:$H$101,2,FALSE))</f>
        <v/>
      </c>
      <c r="D3324" s="10" t="str">
        <f>IF(A3324="","",VLOOKUP(A3324,'Cadastro Membros'!$A$3:$H$101,3,FALSE))</f>
        <v/>
      </c>
      <c r="E3324" s="10" t="str">
        <f>IF(A3324="","",VLOOKUP(A3324,'Cadastro Membros'!$A$3:$H$101,4,FALSE))</f>
        <v/>
      </c>
      <c r="F3324" s="10" t="str">
        <f>IF(A3324="","",VLOOKUP(A3324,'Cadastro Membros'!$A$3:$H$101,5,FALSE))</f>
        <v/>
      </c>
      <c r="G3324" s="36"/>
      <c r="H3324" s="36"/>
      <c r="I3324" s="36"/>
      <c r="J3324" s="36"/>
    </row>
    <row r="3325" spans="1:10" x14ac:dyDescent="0.25">
      <c r="A3325" s="37"/>
      <c r="B3325" s="81"/>
      <c r="C3325" s="9" t="str">
        <f>IF(A3325="","",VLOOKUP(A3325,'Cadastro Membros'!$A$3:$H$101,2,FALSE))</f>
        <v/>
      </c>
      <c r="D3325" s="10" t="str">
        <f>IF(A3325="","",VLOOKUP(A3325,'Cadastro Membros'!$A$3:$H$101,3,FALSE))</f>
        <v/>
      </c>
      <c r="E3325" s="10" t="str">
        <f>IF(A3325="","",VLOOKUP(A3325,'Cadastro Membros'!$A$3:$H$101,4,FALSE))</f>
        <v/>
      </c>
      <c r="F3325" s="10" t="str">
        <f>IF(A3325="","",VLOOKUP(A3325,'Cadastro Membros'!$A$3:$H$101,5,FALSE))</f>
        <v/>
      </c>
      <c r="G3325" s="36"/>
      <c r="H3325" s="36"/>
      <c r="I3325" s="36"/>
      <c r="J3325" s="36"/>
    </row>
    <row r="3326" spans="1:10" x14ac:dyDescent="0.25">
      <c r="A3326" s="37"/>
      <c r="B3326" s="81"/>
      <c r="C3326" s="9" t="str">
        <f>IF(A3326="","",VLOOKUP(A3326,'Cadastro Membros'!$A$3:$H$101,2,FALSE))</f>
        <v/>
      </c>
      <c r="D3326" s="10" t="str">
        <f>IF(A3326="","",VLOOKUP(A3326,'Cadastro Membros'!$A$3:$H$101,3,FALSE))</f>
        <v/>
      </c>
      <c r="E3326" s="10" t="str">
        <f>IF(A3326="","",VLOOKUP(A3326,'Cadastro Membros'!$A$3:$H$101,4,FALSE))</f>
        <v/>
      </c>
      <c r="F3326" s="10" t="str">
        <f>IF(A3326="","",VLOOKUP(A3326,'Cadastro Membros'!$A$3:$H$101,5,FALSE))</f>
        <v/>
      </c>
      <c r="G3326" s="36"/>
      <c r="H3326" s="36"/>
      <c r="I3326" s="36"/>
      <c r="J3326" s="36"/>
    </row>
    <row r="3327" spans="1:10" x14ac:dyDescent="0.25">
      <c r="A3327" s="37"/>
      <c r="B3327" s="81"/>
      <c r="C3327" s="9" t="str">
        <f>IF(A3327="","",VLOOKUP(A3327,'Cadastro Membros'!$A$3:$H$101,2,FALSE))</f>
        <v/>
      </c>
      <c r="D3327" s="10" t="str">
        <f>IF(A3327="","",VLOOKUP(A3327,'Cadastro Membros'!$A$3:$H$101,3,FALSE))</f>
        <v/>
      </c>
      <c r="E3327" s="10" t="str">
        <f>IF(A3327="","",VLOOKUP(A3327,'Cadastro Membros'!$A$3:$H$101,4,FALSE))</f>
        <v/>
      </c>
      <c r="F3327" s="10" t="str">
        <f>IF(A3327="","",VLOOKUP(A3327,'Cadastro Membros'!$A$3:$H$101,5,FALSE))</f>
        <v/>
      </c>
      <c r="G3327" s="36"/>
      <c r="H3327" s="36"/>
      <c r="I3327" s="36"/>
      <c r="J3327" s="36"/>
    </row>
    <row r="3328" spans="1:10" x14ac:dyDescent="0.25">
      <c r="A3328" s="37"/>
      <c r="B3328" s="81"/>
      <c r="C3328" s="9" t="str">
        <f>IF(A3328="","",VLOOKUP(A3328,'Cadastro Membros'!$A$3:$H$101,2,FALSE))</f>
        <v/>
      </c>
      <c r="D3328" s="10" t="str">
        <f>IF(A3328="","",VLOOKUP(A3328,'Cadastro Membros'!$A$3:$H$101,3,FALSE))</f>
        <v/>
      </c>
      <c r="E3328" s="10" t="str">
        <f>IF(A3328="","",VLOOKUP(A3328,'Cadastro Membros'!$A$3:$H$101,4,FALSE))</f>
        <v/>
      </c>
      <c r="F3328" s="10" t="str">
        <f>IF(A3328="","",VLOOKUP(A3328,'Cadastro Membros'!$A$3:$H$101,5,FALSE))</f>
        <v/>
      </c>
      <c r="G3328" s="36"/>
      <c r="H3328" s="36"/>
      <c r="I3328" s="36"/>
      <c r="J3328" s="36"/>
    </row>
    <row r="3329" spans="1:10" x14ac:dyDescent="0.25">
      <c r="A3329" s="37"/>
      <c r="B3329" s="81"/>
      <c r="C3329" s="9" t="str">
        <f>IF(A3329="","",VLOOKUP(A3329,'Cadastro Membros'!$A$3:$H$101,2,FALSE))</f>
        <v/>
      </c>
      <c r="D3329" s="10" t="str">
        <f>IF(A3329="","",VLOOKUP(A3329,'Cadastro Membros'!$A$3:$H$101,3,FALSE))</f>
        <v/>
      </c>
      <c r="E3329" s="10" t="str">
        <f>IF(A3329="","",VLOOKUP(A3329,'Cadastro Membros'!$A$3:$H$101,4,FALSE))</f>
        <v/>
      </c>
      <c r="F3329" s="10" t="str">
        <f>IF(A3329="","",VLOOKUP(A3329,'Cadastro Membros'!$A$3:$H$101,5,FALSE))</f>
        <v/>
      </c>
      <c r="G3329" s="36"/>
      <c r="H3329" s="36"/>
      <c r="I3329" s="36"/>
      <c r="J3329" s="36"/>
    </row>
    <row r="3330" spans="1:10" x14ac:dyDescent="0.25">
      <c r="A3330" s="37"/>
      <c r="B3330" s="81"/>
      <c r="C3330" s="9" t="str">
        <f>IF(A3330="","",VLOOKUP(A3330,'Cadastro Membros'!$A$3:$H$101,2,FALSE))</f>
        <v/>
      </c>
      <c r="D3330" s="10" t="str">
        <f>IF(A3330="","",VLOOKUP(A3330,'Cadastro Membros'!$A$3:$H$101,3,FALSE))</f>
        <v/>
      </c>
      <c r="E3330" s="10" t="str">
        <f>IF(A3330="","",VLOOKUP(A3330,'Cadastro Membros'!$A$3:$H$101,4,FALSE))</f>
        <v/>
      </c>
      <c r="F3330" s="10" t="str">
        <f>IF(A3330="","",VLOOKUP(A3330,'Cadastro Membros'!$A$3:$H$101,5,FALSE))</f>
        <v/>
      </c>
      <c r="G3330" s="36"/>
      <c r="H3330" s="36"/>
      <c r="I3330" s="36"/>
      <c r="J3330" s="36"/>
    </row>
    <row r="3331" spans="1:10" x14ac:dyDescent="0.25">
      <c r="A3331" s="37"/>
      <c r="B3331" s="81"/>
      <c r="C3331" s="9" t="str">
        <f>IF(A3331="","",VLOOKUP(A3331,'Cadastro Membros'!$A$3:$H$101,2,FALSE))</f>
        <v/>
      </c>
      <c r="D3331" s="10" t="str">
        <f>IF(A3331="","",VLOOKUP(A3331,'Cadastro Membros'!$A$3:$H$101,3,FALSE))</f>
        <v/>
      </c>
      <c r="E3331" s="10" t="str">
        <f>IF(A3331="","",VLOOKUP(A3331,'Cadastro Membros'!$A$3:$H$101,4,FALSE))</f>
        <v/>
      </c>
      <c r="F3331" s="10" t="str">
        <f>IF(A3331="","",VLOOKUP(A3331,'Cadastro Membros'!$A$3:$H$101,5,FALSE))</f>
        <v/>
      </c>
      <c r="G3331" s="36"/>
      <c r="H3331" s="36"/>
      <c r="I3331" s="36"/>
      <c r="J3331" s="36"/>
    </row>
    <row r="3332" spans="1:10" x14ac:dyDescent="0.25">
      <c r="A3332" s="37"/>
      <c r="B3332" s="81"/>
      <c r="C3332" s="9" t="str">
        <f>IF(A3332="","",VLOOKUP(A3332,'Cadastro Membros'!$A$3:$H$101,2,FALSE))</f>
        <v/>
      </c>
      <c r="D3332" s="10" t="str">
        <f>IF(A3332="","",VLOOKUP(A3332,'Cadastro Membros'!$A$3:$H$101,3,FALSE))</f>
        <v/>
      </c>
      <c r="E3332" s="10" t="str">
        <f>IF(A3332="","",VLOOKUP(A3332,'Cadastro Membros'!$A$3:$H$101,4,FALSE))</f>
        <v/>
      </c>
      <c r="F3332" s="10" t="str">
        <f>IF(A3332="","",VLOOKUP(A3332,'Cadastro Membros'!$A$3:$H$101,5,FALSE))</f>
        <v/>
      </c>
      <c r="G3332" s="36"/>
      <c r="H3332" s="36"/>
      <c r="I3332" s="36"/>
      <c r="J3332" s="36"/>
    </row>
    <row r="3333" spans="1:10" x14ac:dyDescent="0.25">
      <c r="A3333" s="37"/>
      <c r="B3333" s="81"/>
      <c r="C3333" s="9" t="str">
        <f>IF(A3333="","",VLOOKUP(A3333,'Cadastro Membros'!$A$3:$H$101,2,FALSE))</f>
        <v/>
      </c>
      <c r="D3333" s="10" t="str">
        <f>IF(A3333="","",VLOOKUP(A3333,'Cadastro Membros'!$A$3:$H$101,3,FALSE))</f>
        <v/>
      </c>
      <c r="E3333" s="10" t="str">
        <f>IF(A3333="","",VLOOKUP(A3333,'Cadastro Membros'!$A$3:$H$101,4,FALSE))</f>
        <v/>
      </c>
      <c r="F3333" s="10" t="str">
        <f>IF(A3333="","",VLOOKUP(A3333,'Cadastro Membros'!$A$3:$H$101,5,FALSE))</f>
        <v/>
      </c>
      <c r="G3333" s="36"/>
      <c r="H3333" s="36"/>
      <c r="I3333" s="36"/>
      <c r="J3333" s="36"/>
    </row>
    <row r="3334" spans="1:10" x14ac:dyDescent="0.25">
      <c r="A3334" s="37"/>
      <c r="B3334" s="81"/>
      <c r="C3334" s="9" t="str">
        <f>IF(A3334="","",VLOOKUP(A3334,'Cadastro Membros'!$A$3:$H$101,2,FALSE))</f>
        <v/>
      </c>
      <c r="D3334" s="10" t="str">
        <f>IF(A3334="","",VLOOKUP(A3334,'Cadastro Membros'!$A$3:$H$101,3,FALSE))</f>
        <v/>
      </c>
      <c r="E3334" s="10" t="str">
        <f>IF(A3334="","",VLOOKUP(A3334,'Cadastro Membros'!$A$3:$H$101,4,FALSE))</f>
        <v/>
      </c>
      <c r="F3334" s="10" t="str">
        <f>IF(A3334="","",VLOOKUP(A3334,'Cadastro Membros'!$A$3:$H$101,5,FALSE))</f>
        <v/>
      </c>
      <c r="G3334" s="36"/>
      <c r="H3334" s="36"/>
      <c r="I3334" s="36"/>
      <c r="J3334" s="36"/>
    </row>
    <row r="3335" spans="1:10" x14ac:dyDescent="0.25">
      <c r="A3335" s="37"/>
      <c r="B3335" s="81"/>
      <c r="C3335" s="9" t="str">
        <f>IF(A3335="","",VLOOKUP(A3335,'Cadastro Membros'!$A$3:$H$101,2,FALSE))</f>
        <v/>
      </c>
      <c r="D3335" s="10" t="str">
        <f>IF(A3335="","",VLOOKUP(A3335,'Cadastro Membros'!$A$3:$H$101,3,FALSE))</f>
        <v/>
      </c>
      <c r="E3335" s="10" t="str">
        <f>IF(A3335="","",VLOOKUP(A3335,'Cadastro Membros'!$A$3:$H$101,4,FALSE))</f>
        <v/>
      </c>
      <c r="F3335" s="10" t="str">
        <f>IF(A3335="","",VLOOKUP(A3335,'Cadastro Membros'!$A$3:$H$101,5,FALSE))</f>
        <v/>
      </c>
      <c r="G3335" s="36"/>
      <c r="H3335" s="36"/>
      <c r="I3335" s="36"/>
      <c r="J3335" s="36"/>
    </row>
    <row r="3336" spans="1:10" x14ac:dyDescent="0.25">
      <c r="A3336" s="37"/>
      <c r="B3336" s="81"/>
      <c r="C3336" s="9" t="str">
        <f>IF(A3336="","",VLOOKUP(A3336,'Cadastro Membros'!$A$3:$H$101,2,FALSE))</f>
        <v/>
      </c>
      <c r="D3336" s="10" t="str">
        <f>IF(A3336="","",VLOOKUP(A3336,'Cadastro Membros'!$A$3:$H$101,3,FALSE))</f>
        <v/>
      </c>
      <c r="E3336" s="10" t="str">
        <f>IF(A3336="","",VLOOKUP(A3336,'Cadastro Membros'!$A$3:$H$101,4,FALSE))</f>
        <v/>
      </c>
      <c r="F3336" s="10" t="str">
        <f>IF(A3336="","",VLOOKUP(A3336,'Cadastro Membros'!$A$3:$H$101,5,FALSE))</f>
        <v/>
      </c>
      <c r="G3336" s="36"/>
      <c r="H3336" s="36"/>
      <c r="I3336" s="36"/>
      <c r="J3336" s="36"/>
    </row>
    <row r="3337" spans="1:10" x14ac:dyDescent="0.25">
      <c r="A3337" s="37"/>
      <c r="B3337" s="81"/>
      <c r="C3337" s="9" t="str">
        <f>IF(A3337="","",VLOOKUP(A3337,'Cadastro Membros'!$A$3:$H$101,2,FALSE))</f>
        <v/>
      </c>
      <c r="D3337" s="10" t="str">
        <f>IF(A3337="","",VLOOKUP(A3337,'Cadastro Membros'!$A$3:$H$101,3,FALSE))</f>
        <v/>
      </c>
      <c r="E3337" s="10" t="str">
        <f>IF(A3337="","",VLOOKUP(A3337,'Cadastro Membros'!$A$3:$H$101,4,FALSE))</f>
        <v/>
      </c>
      <c r="F3337" s="10" t="str">
        <f>IF(A3337="","",VLOOKUP(A3337,'Cadastro Membros'!$A$3:$H$101,5,FALSE))</f>
        <v/>
      </c>
      <c r="G3337" s="36"/>
      <c r="H3337" s="36"/>
      <c r="I3337" s="36"/>
      <c r="J3337" s="36"/>
    </row>
    <row r="3338" spans="1:10" x14ac:dyDescent="0.25">
      <c r="A3338" s="37"/>
      <c r="B3338" s="81"/>
      <c r="C3338" s="9" t="str">
        <f>IF(A3338="","",VLOOKUP(A3338,'Cadastro Membros'!$A$3:$H$101,2,FALSE))</f>
        <v/>
      </c>
      <c r="D3338" s="10" t="str">
        <f>IF(A3338="","",VLOOKUP(A3338,'Cadastro Membros'!$A$3:$H$101,3,FALSE))</f>
        <v/>
      </c>
      <c r="E3338" s="10" t="str">
        <f>IF(A3338="","",VLOOKUP(A3338,'Cadastro Membros'!$A$3:$H$101,4,FALSE))</f>
        <v/>
      </c>
      <c r="F3338" s="10" t="str">
        <f>IF(A3338="","",VLOOKUP(A3338,'Cadastro Membros'!$A$3:$H$101,5,FALSE))</f>
        <v/>
      </c>
      <c r="G3338" s="36"/>
      <c r="H3338" s="36"/>
      <c r="I3338" s="36"/>
      <c r="J3338" s="36"/>
    </row>
    <row r="3339" spans="1:10" x14ac:dyDescent="0.25">
      <c r="A3339" s="37"/>
      <c r="B3339" s="81"/>
      <c r="C3339" s="9" t="str">
        <f>IF(A3339="","",VLOOKUP(A3339,'Cadastro Membros'!$A$3:$H$101,2,FALSE))</f>
        <v/>
      </c>
      <c r="D3339" s="10" t="str">
        <f>IF(A3339="","",VLOOKUP(A3339,'Cadastro Membros'!$A$3:$H$101,3,FALSE))</f>
        <v/>
      </c>
      <c r="E3339" s="10" t="str">
        <f>IF(A3339="","",VLOOKUP(A3339,'Cadastro Membros'!$A$3:$H$101,4,FALSE))</f>
        <v/>
      </c>
      <c r="F3339" s="10" t="str">
        <f>IF(A3339="","",VLOOKUP(A3339,'Cadastro Membros'!$A$3:$H$101,5,FALSE))</f>
        <v/>
      </c>
      <c r="G3339" s="36"/>
      <c r="H3339" s="36"/>
      <c r="I3339" s="36"/>
      <c r="J3339" s="36"/>
    </row>
    <row r="3340" spans="1:10" x14ac:dyDescent="0.25">
      <c r="A3340" s="37"/>
      <c r="B3340" s="81"/>
      <c r="C3340" s="9" t="str">
        <f>IF(A3340="","",VLOOKUP(A3340,'Cadastro Membros'!$A$3:$H$101,2,FALSE))</f>
        <v/>
      </c>
      <c r="D3340" s="10" t="str">
        <f>IF(A3340="","",VLOOKUP(A3340,'Cadastro Membros'!$A$3:$H$101,3,FALSE))</f>
        <v/>
      </c>
      <c r="E3340" s="10" t="str">
        <f>IF(A3340="","",VLOOKUP(A3340,'Cadastro Membros'!$A$3:$H$101,4,FALSE))</f>
        <v/>
      </c>
      <c r="F3340" s="10" t="str">
        <f>IF(A3340="","",VLOOKUP(A3340,'Cadastro Membros'!$A$3:$H$101,5,FALSE))</f>
        <v/>
      </c>
      <c r="G3340" s="36"/>
      <c r="H3340" s="36"/>
      <c r="I3340" s="36"/>
      <c r="J3340" s="36"/>
    </row>
    <row r="3341" spans="1:10" x14ac:dyDescent="0.25">
      <c r="A3341" s="37"/>
      <c r="B3341" s="81"/>
      <c r="C3341" s="9" t="str">
        <f>IF(A3341="","",VLOOKUP(A3341,'Cadastro Membros'!$A$3:$H$101,2,FALSE))</f>
        <v/>
      </c>
      <c r="D3341" s="10" t="str">
        <f>IF(A3341="","",VLOOKUP(A3341,'Cadastro Membros'!$A$3:$H$101,3,FALSE))</f>
        <v/>
      </c>
      <c r="E3341" s="10" t="str">
        <f>IF(A3341="","",VLOOKUP(A3341,'Cadastro Membros'!$A$3:$H$101,4,FALSE))</f>
        <v/>
      </c>
      <c r="F3341" s="10" t="str">
        <f>IF(A3341="","",VLOOKUP(A3341,'Cadastro Membros'!$A$3:$H$101,5,FALSE))</f>
        <v/>
      </c>
      <c r="G3341" s="36"/>
      <c r="H3341" s="36"/>
      <c r="I3341" s="36"/>
      <c r="J3341" s="36"/>
    </row>
    <row r="3342" spans="1:10" x14ac:dyDescent="0.25">
      <c r="A3342" s="37"/>
      <c r="B3342" s="81"/>
      <c r="C3342" s="9" t="str">
        <f>IF(A3342="","",VLOOKUP(A3342,'Cadastro Membros'!$A$3:$H$101,2,FALSE))</f>
        <v/>
      </c>
      <c r="D3342" s="10" t="str">
        <f>IF(A3342="","",VLOOKUP(A3342,'Cadastro Membros'!$A$3:$H$101,3,FALSE))</f>
        <v/>
      </c>
      <c r="E3342" s="10" t="str">
        <f>IF(A3342="","",VLOOKUP(A3342,'Cadastro Membros'!$A$3:$H$101,4,FALSE))</f>
        <v/>
      </c>
      <c r="F3342" s="10" t="str">
        <f>IF(A3342="","",VLOOKUP(A3342,'Cadastro Membros'!$A$3:$H$101,5,FALSE))</f>
        <v/>
      </c>
      <c r="G3342" s="36"/>
      <c r="H3342" s="36"/>
      <c r="I3342" s="36"/>
      <c r="J3342" s="36"/>
    </row>
    <row r="3343" spans="1:10" x14ac:dyDescent="0.25">
      <c r="A3343" s="37"/>
      <c r="B3343" s="81"/>
      <c r="C3343" s="9" t="str">
        <f>IF(A3343="","",VLOOKUP(A3343,'Cadastro Membros'!$A$3:$H$101,2,FALSE))</f>
        <v/>
      </c>
      <c r="D3343" s="10" t="str">
        <f>IF(A3343="","",VLOOKUP(A3343,'Cadastro Membros'!$A$3:$H$101,3,FALSE))</f>
        <v/>
      </c>
      <c r="E3343" s="10" t="str">
        <f>IF(A3343="","",VLOOKUP(A3343,'Cadastro Membros'!$A$3:$H$101,4,FALSE))</f>
        <v/>
      </c>
      <c r="F3343" s="10" t="str">
        <f>IF(A3343="","",VLOOKUP(A3343,'Cadastro Membros'!$A$3:$H$101,5,FALSE))</f>
        <v/>
      </c>
      <c r="G3343" s="36"/>
      <c r="H3343" s="36"/>
      <c r="I3343" s="36"/>
      <c r="J3343" s="36"/>
    </row>
    <row r="3344" spans="1:10" x14ac:dyDescent="0.25">
      <c r="A3344" s="37"/>
      <c r="B3344" s="81"/>
      <c r="C3344" s="9" t="str">
        <f>IF(A3344="","",VLOOKUP(A3344,'Cadastro Membros'!$A$3:$H$101,2,FALSE))</f>
        <v/>
      </c>
      <c r="D3344" s="10" t="str">
        <f>IF(A3344="","",VLOOKUP(A3344,'Cadastro Membros'!$A$3:$H$101,3,FALSE))</f>
        <v/>
      </c>
      <c r="E3344" s="10" t="str">
        <f>IF(A3344="","",VLOOKUP(A3344,'Cadastro Membros'!$A$3:$H$101,4,FALSE))</f>
        <v/>
      </c>
      <c r="F3344" s="10" t="str">
        <f>IF(A3344="","",VLOOKUP(A3344,'Cadastro Membros'!$A$3:$H$101,5,FALSE))</f>
        <v/>
      </c>
      <c r="G3344" s="36"/>
      <c r="H3344" s="36"/>
      <c r="I3344" s="36"/>
      <c r="J3344" s="36"/>
    </row>
    <row r="3345" spans="1:10" x14ac:dyDescent="0.25">
      <c r="A3345" s="37"/>
      <c r="B3345" s="81"/>
      <c r="C3345" s="9" t="str">
        <f>IF(A3345="","",VLOOKUP(A3345,'Cadastro Membros'!$A$3:$H$101,2,FALSE))</f>
        <v/>
      </c>
      <c r="D3345" s="10" t="str">
        <f>IF(A3345="","",VLOOKUP(A3345,'Cadastro Membros'!$A$3:$H$101,3,FALSE))</f>
        <v/>
      </c>
      <c r="E3345" s="10" t="str">
        <f>IF(A3345="","",VLOOKUP(A3345,'Cadastro Membros'!$A$3:$H$101,4,FALSE))</f>
        <v/>
      </c>
      <c r="F3345" s="10" t="str">
        <f>IF(A3345="","",VLOOKUP(A3345,'Cadastro Membros'!$A$3:$H$101,5,FALSE))</f>
        <v/>
      </c>
      <c r="G3345" s="36"/>
      <c r="H3345" s="36"/>
      <c r="I3345" s="36"/>
      <c r="J3345" s="36"/>
    </row>
    <row r="3346" spans="1:10" x14ac:dyDescent="0.25">
      <c r="A3346" s="37"/>
      <c r="B3346" s="81"/>
      <c r="C3346" s="9" t="str">
        <f>IF(A3346="","",VLOOKUP(A3346,'Cadastro Membros'!$A$3:$H$101,2,FALSE))</f>
        <v/>
      </c>
      <c r="D3346" s="10" t="str">
        <f>IF(A3346="","",VLOOKUP(A3346,'Cadastro Membros'!$A$3:$H$101,3,FALSE))</f>
        <v/>
      </c>
      <c r="E3346" s="10" t="str">
        <f>IF(A3346="","",VLOOKUP(A3346,'Cadastro Membros'!$A$3:$H$101,4,FALSE))</f>
        <v/>
      </c>
      <c r="F3346" s="10" t="str">
        <f>IF(A3346="","",VLOOKUP(A3346,'Cadastro Membros'!$A$3:$H$101,5,FALSE))</f>
        <v/>
      </c>
      <c r="G3346" s="36"/>
      <c r="H3346" s="36"/>
      <c r="I3346" s="36"/>
      <c r="J3346" s="36"/>
    </row>
    <row r="3347" spans="1:10" x14ac:dyDescent="0.25">
      <c r="A3347" s="37"/>
      <c r="B3347" s="81"/>
      <c r="C3347" s="9" t="str">
        <f>IF(A3347="","",VLOOKUP(A3347,'Cadastro Membros'!$A$3:$H$101,2,FALSE))</f>
        <v/>
      </c>
      <c r="D3347" s="10" t="str">
        <f>IF(A3347="","",VLOOKUP(A3347,'Cadastro Membros'!$A$3:$H$101,3,FALSE))</f>
        <v/>
      </c>
      <c r="E3347" s="10" t="str">
        <f>IF(A3347="","",VLOOKUP(A3347,'Cadastro Membros'!$A$3:$H$101,4,FALSE))</f>
        <v/>
      </c>
      <c r="F3347" s="10" t="str">
        <f>IF(A3347="","",VLOOKUP(A3347,'Cadastro Membros'!$A$3:$H$101,5,FALSE))</f>
        <v/>
      </c>
      <c r="G3347" s="36"/>
      <c r="H3347" s="36"/>
      <c r="I3347" s="36"/>
      <c r="J3347" s="36"/>
    </row>
    <row r="3348" spans="1:10" x14ac:dyDescent="0.25">
      <c r="A3348" s="37"/>
      <c r="B3348" s="81"/>
      <c r="C3348" s="9" t="str">
        <f>IF(A3348="","",VLOOKUP(A3348,'Cadastro Membros'!$A$3:$H$101,2,FALSE))</f>
        <v/>
      </c>
      <c r="D3348" s="10" t="str">
        <f>IF(A3348="","",VLOOKUP(A3348,'Cadastro Membros'!$A$3:$H$101,3,FALSE))</f>
        <v/>
      </c>
      <c r="E3348" s="10" t="str">
        <f>IF(A3348="","",VLOOKUP(A3348,'Cadastro Membros'!$A$3:$H$101,4,FALSE))</f>
        <v/>
      </c>
      <c r="F3348" s="10" t="str">
        <f>IF(A3348="","",VLOOKUP(A3348,'Cadastro Membros'!$A$3:$H$101,5,FALSE))</f>
        <v/>
      </c>
      <c r="G3348" s="36"/>
      <c r="H3348" s="36"/>
      <c r="I3348" s="36"/>
      <c r="J3348" s="36"/>
    </row>
    <row r="3349" spans="1:10" x14ac:dyDescent="0.25">
      <c r="A3349" s="37"/>
      <c r="B3349" s="81"/>
      <c r="C3349" s="9" t="str">
        <f>IF(A3349="","",VLOOKUP(A3349,'Cadastro Membros'!$A$3:$H$101,2,FALSE))</f>
        <v/>
      </c>
      <c r="D3349" s="10" t="str">
        <f>IF(A3349="","",VLOOKUP(A3349,'Cadastro Membros'!$A$3:$H$101,3,FALSE))</f>
        <v/>
      </c>
      <c r="E3349" s="10" t="str">
        <f>IF(A3349="","",VLOOKUP(A3349,'Cadastro Membros'!$A$3:$H$101,4,FALSE))</f>
        <v/>
      </c>
      <c r="F3349" s="10" t="str">
        <f>IF(A3349="","",VLOOKUP(A3349,'Cadastro Membros'!$A$3:$H$101,5,FALSE))</f>
        <v/>
      </c>
      <c r="G3349" s="36"/>
      <c r="H3349" s="36"/>
      <c r="I3349" s="36"/>
      <c r="J3349" s="36"/>
    </row>
    <row r="3350" spans="1:10" x14ac:dyDescent="0.25">
      <c r="A3350" s="37"/>
      <c r="B3350" s="81"/>
      <c r="C3350" s="9" t="str">
        <f>IF(A3350="","",VLOOKUP(A3350,'Cadastro Membros'!$A$3:$H$101,2,FALSE))</f>
        <v/>
      </c>
      <c r="D3350" s="10" t="str">
        <f>IF(A3350="","",VLOOKUP(A3350,'Cadastro Membros'!$A$3:$H$101,3,FALSE))</f>
        <v/>
      </c>
      <c r="E3350" s="10" t="str">
        <f>IF(A3350="","",VLOOKUP(A3350,'Cadastro Membros'!$A$3:$H$101,4,FALSE))</f>
        <v/>
      </c>
      <c r="F3350" s="10" t="str">
        <f>IF(A3350="","",VLOOKUP(A3350,'Cadastro Membros'!$A$3:$H$101,5,FALSE))</f>
        <v/>
      </c>
      <c r="G3350" s="36"/>
      <c r="H3350" s="36"/>
      <c r="I3350" s="36"/>
      <c r="J3350" s="36"/>
    </row>
    <row r="3351" spans="1:10" x14ac:dyDescent="0.25">
      <c r="A3351" s="37"/>
      <c r="B3351" s="81"/>
      <c r="C3351" s="9" t="str">
        <f>IF(A3351="","",VLOOKUP(A3351,'Cadastro Membros'!$A$3:$H$101,2,FALSE))</f>
        <v/>
      </c>
      <c r="D3351" s="10" t="str">
        <f>IF(A3351="","",VLOOKUP(A3351,'Cadastro Membros'!$A$3:$H$101,3,FALSE))</f>
        <v/>
      </c>
      <c r="E3351" s="10" t="str">
        <f>IF(A3351="","",VLOOKUP(A3351,'Cadastro Membros'!$A$3:$H$101,4,FALSE))</f>
        <v/>
      </c>
      <c r="F3351" s="10" t="str">
        <f>IF(A3351="","",VLOOKUP(A3351,'Cadastro Membros'!$A$3:$H$101,5,FALSE))</f>
        <v/>
      </c>
      <c r="G3351" s="36"/>
      <c r="H3351" s="36"/>
      <c r="I3351" s="36"/>
      <c r="J3351" s="36"/>
    </row>
    <row r="3352" spans="1:10" x14ac:dyDescent="0.25">
      <c r="A3352" s="37"/>
      <c r="B3352" s="81"/>
      <c r="C3352" s="9" t="str">
        <f>IF(A3352="","",VLOOKUP(A3352,'Cadastro Membros'!$A$3:$H$101,2,FALSE))</f>
        <v/>
      </c>
      <c r="D3352" s="10" t="str">
        <f>IF(A3352="","",VLOOKUP(A3352,'Cadastro Membros'!$A$3:$H$101,3,FALSE))</f>
        <v/>
      </c>
      <c r="E3352" s="10" t="str">
        <f>IF(A3352="","",VLOOKUP(A3352,'Cadastro Membros'!$A$3:$H$101,4,FALSE))</f>
        <v/>
      </c>
      <c r="F3352" s="10" t="str">
        <f>IF(A3352="","",VLOOKUP(A3352,'Cadastro Membros'!$A$3:$H$101,5,FALSE))</f>
        <v/>
      </c>
      <c r="G3352" s="36"/>
      <c r="H3352" s="36"/>
      <c r="I3352" s="36"/>
      <c r="J3352" s="36"/>
    </row>
    <row r="3353" spans="1:10" x14ac:dyDescent="0.25">
      <c r="A3353" s="37"/>
      <c r="B3353" s="81"/>
      <c r="C3353" s="9" t="str">
        <f>IF(A3353="","",VLOOKUP(A3353,'Cadastro Membros'!$A$3:$H$101,2,FALSE))</f>
        <v/>
      </c>
      <c r="D3353" s="10" t="str">
        <f>IF(A3353="","",VLOOKUP(A3353,'Cadastro Membros'!$A$3:$H$101,3,FALSE))</f>
        <v/>
      </c>
      <c r="E3353" s="10" t="str">
        <f>IF(A3353="","",VLOOKUP(A3353,'Cadastro Membros'!$A$3:$H$101,4,FALSE))</f>
        <v/>
      </c>
      <c r="F3353" s="10" t="str">
        <f>IF(A3353="","",VLOOKUP(A3353,'Cadastro Membros'!$A$3:$H$101,5,FALSE))</f>
        <v/>
      </c>
      <c r="G3353" s="36"/>
      <c r="H3353" s="36"/>
      <c r="I3353" s="36"/>
      <c r="J3353" s="36"/>
    </row>
    <row r="3354" spans="1:10" x14ac:dyDescent="0.25">
      <c r="A3354" s="37"/>
      <c r="B3354" s="81"/>
      <c r="C3354" s="9" t="str">
        <f>IF(A3354="","",VLOOKUP(A3354,'Cadastro Membros'!$A$3:$H$101,2,FALSE))</f>
        <v/>
      </c>
      <c r="D3354" s="10" t="str">
        <f>IF(A3354="","",VLOOKUP(A3354,'Cadastro Membros'!$A$3:$H$101,3,FALSE))</f>
        <v/>
      </c>
      <c r="E3354" s="10" t="str">
        <f>IF(A3354="","",VLOOKUP(A3354,'Cadastro Membros'!$A$3:$H$101,4,FALSE))</f>
        <v/>
      </c>
      <c r="F3354" s="10" t="str">
        <f>IF(A3354="","",VLOOKUP(A3354,'Cadastro Membros'!$A$3:$H$101,5,FALSE))</f>
        <v/>
      </c>
      <c r="G3354" s="36"/>
      <c r="H3354" s="36"/>
      <c r="I3354" s="36"/>
      <c r="J3354" s="36"/>
    </row>
    <row r="3355" spans="1:10" x14ac:dyDescent="0.25">
      <c r="A3355" s="37"/>
      <c r="B3355" s="81"/>
      <c r="C3355" s="9" t="str">
        <f>IF(A3355="","",VLOOKUP(A3355,'Cadastro Membros'!$A$3:$H$101,2,FALSE))</f>
        <v/>
      </c>
      <c r="D3355" s="10" t="str">
        <f>IF(A3355="","",VLOOKUP(A3355,'Cadastro Membros'!$A$3:$H$101,3,FALSE))</f>
        <v/>
      </c>
      <c r="E3355" s="10" t="str">
        <f>IF(A3355="","",VLOOKUP(A3355,'Cadastro Membros'!$A$3:$H$101,4,FALSE))</f>
        <v/>
      </c>
      <c r="F3355" s="10" t="str">
        <f>IF(A3355="","",VLOOKUP(A3355,'Cadastro Membros'!$A$3:$H$101,5,FALSE))</f>
        <v/>
      </c>
      <c r="G3355" s="36"/>
      <c r="H3355" s="36"/>
      <c r="I3355" s="36"/>
      <c r="J3355" s="36"/>
    </row>
    <row r="3356" spans="1:10" x14ac:dyDescent="0.25">
      <c r="A3356" s="37"/>
      <c r="B3356" s="81"/>
      <c r="C3356" s="9" t="str">
        <f>IF(A3356="","",VLOOKUP(A3356,'Cadastro Membros'!$A$3:$H$101,2,FALSE))</f>
        <v/>
      </c>
      <c r="D3356" s="10" t="str">
        <f>IF(A3356="","",VLOOKUP(A3356,'Cadastro Membros'!$A$3:$H$101,3,FALSE))</f>
        <v/>
      </c>
      <c r="E3356" s="10" t="str">
        <f>IF(A3356="","",VLOOKUP(A3356,'Cadastro Membros'!$A$3:$H$101,4,FALSE))</f>
        <v/>
      </c>
      <c r="F3356" s="10" t="str">
        <f>IF(A3356="","",VLOOKUP(A3356,'Cadastro Membros'!$A$3:$H$101,5,FALSE))</f>
        <v/>
      </c>
      <c r="G3356" s="36"/>
      <c r="H3356" s="36"/>
      <c r="I3356" s="36"/>
      <c r="J3356" s="36"/>
    </row>
    <row r="3357" spans="1:10" x14ac:dyDescent="0.25">
      <c r="A3357" s="37"/>
      <c r="B3357" s="81"/>
      <c r="C3357" s="9" t="str">
        <f>IF(A3357="","",VLOOKUP(A3357,'Cadastro Membros'!$A$3:$H$101,2,FALSE))</f>
        <v/>
      </c>
      <c r="D3357" s="10" t="str">
        <f>IF(A3357="","",VLOOKUP(A3357,'Cadastro Membros'!$A$3:$H$101,3,FALSE))</f>
        <v/>
      </c>
      <c r="E3357" s="10" t="str">
        <f>IF(A3357="","",VLOOKUP(A3357,'Cadastro Membros'!$A$3:$H$101,4,FALSE))</f>
        <v/>
      </c>
      <c r="F3357" s="10" t="str">
        <f>IF(A3357="","",VLOOKUP(A3357,'Cadastro Membros'!$A$3:$H$101,5,FALSE))</f>
        <v/>
      </c>
      <c r="G3357" s="36"/>
      <c r="H3357" s="36"/>
      <c r="I3357" s="36"/>
      <c r="J3357" s="36"/>
    </row>
    <row r="3358" spans="1:10" x14ac:dyDescent="0.25">
      <c r="A3358" s="37"/>
      <c r="B3358" s="81"/>
      <c r="C3358" s="9" t="str">
        <f>IF(A3358="","",VLOOKUP(A3358,'Cadastro Membros'!$A$3:$H$101,2,FALSE))</f>
        <v/>
      </c>
      <c r="D3358" s="10" t="str">
        <f>IF(A3358="","",VLOOKUP(A3358,'Cadastro Membros'!$A$3:$H$101,3,FALSE))</f>
        <v/>
      </c>
      <c r="E3358" s="10" t="str">
        <f>IF(A3358="","",VLOOKUP(A3358,'Cadastro Membros'!$A$3:$H$101,4,FALSE))</f>
        <v/>
      </c>
      <c r="F3358" s="10" t="str">
        <f>IF(A3358="","",VLOOKUP(A3358,'Cadastro Membros'!$A$3:$H$101,5,FALSE))</f>
        <v/>
      </c>
      <c r="G3358" s="36"/>
      <c r="H3358" s="36"/>
      <c r="I3358" s="36"/>
      <c r="J3358" s="36"/>
    </row>
    <row r="3359" spans="1:10" x14ac:dyDescent="0.25">
      <c r="A3359" s="37"/>
      <c r="B3359" s="81"/>
      <c r="C3359" s="9" t="str">
        <f>IF(A3359="","",VLOOKUP(A3359,'Cadastro Membros'!$A$3:$H$101,2,FALSE))</f>
        <v/>
      </c>
      <c r="D3359" s="10" t="str">
        <f>IF(A3359="","",VLOOKUP(A3359,'Cadastro Membros'!$A$3:$H$101,3,FALSE))</f>
        <v/>
      </c>
      <c r="E3359" s="10" t="str">
        <f>IF(A3359="","",VLOOKUP(A3359,'Cadastro Membros'!$A$3:$H$101,4,FALSE))</f>
        <v/>
      </c>
      <c r="F3359" s="10" t="str">
        <f>IF(A3359="","",VLOOKUP(A3359,'Cadastro Membros'!$A$3:$H$101,5,FALSE))</f>
        <v/>
      </c>
      <c r="G3359" s="36"/>
      <c r="H3359" s="36"/>
      <c r="I3359" s="36"/>
      <c r="J3359" s="36"/>
    </row>
    <row r="3360" spans="1:10" x14ac:dyDescent="0.25">
      <c r="A3360" s="37"/>
      <c r="B3360" s="81"/>
      <c r="C3360" s="9" t="str">
        <f>IF(A3360="","",VLOOKUP(A3360,'Cadastro Membros'!$A$3:$H$101,2,FALSE))</f>
        <v/>
      </c>
      <c r="D3360" s="10" t="str">
        <f>IF(A3360="","",VLOOKUP(A3360,'Cadastro Membros'!$A$3:$H$101,3,FALSE))</f>
        <v/>
      </c>
      <c r="E3360" s="10" t="str">
        <f>IF(A3360="","",VLOOKUP(A3360,'Cadastro Membros'!$A$3:$H$101,4,FALSE))</f>
        <v/>
      </c>
      <c r="F3360" s="10" t="str">
        <f>IF(A3360="","",VLOOKUP(A3360,'Cadastro Membros'!$A$3:$H$101,5,FALSE))</f>
        <v/>
      </c>
      <c r="G3360" s="36"/>
      <c r="H3360" s="36"/>
      <c r="I3360" s="36"/>
      <c r="J3360" s="36"/>
    </row>
    <row r="3361" spans="1:10" x14ac:dyDescent="0.25">
      <c r="A3361" s="37"/>
      <c r="B3361" s="81"/>
      <c r="C3361" s="9" t="str">
        <f>IF(A3361="","",VLOOKUP(A3361,'Cadastro Membros'!$A$3:$H$101,2,FALSE))</f>
        <v/>
      </c>
      <c r="D3361" s="10" t="str">
        <f>IF(A3361="","",VLOOKUP(A3361,'Cadastro Membros'!$A$3:$H$101,3,FALSE))</f>
        <v/>
      </c>
      <c r="E3361" s="10" t="str">
        <f>IF(A3361="","",VLOOKUP(A3361,'Cadastro Membros'!$A$3:$H$101,4,FALSE))</f>
        <v/>
      </c>
      <c r="F3361" s="10" t="str">
        <f>IF(A3361="","",VLOOKUP(A3361,'Cadastro Membros'!$A$3:$H$101,5,FALSE))</f>
        <v/>
      </c>
      <c r="G3361" s="36"/>
      <c r="H3361" s="36"/>
      <c r="I3361" s="36"/>
      <c r="J3361" s="36"/>
    </row>
    <row r="3362" spans="1:10" x14ac:dyDescent="0.25">
      <c r="A3362" s="37"/>
      <c r="B3362" s="81"/>
      <c r="C3362" s="9" t="str">
        <f>IF(A3362="","",VLOOKUP(A3362,'Cadastro Membros'!$A$3:$H$101,2,FALSE))</f>
        <v/>
      </c>
      <c r="D3362" s="10" t="str">
        <f>IF(A3362="","",VLOOKUP(A3362,'Cadastro Membros'!$A$3:$H$101,3,FALSE))</f>
        <v/>
      </c>
      <c r="E3362" s="10" t="str">
        <f>IF(A3362="","",VLOOKUP(A3362,'Cadastro Membros'!$A$3:$H$101,4,FALSE))</f>
        <v/>
      </c>
      <c r="F3362" s="10" t="str">
        <f>IF(A3362="","",VLOOKUP(A3362,'Cadastro Membros'!$A$3:$H$101,5,FALSE))</f>
        <v/>
      </c>
      <c r="G3362" s="36"/>
      <c r="H3362" s="36"/>
      <c r="I3362" s="36"/>
      <c r="J3362" s="36"/>
    </row>
    <row r="3363" spans="1:10" x14ac:dyDescent="0.25">
      <c r="A3363" s="37"/>
      <c r="B3363" s="81"/>
      <c r="C3363" s="9" t="str">
        <f>IF(A3363="","",VLOOKUP(A3363,'Cadastro Membros'!$A$3:$H$101,2,FALSE))</f>
        <v/>
      </c>
      <c r="D3363" s="10" t="str">
        <f>IF(A3363="","",VLOOKUP(A3363,'Cadastro Membros'!$A$3:$H$101,3,FALSE))</f>
        <v/>
      </c>
      <c r="E3363" s="10" t="str">
        <f>IF(A3363="","",VLOOKUP(A3363,'Cadastro Membros'!$A$3:$H$101,4,FALSE))</f>
        <v/>
      </c>
      <c r="F3363" s="10" t="str">
        <f>IF(A3363="","",VLOOKUP(A3363,'Cadastro Membros'!$A$3:$H$101,5,FALSE))</f>
        <v/>
      </c>
      <c r="G3363" s="36"/>
      <c r="H3363" s="36"/>
      <c r="I3363" s="36"/>
      <c r="J3363" s="36"/>
    </row>
    <row r="3364" spans="1:10" x14ac:dyDescent="0.25">
      <c r="A3364" s="37"/>
      <c r="B3364" s="81"/>
      <c r="C3364" s="9" t="str">
        <f>IF(A3364="","",VLOOKUP(A3364,'Cadastro Membros'!$A$3:$H$101,2,FALSE))</f>
        <v/>
      </c>
      <c r="D3364" s="10" t="str">
        <f>IF(A3364="","",VLOOKUP(A3364,'Cadastro Membros'!$A$3:$H$101,3,FALSE))</f>
        <v/>
      </c>
      <c r="E3364" s="10" t="str">
        <f>IF(A3364="","",VLOOKUP(A3364,'Cadastro Membros'!$A$3:$H$101,4,FALSE))</f>
        <v/>
      </c>
      <c r="F3364" s="10" t="str">
        <f>IF(A3364="","",VLOOKUP(A3364,'Cadastro Membros'!$A$3:$H$101,5,FALSE))</f>
        <v/>
      </c>
      <c r="G3364" s="36"/>
      <c r="H3364" s="36"/>
      <c r="I3364" s="36"/>
      <c r="J3364" s="36"/>
    </row>
    <row r="3365" spans="1:10" x14ac:dyDescent="0.25">
      <c r="A3365" s="37"/>
      <c r="B3365" s="81"/>
      <c r="C3365" s="9" t="str">
        <f>IF(A3365="","",VLOOKUP(A3365,'Cadastro Membros'!$A$3:$H$101,2,FALSE))</f>
        <v/>
      </c>
      <c r="D3365" s="10" t="str">
        <f>IF(A3365="","",VLOOKUP(A3365,'Cadastro Membros'!$A$3:$H$101,3,FALSE))</f>
        <v/>
      </c>
      <c r="E3365" s="10" t="str">
        <f>IF(A3365="","",VLOOKUP(A3365,'Cadastro Membros'!$A$3:$H$101,4,FALSE))</f>
        <v/>
      </c>
      <c r="F3365" s="10" t="str">
        <f>IF(A3365="","",VLOOKUP(A3365,'Cadastro Membros'!$A$3:$H$101,5,FALSE))</f>
        <v/>
      </c>
      <c r="G3365" s="36"/>
      <c r="H3365" s="36"/>
      <c r="I3365" s="36"/>
      <c r="J3365" s="36"/>
    </row>
    <row r="3366" spans="1:10" x14ac:dyDescent="0.25">
      <c r="A3366" s="37"/>
      <c r="B3366" s="81"/>
      <c r="C3366" s="9" t="str">
        <f>IF(A3366="","",VLOOKUP(A3366,'Cadastro Membros'!$A$3:$H$101,2,FALSE))</f>
        <v/>
      </c>
      <c r="D3366" s="10" t="str">
        <f>IF(A3366="","",VLOOKUP(A3366,'Cadastro Membros'!$A$3:$H$101,3,FALSE))</f>
        <v/>
      </c>
      <c r="E3366" s="10" t="str">
        <f>IF(A3366="","",VLOOKUP(A3366,'Cadastro Membros'!$A$3:$H$101,4,FALSE))</f>
        <v/>
      </c>
      <c r="F3366" s="10" t="str">
        <f>IF(A3366="","",VLOOKUP(A3366,'Cadastro Membros'!$A$3:$H$101,5,FALSE))</f>
        <v/>
      </c>
      <c r="G3366" s="36"/>
      <c r="H3366" s="36"/>
      <c r="I3366" s="36"/>
      <c r="J3366" s="36"/>
    </row>
    <row r="3367" spans="1:10" x14ac:dyDescent="0.25">
      <c r="A3367" s="37"/>
      <c r="B3367" s="81"/>
      <c r="C3367" s="9" t="str">
        <f>IF(A3367="","",VLOOKUP(A3367,'Cadastro Membros'!$A$3:$H$101,2,FALSE))</f>
        <v/>
      </c>
      <c r="D3367" s="10" t="str">
        <f>IF(A3367="","",VLOOKUP(A3367,'Cadastro Membros'!$A$3:$H$101,3,FALSE))</f>
        <v/>
      </c>
      <c r="E3367" s="10" t="str">
        <f>IF(A3367="","",VLOOKUP(A3367,'Cadastro Membros'!$A$3:$H$101,4,FALSE))</f>
        <v/>
      </c>
      <c r="F3367" s="10" t="str">
        <f>IF(A3367="","",VLOOKUP(A3367,'Cadastro Membros'!$A$3:$H$101,5,FALSE))</f>
        <v/>
      </c>
      <c r="G3367" s="36"/>
      <c r="H3367" s="36"/>
      <c r="I3367" s="36"/>
      <c r="J3367" s="36"/>
    </row>
    <row r="3368" spans="1:10" x14ac:dyDescent="0.25">
      <c r="A3368" s="37"/>
      <c r="B3368" s="81"/>
      <c r="C3368" s="9" t="str">
        <f>IF(A3368="","",VLOOKUP(A3368,'Cadastro Membros'!$A$3:$H$101,2,FALSE))</f>
        <v/>
      </c>
      <c r="D3368" s="10" t="str">
        <f>IF(A3368="","",VLOOKUP(A3368,'Cadastro Membros'!$A$3:$H$101,3,FALSE))</f>
        <v/>
      </c>
      <c r="E3368" s="10" t="str">
        <f>IF(A3368="","",VLOOKUP(A3368,'Cadastro Membros'!$A$3:$H$101,4,FALSE))</f>
        <v/>
      </c>
      <c r="F3368" s="10" t="str">
        <f>IF(A3368="","",VLOOKUP(A3368,'Cadastro Membros'!$A$3:$H$101,5,FALSE))</f>
        <v/>
      </c>
      <c r="G3368" s="36"/>
      <c r="H3368" s="36"/>
      <c r="I3368" s="36"/>
      <c r="J3368" s="36"/>
    </row>
    <row r="3369" spans="1:10" x14ac:dyDescent="0.25">
      <c r="A3369" s="37"/>
      <c r="B3369" s="81"/>
      <c r="C3369" s="9" t="str">
        <f>IF(A3369="","",VLOOKUP(A3369,'Cadastro Membros'!$A$3:$H$101,2,FALSE))</f>
        <v/>
      </c>
      <c r="D3369" s="10" t="str">
        <f>IF(A3369="","",VLOOKUP(A3369,'Cadastro Membros'!$A$3:$H$101,3,FALSE))</f>
        <v/>
      </c>
      <c r="E3369" s="10" t="str">
        <f>IF(A3369="","",VLOOKUP(A3369,'Cadastro Membros'!$A$3:$H$101,4,FALSE))</f>
        <v/>
      </c>
      <c r="F3369" s="10" t="str">
        <f>IF(A3369="","",VLOOKUP(A3369,'Cadastro Membros'!$A$3:$H$101,5,FALSE))</f>
        <v/>
      </c>
      <c r="G3369" s="36"/>
      <c r="H3369" s="36"/>
      <c r="I3369" s="36"/>
      <c r="J3369" s="36"/>
    </row>
    <row r="3370" spans="1:10" x14ac:dyDescent="0.25">
      <c r="A3370" s="37"/>
      <c r="B3370" s="81"/>
      <c r="C3370" s="9" t="str">
        <f>IF(A3370="","",VLOOKUP(A3370,'Cadastro Membros'!$A$3:$H$101,2,FALSE))</f>
        <v/>
      </c>
      <c r="D3370" s="10" t="str">
        <f>IF(A3370="","",VLOOKUP(A3370,'Cadastro Membros'!$A$3:$H$101,3,FALSE))</f>
        <v/>
      </c>
      <c r="E3370" s="10" t="str">
        <f>IF(A3370="","",VLOOKUP(A3370,'Cadastro Membros'!$A$3:$H$101,4,FALSE))</f>
        <v/>
      </c>
      <c r="F3370" s="10" t="str">
        <f>IF(A3370="","",VLOOKUP(A3370,'Cadastro Membros'!$A$3:$H$101,5,FALSE))</f>
        <v/>
      </c>
      <c r="G3370" s="36"/>
      <c r="H3370" s="36"/>
      <c r="I3370" s="36"/>
      <c r="J3370" s="36"/>
    </row>
    <row r="3371" spans="1:10" x14ac:dyDescent="0.25">
      <c r="A3371" s="37"/>
      <c r="B3371" s="81"/>
      <c r="C3371" s="9" t="str">
        <f>IF(A3371="","",VLOOKUP(A3371,'Cadastro Membros'!$A$3:$H$101,2,FALSE))</f>
        <v/>
      </c>
      <c r="D3371" s="10" t="str">
        <f>IF(A3371="","",VLOOKUP(A3371,'Cadastro Membros'!$A$3:$H$101,3,FALSE))</f>
        <v/>
      </c>
      <c r="E3371" s="10" t="str">
        <f>IF(A3371="","",VLOOKUP(A3371,'Cadastro Membros'!$A$3:$H$101,4,FALSE))</f>
        <v/>
      </c>
      <c r="F3371" s="10" t="str">
        <f>IF(A3371="","",VLOOKUP(A3371,'Cadastro Membros'!$A$3:$H$101,5,FALSE))</f>
        <v/>
      </c>
      <c r="G3371" s="36"/>
      <c r="H3371" s="36"/>
      <c r="I3371" s="36"/>
      <c r="J3371" s="36"/>
    </row>
    <row r="3372" spans="1:10" x14ac:dyDescent="0.25">
      <c r="A3372" s="37"/>
      <c r="B3372" s="81"/>
      <c r="C3372" s="9" t="str">
        <f>IF(A3372="","",VLOOKUP(A3372,'Cadastro Membros'!$A$3:$H$101,2,FALSE))</f>
        <v/>
      </c>
      <c r="D3372" s="10" t="str">
        <f>IF(A3372="","",VLOOKUP(A3372,'Cadastro Membros'!$A$3:$H$101,3,FALSE))</f>
        <v/>
      </c>
      <c r="E3372" s="10" t="str">
        <f>IF(A3372="","",VLOOKUP(A3372,'Cadastro Membros'!$A$3:$H$101,4,FALSE))</f>
        <v/>
      </c>
      <c r="F3372" s="10" t="str">
        <f>IF(A3372="","",VLOOKUP(A3372,'Cadastro Membros'!$A$3:$H$101,5,FALSE))</f>
        <v/>
      </c>
      <c r="G3372" s="36"/>
      <c r="H3372" s="36"/>
      <c r="I3372" s="36"/>
      <c r="J3372" s="36"/>
    </row>
    <row r="3373" spans="1:10" x14ac:dyDescent="0.25">
      <c r="A3373" s="37"/>
      <c r="B3373" s="81"/>
      <c r="C3373" s="9" t="str">
        <f>IF(A3373="","",VLOOKUP(A3373,'Cadastro Membros'!$A$3:$H$101,2,FALSE))</f>
        <v/>
      </c>
      <c r="D3373" s="10" t="str">
        <f>IF(A3373="","",VLOOKUP(A3373,'Cadastro Membros'!$A$3:$H$101,3,FALSE))</f>
        <v/>
      </c>
      <c r="E3373" s="10" t="str">
        <f>IF(A3373="","",VLOOKUP(A3373,'Cadastro Membros'!$A$3:$H$101,4,FALSE))</f>
        <v/>
      </c>
      <c r="F3373" s="10" t="str">
        <f>IF(A3373="","",VLOOKUP(A3373,'Cadastro Membros'!$A$3:$H$101,5,FALSE))</f>
        <v/>
      </c>
      <c r="G3373" s="36"/>
      <c r="H3373" s="36"/>
      <c r="I3373" s="36"/>
      <c r="J3373" s="36"/>
    </row>
    <row r="3374" spans="1:10" x14ac:dyDescent="0.25">
      <c r="A3374" s="37"/>
      <c r="B3374" s="81"/>
      <c r="C3374" s="9" t="str">
        <f>IF(A3374="","",VLOOKUP(A3374,'Cadastro Membros'!$A$3:$H$101,2,FALSE))</f>
        <v/>
      </c>
      <c r="D3374" s="10" t="str">
        <f>IF(A3374="","",VLOOKUP(A3374,'Cadastro Membros'!$A$3:$H$101,3,FALSE))</f>
        <v/>
      </c>
      <c r="E3374" s="10" t="str">
        <f>IF(A3374="","",VLOOKUP(A3374,'Cadastro Membros'!$A$3:$H$101,4,FALSE))</f>
        <v/>
      </c>
      <c r="F3374" s="10" t="str">
        <f>IF(A3374="","",VLOOKUP(A3374,'Cadastro Membros'!$A$3:$H$101,5,FALSE))</f>
        <v/>
      </c>
      <c r="G3374" s="36"/>
      <c r="H3374" s="36"/>
      <c r="I3374" s="36"/>
      <c r="J3374" s="36"/>
    </row>
    <row r="3375" spans="1:10" x14ac:dyDescent="0.25">
      <c r="A3375" s="37"/>
      <c r="B3375" s="81"/>
      <c r="C3375" s="9" t="str">
        <f>IF(A3375="","",VLOOKUP(A3375,'Cadastro Membros'!$A$3:$H$101,2,FALSE))</f>
        <v/>
      </c>
      <c r="D3375" s="10" t="str">
        <f>IF(A3375="","",VLOOKUP(A3375,'Cadastro Membros'!$A$3:$H$101,3,FALSE))</f>
        <v/>
      </c>
      <c r="E3375" s="10" t="str">
        <f>IF(A3375="","",VLOOKUP(A3375,'Cadastro Membros'!$A$3:$H$101,4,FALSE))</f>
        <v/>
      </c>
      <c r="F3375" s="10" t="str">
        <f>IF(A3375="","",VLOOKUP(A3375,'Cadastro Membros'!$A$3:$H$101,5,FALSE))</f>
        <v/>
      </c>
      <c r="G3375" s="36"/>
      <c r="H3375" s="36"/>
      <c r="I3375" s="36"/>
      <c r="J3375" s="36"/>
    </row>
    <row r="3376" spans="1:10" x14ac:dyDescent="0.25">
      <c r="A3376" s="37"/>
      <c r="B3376" s="81"/>
      <c r="C3376" s="9" t="str">
        <f>IF(A3376="","",VLOOKUP(A3376,'Cadastro Membros'!$A$3:$H$101,2,FALSE))</f>
        <v/>
      </c>
      <c r="D3376" s="10" t="str">
        <f>IF(A3376="","",VLOOKUP(A3376,'Cadastro Membros'!$A$3:$H$101,3,FALSE))</f>
        <v/>
      </c>
      <c r="E3376" s="10" t="str">
        <f>IF(A3376="","",VLOOKUP(A3376,'Cadastro Membros'!$A$3:$H$101,4,FALSE))</f>
        <v/>
      </c>
      <c r="F3376" s="10" t="str">
        <f>IF(A3376="","",VLOOKUP(A3376,'Cadastro Membros'!$A$3:$H$101,5,FALSE))</f>
        <v/>
      </c>
      <c r="G3376" s="36"/>
      <c r="H3376" s="36"/>
      <c r="I3376" s="36"/>
      <c r="J3376" s="36"/>
    </row>
    <row r="3377" spans="1:10" x14ac:dyDescent="0.25">
      <c r="A3377" s="37"/>
      <c r="B3377" s="81"/>
      <c r="C3377" s="9" t="str">
        <f>IF(A3377="","",VLOOKUP(A3377,'Cadastro Membros'!$A$3:$H$101,2,FALSE))</f>
        <v/>
      </c>
      <c r="D3377" s="10" t="str">
        <f>IF(A3377="","",VLOOKUP(A3377,'Cadastro Membros'!$A$3:$H$101,3,FALSE))</f>
        <v/>
      </c>
      <c r="E3377" s="10" t="str">
        <f>IF(A3377="","",VLOOKUP(A3377,'Cadastro Membros'!$A$3:$H$101,4,FALSE))</f>
        <v/>
      </c>
      <c r="F3377" s="10" t="str">
        <f>IF(A3377="","",VLOOKUP(A3377,'Cadastro Membros'!$A$3:$H$101,5,FALSE))</f>
        <v/>
      </c>
      <c r="G3377" s="36"/>
      <c r="H3377" s="36"/>
      <c r="I3377" s="36"/>
      <c r="J3377" s="36"/>
    </row>
    <row r="3378" spans="1:10" x14ac:dyDescent="0.25">
      <c r="A3378" s="37"/>
      <c r="B3378" s="81"/>
      <c r="C3378" s="9" t="str">
        <f>IF(A3378="","",VLOOKUP(A3378,'Cadastro Membros'!$A$3:$H$101,2,FALSE))</f>
        <v/>
      </c>
      <c r="D3378" s="10" t="str">
        <f>IF(A3378="","",VLOOKUP(A3378,'Cadastro Membros'!$A$3:$H$101,3,FALSE))</f>
        <v/>
      </c>
      <c r="E3378" s="10" t="str">
        <f>IF(A3378="","",VLOOKUP(A3378,'Cadastro Membros'!$A$3:$H$101,4,FALSE))</f>
        <v/>
      </c>
      <c r="F3378" s="10" t="str">
        <f>IF(A3378="","",VLOOKUP(A3378,'Cadastro Membros'!$A$3:$H$101,5,FALSE))</f>
        <v/>
      </c>
      <c r="G3378" s="36"/>
      <c r="H3378" s="36"/>
      <c r="I3378" s="36"/>
      <c r="J3378" s="36"/>
    </row>
    <row r="3379" spans="1:10" x14ac:dyDescent="0.25">
      <c r="A3379" s="37"/>
      <c r="B3379" s="81"/>
      <c r="C3379" s="9" t="str">
        <f>IF(A3379="","",VLOOKUP(A3379,'Cadastro Membros'!$A$3:$H$101,2,FALSE))</f>
        <v/>
      </c>
      <c r="D3379" s="10" t="str">
        <f>IF(A3379="","",VLOOKUP(A3379,'Cadastro Membros'!$A$3:$H$101,3,FALSE))</f>
        <v/>
      </c>
      <c r="E3379" s="10" t="str">
        <f>IF(A3379="","",VLOOKUP(A3379,'Cadastro Membros'!$A$3:$H$101,4,FALSE))</f>
        <v/>
      </c>
      <c r="F3379" s="10" t="str">
        <f>IF(A3379="","",VLOOKUP(A3379,'Cadastro Membros'!$A$3:$H$101,5,FALSE))</f>
        <v/>
      </c>
      <c r="G3379" s="36"/>
      <c r="H3379" s="36"/>
      <c r="I3379" s="36"/>
      <c r="J3379" s="36"/>
    </row>
    <row r="3380" spans="1:10" x14ac:dyDescent="0.25">
      <c r="A3380" s="37"/>
      <c r="B3380" s="81"/>
      <c r="C3380" s="9" t="str">
        <f>IF(A3380="","",VLOOKUP(A3380,'Cadastro Membros'!$A$3:$H$101,2,FALSE))</f>
        <v/>
      </c>
      <c r="D3380" s="10" t="str">
        <f>IF(A3380="","",VLOOKUP(A3380,'Cadastro Membros'!$A$3:$H$101,3,FALSE))</f>
        <v/>
      </c>
      <c r="E3380" s="10" t="str">
        <f>IF(A3380="","",VLOOKUP(A3380,'Cadastro Membros'!$A$3:$H$101,4,FALSE))</f>
        <v/>
      </c>
      <c r="F3380" s="10" t="str">
        <f>IF(A3380="","",VLOOKUP(A3380,'Cadastro Membros'!$A$3:$H$101,5,FALSE))</f>
        <v/>
      </c>
      <c r="G3380" s="36"/>
      <c r="H3380" s="36"/>
      <c r="I3380" s="36"/>
      <c r="J3380" s="36"/>
    </row>
    <row r="3381" spans="1:10" x14ac:dyDescent="0.25">
      <c r="A3381" s="37"/>
      <c r="B3381" s="81"/>
      <c r="C3381" s="9" t="str">
        <f>IF(A3381="","",VLOOKUP(A3381,'Cadastro Membros'!$A$3:$H$101,2,FALSE))</f>
        <v/>
      </c>
      <c r="D3381" s="10" t="str">
        <f>IF(A3381="","",VLOOKUP(A3381,'Cadastro Membros'!$A$3:$H$101,3,FALSE))</f>
        <v/>
      </c>
      <c r="E3381" s="10" t="str">
        <f>IF(A3381="","",VLOOKUP(A3381,'Cadastro Membros'!$A$3:$H$101,4,FALSE))</f>
        <v/>
      </c>
      <c r="F3381" s="10" t="str">
        <f>IF(A3381="","",VLOOKUP(A3381,'Cadastro Membros'!$A$3:$H$101,5,FALSE))</f>
        <v/>
      </c>
      <c r="G3381" s="36"/>
      <c r="H3381" s="36"/>
      <c r="I3381" s="36"/>
      <c r="J3381" s="36"/>
    </row>
    <row r="3382" spans="1:10" x14ac:dyDescent="0.25">
      <c r="A3382" s="37"/>
      <c r="B3382" s="81"/>
      <c r="C3382" s="9" t="str">
        <f>IF(A3382="","",VLOOKUP(A3382,'Cadastro Membros'!$A$3:$H$101,2,FALSE))</f>
        <v/>
      </c>
      <c r="D3382" s="10" t="str">
        <f>IF(A3382="","",VLOOKUP(A3382,'Cadastro Membros'!$A$3:$H$101,3,FALSE))</f>
        <v/>
      </c>
      <c r="E3382" s="10" t="str">
        <f>IF(A3382="","",VLOOKUP(A3382,'Cadastro Membros'!$A$3:$H$101,4,FALSE))</f>
        <v/>
      </c>
      <c r="F3382" s="10" t="str">
        <f>IF(A3382="","",VLOOKUP(A3382,'Cadastro Membros'!$A$3:$H$101,5,FALSE))</f>
        <v/>
      </c>
      <c r="G3382" s="36"/>
      <c r="H3382" s="36"/>
      <c r="I3382" s="36"/>
      <c r="J3382" s="36"/>
    </row>
    <row r="3383" spans="1:10" x14ac:dyDescent="0.25">
      <c r="A3383" s="37"/>
      <c r="B3383" s="81"/>
      <c r="C3383" s="9" t="str">
        <f>IF(A3383="","",VLOOKUP(A3383,'Cadastro Membros'!$A$3:$H$101,2,FALSE))</f>
        <v/>
      </c>
      <c r="D3383" s="10" t="str">
        <f>IF(A3383="","",VLOOKUP(A3383,'Cadastro Membros'!$A$3:$H$101,3,FALSE))</f>
        <v/>
      </c>
      <c r="E3383" s="10" t="str">
        <f>IF(A3383="","",VLOOKUP(A3383,'Cadastro Membros'!$A$3:$H$101,4,FALSE))</f>
        <v/>
      </c>
      <c r="F3383" s="10" t="str">
        <f>IF(A3383="","",VLOOKUP(A3383,'Cadastro Membros'!$A$3:$H$101,5,FALSE))</f>
        <v/>
      </c>
      <c r="G3383" s="36"/>
      <c r="H3383" s="36"/>
      <c r="I3383" s="36"/>
      <c r="J3383" s="36"/>
    </row>
    <row r="3384" spans="1:10" x14ac:dyDescent="0.25">
      <c r="A3384" s="37"/>
      <c r="B3384" s="81"/>
      <c r="C3384" s="9" t="str">
        <f>IF(A3384="","",VLOOKUP(A3384,'Cadastro Membros'!$A$3:$H$101,2,FALSE))</f>
        <v/>
      </c>
      <c r="D3384" s="10" t="str">
        <f>IF(A3384="","",VLOOKUP(A3384,'Cadastro Membros'!$A$3:$H$101,3,FALSE))</f>
        <v/>
      </c>
      <c r="E3384" s="10" t="str">
        <f>IF(A3384="","",VLOOKUP(A3384,'Cadastro Membros'!$A$3:$H$101,4,FALSE))</f>
        <v/>
      </c>
      <c r="F3384" s="10" t="str">
        <f>IF(A3384="","",VLOOKUP(A3384,'Cadastro Membros'!$A$3:$H$101,5,FALSE))</f>
        <v/>
      </c>
      <c r="G3384" s="36"/>
      <c r="H3384" s="36"/>
      <c r="I3384" s="36"/>
      <c r="J3384" s="36"/>
    </row>
    <row r="3385" spans="1:10" x14ac:dyDescent="0.25">
      <c r="A3385" s="37"/>
      <c r="B3385" s="81"/>
      <c r="C3385" s="9" t="str">
        <f>IF(A3385="","",VLOOKUP(A3385,'Cadastro Membros'!$A$3:$H$101,2,FALSE))</f>
        <v/>
      </c>
      <c r="D3385" s="10" t="str">
        <f>IF(A3385="","",VLOOKUP(A3385,'Cadastro Membros'!$A$3:$H$101,3,FALSE))</f>
        <v/>
      </c>
      <c r="E3385" s="10" t="str">
        <f>IF(A3385="","",VLOOKUP(A3385,'Cadastro Membros'!$A$3:$H$101,4,FALSE))</f>
        <v/>
      </c>
      <c r="F3385" s="10" t="str">
        <f>IF(A3385="","",VLOOKUP(A3385,'Cadastro Membros'!$A$3:$H$101,5,FALSE))</f>
        <v/>
      </c>
      <c r="G3385" s="36"/>
      <c r="H3385" s="36"/>
      <c r="I3385" s="36"/>
      <c r="J3385" s="36"/>
    </row>
    <row r="3386" spans="1:10" x14ac:dyDescent="0.25">
      <c r="A3386" s="37"/>
      <c r="B3386" s="81"/>
      <c r="C3386" s="9" t="str">
        <f>IF(A3386="","",VLOOKUP(A3386,'Cadastro Membros'!$A$3:$H$101,2,FALSE))</f>
        <v/>
      </c>
      <c r="D3386" s="10" t="str">
        <f>IF(A3386="","",VLOOKUP(A3386,'Cadastro Membros'!$A$3:$H$101,3,FALSE))</f>
        <v/>
      </c>
      <c r="E3386" s="10" t="str">
        <f>IF(A3386="","",VLOOKUP(A3386,'Cadastro Membros'!$A$3:$H$101,4,FALSE))</f>
        <v/>
      </c>
      <c r="F3386" s="10" t="str">
        <f>IF(A3386="","",VLOOKUP(A3386,'Cadastro Membros'!$A$3:$H$101,5,FALSE))</f>
        <v/>
      </c>
      <c r="G3386" s="36"/>
      <c r="H3386" s="36"/>
      <c r="I3386" s="36"/>
      <c r="J3386" s="36"/>
    </row>
    <row r="3387" spans="1:10" x14ac:dyDescent="0.25">
      <c r="A3387" s="37"/>
      <c r="B3387" s="81"/>
      <c r="C3387" s="9" t="str">
        <f>IF(A3387="","",VLOOKUP(A3387,'Cadastro Membros'!$A$3:$H$101,2,FALSE))</f>
        <v/>
      </c>
      <c r="D3387" s="10" t="str">
        <f>IF(A3387="","",VLOOKUP(A3387,'Cadastro Membros'!$A$3:$H$101,3,FALSE))</f>
        <v/>
      </c>
      <c r="E3387" s="10" t="str">
        <f>IF(A3387="","",VLOOKUP(A3387,'Cadastro Membros'!$A$3:$H$101,4,FALSE))</f>
        <v/>
      </c>
      <c r="F3387" s="10" t="str">
        <f>IF(A3387="","",VLOOKUP(A3387,'Cadastro Membros'!$A$3:$H$101,5,FALSE))</f>
        <v/>
      </c>
      <c r="G3387" s="36"/>
      <c r="H3387" s="36"/>
      <c r="I3387" s="36"/>
      <c r="J3387" s="36"/>
    </row>
    <row r="3388" spans="1:10" x14ac:dyDescent="0.25">
      <c r="A3388" s="37"/>
      <c r="B3388" s="81"/>
      <c r="C3388" s="9" t="str">
        <f>IF(A3388="","",VLOOKUP(A3388,'Cadastro Membros'!$A$3:$H$101,2,FALSE))</f>
        <v/>
      </c>
      <c r="D3388" s="10" t="str">
        <f>IF(A3388="","",VLOOKUP(A3388,'Cadastro Membros'!$A$3:$H$101,3,FALSE))</f>
        <v/>
      </c>
      <c r="E3388" s="10" t="str">
        <f>IF(A3388="","",VLOOKUP(A3388,'Cadastro Membros'!$A$3:$H$101,4,FALSE))</f>
        <v/>
      </c>
      <c r="F3388" s="10" t="str">
        <f>IF(A3388="","",VLOOKUP(A3388,'Cadastro Membros'!$A$3:$H$101,5,FALSE))</f>
        <v/>
      </c>
      <c r="G3388" s="36"/>
      <c r="H3388" s="36"/>
      <c r="I3388" s="36"/>
      <c r="J3388" s="36"/>
    </row>
    <row r="3389" spans="1:10" x14ac:dyDescent="0.25">
      <c r="A3389" s="37"/>
      <c r="B3389" s="81"/>
      <c r="C3389" s="9" t="str">
        <f>IF(A3389="","",VLOOKUP(A3389,'Cadastro Membros'!$A$3:$H$101,2,FALSE))</f>
        <v/>
      </c>
      <c r="D3389" s="10" t="str">
        <f>IF(A3389="","",VLOOKUP(A3389,'Cadastro Membros'!$A$3:$H$101,3,FALSE))</f>
        <v/>
      </c>
      <c r="E3389" s="10" t="str">
        <f>IF(A3389="","",VLOOKUP(A3389,'Cadastro Membros'!$A$3:$H$101,4,FALSE))</f>
        <v/>
      </c>
      <c r="F3389" s="10" t="str">
        <f>IF(A3389="","",VLOOKUP(A3389,'Cadastro Membros'!$A$3:$H$101,5,FALSE))</f>
        <v/>
      </c>
      <c r="G3389" s="36"/>
      <c r="H3389" s="36"/>
      <c r="I3389" s="36"/>
      <c r="J3389" s="36"/>
    </row>
    <row r="3390" spans="1:10" x14ac:dyDescent="0.25">
      <c r="A3390" s="37"/>
      <c r="B3390" s="81"/>
      <c r="C3390" s="9" t="str">
        <f>IF(A3390="","",VLOOKUP(A3390,'Cadastro Membros'!$A$3:$H$101,2,FALSE))</f>
        <v/>
      </c>
      <c r="D3390" s="10" t="str">
        <f>IF(A3390="","",VLOOKUP(A3390,'Cadastro Membros'!$A$3:$H$101,3,FALSE))</f>
        <v/>
      </c>
      <c r="E3390" s="10" t="str">
        <f>IF(A3390="","",VLOOKUP(A3390,'Cadastro Membros'!$A$3:$H$101,4,FALSE))</f>
        <v/>
      </c>
      <c r="F3390" s="10" t="str">
        <f>IF(A3390="","",VLOOKUP(A3390,'Cadastro Membros'!$A$3:$H$101,5,FALSE))</f>
        <v/>
      </c>
      <c r="G3390" s="36"/>
      <c r="H3390" s="36"/>
      <c r="I3390" s="36"/>
      <c r="J3390" s="36"/>
    </row>
    <row r="3391" spans="1:10" x14ac:dyDescent="0.25">
      <c r="A3391" s="37"/>
      <c r="B3391" s="81"/>
      <c r="C3391" s="9" t="str">
        <f>IF(A3391="","",VLOOKUP(A3391,'Cadastro Membros'!$A$3:$H$101,2,FALSE))</f>
        <v/>
      </c>
      <c r="D3391" s="10" t="str">
        <f>IF(A3391="","",VLOOKUP(A3391,'Cadastro Membros'!$A$3:$H$101,3,FALSE))</f>
        <v/>
      </c>
      <c r="E3391" s="10" t="str">
        <f>IF(A3391="","",VLOOKUP(A3391,'Cadastro Membros'!$A$3:$H$101,4,FALSE))</f>
        <v/>
      </c>
      <c r="F3391" s="10" t="str">
        <f>IF(A3391="","",VLOOKUP(A3391,'Cadastro Membros'!$A$3:$H$101,5,FALSE))</f>
        <v/>
      </c>
      <c r="G3391" s="36"/>
      <c r="H3391" s="36"/>
      <c r="I3391" s="36"/>
      <c r="J3391" s="36"/>
    </row>
    <row r="3392" spans="1:10" x14ac:dyDescent="0.25">
      <c r="A3392" s="37"/>
      <c r="B3392" s="81"/>
      <c r="C3392" s="9" t="str">
        <f>IF(A3392="","",VLOOKUP(A3392,'Cadastro Membros'!$A$3:$H$101,2,FALSE))</f>
        <v/>
      </c>
      <c r="D3392" s="10" t="str">
        <f>IF(A3392="","",VLOOKUP(A3392,'Cadastro Membros'!$A$3:$H$101,3,FALSE))</f>
        <v/>
      </c>
      <c r="E3392" s="10" t="str">
        <f>IF(A3392="","",VLOOKUP(A3392,'Cadastro Membros'!$A$3:$H$101,4,FALSE))</f>
        <v/>
      </c>
      <c r="F3392" s="10" t="str">
        <f>IF(A3392="","",VLOOKUP(A3392,'Cadastro Membros'!$A$3:$H$101,5,FALSE))</f>
        <v/>
      </c>
      <c r="G3392" s="36"/>
      <c r="H3392" s="36"/>
      <c r="I3392" s="36"/>
      <c r="J3392" s="36"/>
    </row>
    <row r="3393" spans="1:10" x14ac:dyDescent="0.25">
      <c r="A3393" s="37"/>
      <c r="B3393" s="81"/>
      <c r="C3393" s="9" t="str">
        <f>IF(A3393="","",VLOOKUP(A3393,'Cadastro Membros'!$A$3:$H$101,2,FALSE))</f>
        <v/>
      </c>
      <c r="D3393" s="10" t="str">
        <f>IF(A3393="","",VLOOKUP(A3393,'Cadastro Membros'!$A$3:$H$101,3,FALSE))</f>
        <v/>
      </c>
      <c r="E3393" s="10" t="str">
        <f>IF(A3393="","",VLOOKUP(A3393,'Cadastro Membros'!$A$3:$H$101,4,FALSE))</f>
        <v/>
      </c>
      <c r="F3393" s="10" t="str">
        <f>IF(A3393="","",VLOOKUP(A3393,'Cadastro Membros'!$A$3:$H$101,5,FALSE))</f>
        <v/>
      </c>
      <c r="G3393" s="36"/>
      <c r="H3393" s="36"/>
      <c r="I3393" s="36"/>
      <c r="J3393" s="36"/>
    </row>
    <row r="3394" spans="1:10" x14ac:dyDescent="0.25">
      <c r="A3394" s="37"/>
      <c r="B3394" s="81"/>
      <c r="C3394" s="9" t="str">
        <f>IF(A3394="","",VLOOKUP(A3394,'Cadastro Membros'!$A$3:$H$101,2,FALSE))</f>
        <v/>
      </c>
      <c r="D3394" s="10" t="str">
        <f>IF(A3394="","",VLOOKUP(A3394,'Cadastro Membros'!$A$3:$H$101,3,FALSE))</f>
        <v/>
      </c>
      <c r="E3394" s="10" t="str">
        <f>IF(A3394="","",VLOOKUP(A3394,'Cadastro Membros'!$A$3:$H$101,4,FALSE))</f>
        <v/>
      </c>
      <c r="F3394" s="10" t="str">
        <f>IF(A3394="","",VLOOKUP(A3394,'Cadastro Membros'!$A$3:$H$101,5,FALSE))</f>
        <v/>
      </c>
      <c r="G3394" s="36"/>
      <c r="H3394" s="36"/>
      <c r="I3394" s="36"/>
      <c r="J3394" s="36"/>
    </row>
    <row r="3395" spans="1:10" x14ac:dyDescent="0.25">
      <c r="A3395" s="37"/>
      <c r="B3395" s="81"/>
      <c r="C3395" s="9" t="str">
        <f>IF(A3395="","",VLOOKUP(A3395,'Cadastro Membros'!$A$3:$H$101,2,FALSE))</f>
        <v/>
      </c>
      <c r="D3395" s="10" t="str">
        <f>IF(A3395="","",VLOOKUP(A3395,'Cadastro Membros'!$A$3:$H$101,3,FALSE))</f>
        <v/>
      </c>
      <c r="E3395" s="10" t="str">
        <f>IF(A3395="","",VLOOKUP(A3395,'Cadastro Membros'!$A$3:$H$101,4,FALSE))</f>
        <v/>
      </c>
      <c r="F3395" s="10" t="str">
        <f>IF(A3395="","",VLOOKUP(A3395,'Cadastro Membros'!$A$3:$H$101,5,FALSE))</f>
        <v/>
      </c>
      <c r="G3395" s="36"/>
      <c r="H3395" s="36"/>
      <c r="I3395" s="36"/>
      <c r="J3395" s="36"/>
    </row>
    <row r="3396" spans="1:10" x14ac:dyDescent="0.25">
      <c r="A3396" s="37"/>
      <c r="B3396" s="81"/>
      <c r="C3396" s="9" t="str">
        <f>IF(A3396="","",VLOOKUP(A3396,'Cadastro Membros'!$A$3:$H$101,2,FALSE))</f>
        <v/>
      </c>
      <c r="D3396" s="10" t="str">
        <f>IF(A3396="","",VLOOKUP(A3396,'Cadastro Membros'!$A$3:$H$101,3,FALSE))</f>
        <v/>
      </c>
      <c r="E3396" s="10" t="str">
        <f>IF(A3396="","",VLOOKUP(A3396,'Cadastro Membros'!$A$3:$H$101,4,FALSE))</f>
        <v/>
      </c>
      <c r="F3396" s="10" t="str">
        <f>IF(A3396="","",VLOOKUP(A3396,'Cadastro Membros'!$A$3:$H$101,5,FALSE))</f>
        <v/>
      </c>
      <c r="G3396" s="36"/>
      <c r="H3396" s="36"/>
      <c r="I3396" s="36"/>
      <c r="J3396" s="36"/>
    </row>
    <row r="3397" spans="1:10" x14ac:dyDescent="0.25">
      <c r="A3397" s="37"/>
      <c r="B3397" s="81"/>
      <c r="C3397" s="9" t="str">
        <f>IF(A3397="","",VLOOKUP(A3397,'Cadastro Membros'!$A$3:$H$101,2,FALSE))</f>
        <v/>
      </c>
      <c r="D3397" s="10" t="str">
        <f>IF(A3397="","",VLOOKUP(A3397,'Cadastro Membros'!$A$3:$H$101,3,FALSE))</f>
        <v/>
      </c>
      <c r="E3397" s="10" t="str">
        <f>IF(A3397="","",VLOOKUP(A3397,'Cadastro Membros'!$A$3:$H$101,4,FALSE))</f>
        <v/>
      </c>
      <c r="F3397" s="10" t="str">
        <f>IF(A3397="","",VLOOKUP(A3397,'Cadastro Membros'!$A$3:$H$101,5,FALSE))</f>
        <v/>
      </c>
      <c r="G3397" s="36"/>
      <c r="H3397" s="36"/>
      <c r="I3397" s="36"/>
      <c r="J3397" s="36"/>
    </row>
    <row r="3398" spans="1:10" x14ac:dyDescent="0.25">
      <c r="A3398" s="37"/>
      <c r="B3398" s="81"/>
      <c r="C3398" s="9" t="str">
        <f>IF(A3398="","",VLOOKUP(A3398,'Cadastro Membros'!$A$3:$H$101,2,FALSE))</f>
        <v/>
      </c>
      <c r="D3398" s="10" t="str">
        <f>IF(A3398="","",VLOOKUP(A3398,'Cadastro Membros'!$A$3:$H$101,3,FALSE))</f>
        <v/>
      </c>
      <c r="E3398" s="10" t="str">
        <f>IF(A3398="","",VLOOKUP(A3398,'Cadastro Membros'!$A$3:$H$101,4,FALSE))</f>
        <v/>
      </c>
      <c r="F3398" s="10" t="str">
        <f>IF(A3398="","",VLOOKUP(A3398,'Cadastro Membros'!$A$3:$H$101,5,FALSE))</f>
        <v/>
      </c>
      <c r="G3398" s="36"/>
      <c r="H3398" s="36"/>
      <c r="I3398" s="36"/>
      <c r="J3398" s="36"/>
    </row>
    <row r="3399" spans="1:10" x14ac:dyDescent="0.25">
      <c r="A3399" s="37"/>
      <c r="B3399" s="81"/>
      <c r="C3399" s="9" t="str">
        <f>IF(A3399="","",VLOOKUP(A3399,'Cadastro Membros'!$A$3:$H$101,2,FALSE))</f>
        <v/>
      </c>
      <c r="D3399" s="10" t="str">
        <f>IF(A3399="","",VLOOKUP(A3399,'Cadastro Membros'!$A$3:$H$101,3,FALSE))</f>
        <v/>
      </c>
      <c r="E3399" s="10" t="str">
        <f>IF(A3399="","",VLOOKUP(A3399,'Cadastro Membros'!$A$3:$H$101,4,FALSE))</f>
        <v/>
      </c>
      <c r="F3399" s="10" t="str">
        <f>IF(A3399="","",VLOOKUP(A3399,'Cadastro Membros'!$A$3:$H$101,5,FALSE))</f>
        <v/>
      </c>
      <c r="G3399" s="36"/>
      <c r="H3399" s="36"/>
      <c r="I3399" s="36"/>
      <c r="J3399" s="36"/>
    </row>
    <row r="3400" spans="1:10" x14ac:dyDescent="0.25">
      <c r="A3400" s="37"/>
      <c r="B3400" s="81"/>
      <c r="C3400" s="9" t="str">
        <f>IF(A3400="","",VLOOKUP(A3400,'Cadastro Membros'!$A$3:$H$101,2,FALSE))</f>
        <v/>
      </c>
      <c r="D3400" s="10" t="str">
        <f>IF(A3400="","",VLOOKUP(A3400,'Cadastro Membros'!$A$3:$H$101,3,FALSE))</f>
        <v/>
      </c>
      <c r="E3400" s="10" t="str">
        <f>IF(A3400="","",VLOOKUP(A3400,'Cadastro Membros'!$A$3:$H$101,4,FALSE))</f>
        <v/>
      </c>
      <c r="F3400" s="10" t="str">
        <f>IF(A3400="","",VLOOKUP(A3400,'Cadastro Membros'!$A$3:$H$101,5,FALSE))</f>
        <v/>
      </c>
      <c r="G3400" s="36"/>
      <c r="H3400" s="36"/>
      <c r="I3400" s="36"/>
      <c r="J3400" s="36"/>
    </row>
    <row r="3401" spans="1:10" x14ac:dyDescent="0.25">
      <c r="A3401" s="37"/>
      <c r="B3401" s="81"/>
      <c r="C3401" s="9" t="str">
        <f>IF(A3401="","",VLOOKUP(A3401,'Cadastro Membros'!$A$3:$H$101,2,FALSE))</f>
        <v/>
      </c>
      <c r="D3401" s="10" t="str">
        <f>IF(A3401="","",VLOOKUP(A3401,'Cadastro Membros'!$A$3:$H$101,3,FALSE))</f>
        <v/>
      </c>
      <c r="E3401" s="10" t="str">
        <f>IF(A3401="","",VLOOKUP(A3401,'Cadastro Membros'!$A$3:$H$101,4,FALSE))</f>
        <v/>
      </c>
      <c r="F3401" s="10" t="str">
        <f>IF(A3401="","",VLOOKUP(A3401,'Cadastro Membros'!$A$3:$H$101,5,FALSE))</f>
        <v/>
      </c>
      <c r="G3401" s="36"/>
      <c r="H3401" s="36"/>
      <c r="I3401" s="36"/>
      <c r="J3401" s="36"/>
    </row>
    <row r="3402" spans="1:10" x14ac:dyDescent="0.25">
      <c r="A3402" s="37"/>
      <c r="B3402" s="81"/>
      <c r="C3402" s="9" t="str">
        <f>IF(A3402="","",VLOOKUP(A3402,'Cadastro Membros'!$A$3:$H$101,2,FALSE))</f>
        <v/>
      </c>
      <c r="D3402" s="10" t="str">
        <f>IF(A3402="","",VLOOKUP(A3402,'Cadastro Membros'!$A$3:$H$101,3,FALSE))</f>
        <v/>
      </c>
      <c r="E3402" s="10" t="str">
        <f>IF(A3402="","",VLOOKUP(A3402,'Cadastro Membros'!$A$3:$H$101,4,FALSE))</f>
        <v/>
      </c>
      <c r="F3402" s="10" t="str">
        <f>IF(A3402="","",VLOOKUP(A3402,'Cadastro Membros'!$A$3:$H$101,5,FALSE))</f>
        <v/>
      </c>
      <c r="G3402" s="36"/>
      <c r="H3402" s="36"/>
      <c r="I3402" s="36"/>
      <c r="J3402" s="36"/>
    </row>
    <row r="3403" spans="1:10" x14ac:dyDescent="0.25">
      <c r="A3403" s="37"/>
      <c r="B3403" s="81"/>
      <c r="C3403" s="9" t="str">
        <f>IF(A3403="","",VLOOKUP(A3403,'Cadastro Membros'!$A$3:$H$101,2,FALSE))</f>
        <v/>
      </c>
      <c r="D3403" s="10" t="str">
        <f>IF(A3403="","",VLOOKUP(A3403,'Cadastro Membros'!$A$3:$H$101,3,FALSE))</f>
        <v/>
      </c>
      <c r="E3403" s="10" t="str">
        <f>IF(A3403="","",VLOOKUP(A3403,'Cadastro Membros'!$A$3:$H$101,4,FALSE))</f>
        <v/>
      </c>
      <c r="F3403" s="10" t="str">
        <f>IF(A3403="","",VLOOKUP(A3403,'Cadastro Membros'!$A$3:$H$101,5,FALSE))</f>
        <v/>
      </c>
      <c r="G3403" s="36"/>
      <c r="H3403" s="36"/>
      <c r="I3403" s="36"/>
      <c r="J3403" s="36"/>
    </row>
    <row r="3404" spans="1:10" x14ac:dyDescent="0.25">
      <c r="A3404" s="37"/>
      <c r="B3404" s="81"/>
      <c r="C3404" s="9" t="str">
        <f>IF(A3404="","",VLOOKUP(A3404,'Cadastro Membros'!$A$3:$H$101,2,FALSE))</f>
        <v/>
      </c>
      <c r="D3404" s="10" t="str">
        <f>IF(A3404="","",VLOOKUP(A3404,'Cadastro Membros'!$A$3:$H$101,3,FALSE))</f>
        <v/>
      </c>
      <c r="E3404" s="10" t="str">
        <f>IF(A3404="","",VLOOKUP(A3404,'Cadastro Membros'!$A$3:$H$101,4,FALSE))</f>
        <v/>
      </c>
      <c r="F3404" s="10" t="str">
        <f>IF(A3404="","",VLOOKUP(A3404,'Cadastro Membros'!$A$3:$H$101,5,FALSE))</f>
        <v/>
      </c>
      <c r="G3404" s="36"/>
      <c r="H3404" s="36"/>
      <c r="I3404" s="36"/>
      <c r="J3404" s="36"/>
    </row>
    <row r="3405" spans="1:10" x14ac:dyDescent="0.25">
      <c r="A3405" s="37"/>
      <c r="B3405" s="81"/>
      <c r="C3405" s="9" t="str">
        <f>IF(A3405="","",VLOOKUP(A3405,'Cadastro Membros'!$A$3:$H$101,2,FALSE))</f>
        <v/>
      </c>
      <c r="D3405" s="10" t="str">
        <f>IF(A3405="","",VLOOKUP(A3405,'Cadastro Membros'!$A$3:$H$101,3,FALSE))</f>
        <v/>
      </c>
      <c r="E3405" s="10" t="str">
        <f>IF(A3405="","",VLOOKUP(A3405,'Cadastro Membros'!$A$3:$H$101,4,FALSE))</f>
        <v/>
      </c>
      <c r="F3405" s="10" t="str">
        <f>IF(A3405="","",VLOOKUP(A3405,'Cadastro Membros'!$A$3:$H$101,5,FALSE))</f>
        <v/>
      </c>
      <c r="G3405" s="36"/>
      <c r="H3405" s="36"/>
      <c r="I3405" s="36"/>
      <c r="J3405" s="36"/>
    </row>
    <row r="3406" spans="1:10" x14ac:dyDescent="0.25">
      <c r="A3406" s="37"/>
      <c r="B3406" s="81"/>
      <c r="C3406" s="9" t="str">
        <f>IF(A3406="","",VLOOKUP(A3406,'Cadastro Membros'!$A$3:$H$101,2,FALSE))</f>
        <v/>
      </c>
      <c r="D3406" s="10" t="str">
        <f>IF(A3406="","",VLOOKUP(A3406,'Cadastro Membros'!$A$3:$H$101,3,FALSE))</f>
        <v/>
      </c>
      <c r="E3406" s="10" t="str">
        <f>IF(A3406="","",VLOOKUP(A3406,'Cadastro Membros'!$A$3:$H$101,4,FALSE))</f>
        <v/>
      </c>
      <c r="F3406" s="10" t="str">
        <f>IF(A3406="","",VLOOKUP(A3406,'Cadastro Membros'!$A$3:$H$101,5,FALSE))</f>
        <v/>
      </c>
      <c r="G3406" s="36"/>
      <c r="H3406" s="36"/>
      <c r="I3406" s="36"/>
      <c r="J3406" s="36"/>
    </row>
    <row r="3407" spans="1:10" x14ac:dyDescent="0.25">
      <c r="A3407" s="37"/>
      <c r="B3407" s="81"/>
      <c r="C3407" s="9" t="str">
        <f>IF(A3407="","",VLOOKUP(A3407,'Cadastro Membros'!$A$3:$H$101,2,FALSE))</f>
        <v/>
      </c>
      <c r="D3407" s="10" t="str">
        <f>IF(A3407="","",VLOOKUP(A3407,'Cadastro Membros'!$A$3:$H$101,3,FALSE))</f>
        <v/>
      </c>
      <c r="E3407" s="10" t="str">
        <f>IF(A3407="","",VLOOKUP(A3407,'Cadastro Membros'!$A$3:$H$101,4,FALSE))</f>
        <v/>
      </c>
      <c r="F3407" s="10" t="str">
        <f>IF(A3407="","",VLOOKUP(A3407,'Cadastro Membros'!$A$3:$H$101,5,FALSE))</f>
        <v/>
      </c>
      <c r="G3407" s="36"/>
      <c r="H3407" s="36"/>
      <c r="I3407" s="36"/>
      <c r="J3407" s="36"/>
    </row>
    <row r="3408" spans="1:10" x14ac:dyDescent="0.25">
      <c r="A3408" s="37"/>
      <c r="B3408" s="81"/>
      <c r="C3408" s="9" t="str">
        <f>IF(A3408="","",VLOOKUP(A3408,'Cadastro Membros'!$A$3:$H$101,2,FALSE))</f>
        <v/>
      </c>
      <c r="D3408" s="10" t="str">
        <f>IF(A3408="","",VLOOKUP(A3408,'Cadastro Membros'!$A$3:$H$101,3,FALSE))</f>
        <v/>
      </c>
      <c r="E3408" s="10" t="str">
        <f>IF(A3408="","",VLOOKUP(A3408,'Cadastro Membros'!$A$3:$H$101,4,FALSE))</f>
        <v/>
      </c>
      <c r="F3408" s="10" t="str">
        <f>IF(A3408="","",VLOOKUP(A3408,'Cadastro Membros'!$A$3:$H$101,5,FALSE))</f>
        <v/>
      </c>
      <c r="G3408" s="36"/>
      <c r="H3408" s="36"/>
      <c r="I3408" s="36"/>
      <c r="J3408" s="36"/>
    </row>
    <row r="3409" spans="1:10" x14ac:dyDescent="0.25">
      <c r="A3409" s="37"/>
      <c r="B3409" s="81"/>
      <c r="C3409" s="9" t="str">
        <f>IF(A3409="","",VLOOKUP(A3409,'Cadastro Membros'!$A$3:$H$101,2,FALSE))</f>
        <v/>
      </c>
      <c r="D3409" s="10" t="str">
        <f>IF(A3409="","",VLOOKUP(A3409,'Cadastro Membros'!$A$3:$H$101,3,FALSE))</f>
        <v/>
      </c>
      <c r="E3409" s="10" t="str">
        <f>IF(A3409="","",VLOOKUP(A3409,'Cadastro Membros'!$A$3:$H$101,4,FALSE))</f>
        <v/>
      </c>
      <c r="F3409" s="10" t="str">
        <f>IF(A3409="","",VLOOKUP(A3409,'Cadastro Membros'!$A$3:$H$101,5,FALSE))</f>
        <v/>
      </c>
      <c r="G3409" s="36"/>
      <c r="H3409" s="36"/>
      <c r="I3409" s="36"/>
      <c r="J3409" s="36"/>
    </row>
    <row r="3410" spans="1:10" x14ac:dyDescent="0.25">
      <c r="A3410" s="37"/>
      <c r="B3410" s="81"/>
      <c r="C3410" s="9" t="str">
        <f>IF(A3410="","",VLOOKUP(A3410,'Cadastro Membros'!$A$3:$H$101,2,FALSE))</f>
        <v/>
      </c>
      <c r="D3410" s="10" t="str">
        <f>IF(A3410="","",VLOOKUP(A3410,'Cadastro Membros'!$A$3:$H$101,3,FALSE))</f>
        <v/>
      </c>
      <c r="E3410" s="10" t="str">
        <f>IF(A3410="","",VLOOKUP(A3410,'Cadastro Membros'!$A$3:$H$101,4,FALSE))</f>
        <v/>
      </c>
      <c r="F3410" s="10" t="str">
        <f>IF(A3410="","",VLOOKUP(A3410,'Cadastro Membros'!$A$3:$H$101,5,FALSE))</f>
        <v/>
      </c>
      <c r="G3410" s="36"/>
      <c r="H3410" s="36"/>
      <c r="I3410" s="36"/>
      <c r="J3410" s="36"/>
    </row>
    <row r="3411" spans="1:10" x14ac:dyDescent="0.25">
      <c r="A3411" s="37"/>
      <c r="B3411" s="81"/>
      <c r="C3411" s="9" t="str">
        <f>IF(A3411="","",VLOOKUP(A3411,'Cadastro Membros'!$A$3:$H$101,2,FALSE))</f>
        <v/>
      </c>
      <c r="D3411" s="10" t="str">
        <f>IF(A3411="","",VLOOKUP(A3411,'Cadastro Membros'!$A$3:$H$101,3,FALSE))</f>
        <v/>
      </c>
      <c r="E3411" s="10" t="str">
        <f>IF(A3411="","",VLOOKUP(A3411,'Cadastro Membros'!$A$3:$H$101,4,FALSE))</f>
        <v/>
      </c>
      <c r="F3411" s="10" t="str">
        <f>IF(A3411="","",VLOOKUP(A3411,'Cadastro Membros'!$A$3:$H$101,5,FALSE))</f>
        <v/>
      </c>
      <c r="G3411" s="36"/>
      <c r="H3411" s="36"/>
      <c r="I3411" s="36"/>
      <c r="J3411" s="36"/>
    </row>
    <row r="3412" spans="1:10" x14ac:dyDescent="0.25">
      <c r="A3412" s="37"/>
      <c r="B3412" s="81"/>
      <c r="C3412" s="9" t="str">
        <f>IF(A3412="","",VLOOKUP(A3412,'Cadastro Membros'!$A$3:$H$101,2,FALSE))</f>
        <v/>
      </c>
      <c r="D3412" s="10" t="str">
        <f>IF(A3412="","",VLOOKUP(A3412,'Cadastro Membros'!$A$3:$H$101,3,FALSE))</f>
        <v/>
      </c>
      <c r="E3412" s="10" t="str">
        <f>IF(A3412="","",VLOOKUP(A3412,'Cadastro Membros'!$A$3:$H$101,4,FALSE))</f>
        <v/>
      </c>
      <c r="F3412" s="10" t="str">
        <f>IF(A3412="","",VLOOKUP(A3412,'Cadastro Membros'!$A$3:$H$101,5,FALSE))</f>
        <v/>
      </c>
      <c r="G3412" s="36"/>
      <c r="H3412" s="36"/>
      <c r="I3412" s="36"/>
      <c r="J3412" s="36"/>
    </row>
    <row r="3413" spans="1:10" x14ac:dyDescent="0.25">
      <c r="A3413" s="37"/>
      <c r="B3413" s="81"/>
      <c r="C3413" s="9" t="str">
        <f>IF(A3413="","",VLOOKUP(A3413,'Cadastro Membros'!$A$3:$H$101,2,FALSE))</f>
        <v/>
      </c>
      <c r="D3413" s="10" t="str">
        <f>IF(A3413="","",VLOOKUP(A3413,'Cadastro Membros'!$A$3:$H$101,3,FALSE))</f>
        <v/>
      </c>
      <c r="E3413" s="10" t="str">
        <f>IF(A3413="","",VLOOKUP(A3413,'Cadastro Membros'!$A$3:$H$101,4,FALSE))</f>
        <v/>
      </c>
      <c r="F3413" s="10" t="str">
        <f>IF(A3413="","",VLOOKUP(A3413,'Cadastro Membros'!$A$3:$H$101,5,FALSE))</f>
        <v/>
      </c>
      <c r="G3413" s="36"/>
      <c r="H3413" s="36"/>
      <c r="I3413" s="36"/>
      <c r="J3413" s="36"/>
    </row>
    <row r="3414" spans="1:10" x14ac:dyDescent="0.25">
      <c r="A3414" s="37"/>
      <c r="B3414" s="81"/>
      <c r="C3414" s="9" t="str">
        <f>IF(A3414="","",VLOOKUP(A3414,'Cadastro Membros'!$A$3:$H$101,2,FALSE))</f>
        <v/>
      </c>
      <c r="D3414" s="10" t="str">
        <f>IF(A3414="","",VLOOKUP(A3414,'Cadastro Membros'!$A$3:$H$101,3,FALSE))</f>
        <v/>
      </c>
      <c r="E3414" s="10" t="str">
        <f>IF(A3414="","",VLOOKUP(A3414,'Cadastro Membros'!$A$3:$H$101,4,FALSE))</f>
        <v/>
      </c>
      <c r="F3414" s="10" t="str">
        <f>IF(A3414="","",VLOOKUP(A3414,'Cadastro Membros'!$A$3:$H$101,5,FALSE))</f>
        <v/>
      </c>
      <c r="G3414" s="36"/>
      <c r="H3414" s="36"/>
      <c r="I3414" s="36"/>
      <c r="J3414" s="36"/>
    </row>
    <row r="3415" spans="1:10" x14ac:dyDescent="0.25">
      <c r="A3415" s="37"/>
      <c r="B3415" s="81"/>
      <c r="C3415" s="9" t="str">
        <f>IF(A3415="","",VLOOKUP(A3415,'Cadastro Membros'!$A$3:$H$101,2,FALSE))</f>
        <v/>
      </c>
      <c r="D3415" s="10" t="str">
        <f>IF(A3415="","",VLOOKUP(A3415,'Cadastro Membros'!$A$3:$H$101,3,FALSE))</f>
        <v/>
      </c>
      <c r="E3415" s="10" t="str">
        <f>IF(A3415="","",VLOOKUP(A3415,'Cadastro Membros'!$A$3:$H$101,4,FALSE))</f>
        <v/>
      </c>
      <c r="F3415" s="10" t="str">
        <f>IF(A3415="","",VLOOKUP(A3415,'Cadastro Membros'!$A$3:$H$101,5,FALSE))</f>
        <v/>
      </c>
      <c r="G3415" s="36"/>
      <c r="H3415" s="36"/>
      <c r="I3415" s="36"/>
      <c r="J3415" s="36"/>
    </row>
    <row r="3416" spans="1:10" x14ac:dyDescent="0.25">
      <c r="A3416" s="37"/>
      <c r="B3416" s="81"/>
      <c r="C3416" s="9" t="str">
        <f>IF(A3416="","",VLOOKUP(A3416,'Cadastro Membros'!$A$3:$H$101,2,FALSE))</f>
        <v/>
      </c>
      <c r="D3416" s="10" t="str">
        <f>IF(A3416="","",VLOOKUP(A3416,'Cadastro Membros'!$A$3:$H$101,3,FALSE))</f>
        <v/>
      </c>
      <c r="E3416" s="10" t="str">
        <f>IF(A3416="","",VLOOKUP(A3416,'Cadastro Membros'!$A$3:$H$101,4,FALSE))</f>
        <v/>
      </c>
      <c r="F3416" s="10" t="str">
        <f>IF(A3416="","",VLOOKUP(A3416,'Cadastro Membros'!$A$3:$H$101,5,FALSE))</f>
        <v/>
      </c>
      <c r="G3416" s="36"/>
      <c r="H3416" s="36"/>
      <c r="I3416" s="36"/>
      <c r="J3416" s="36"/>
    </row>
    <row r="3417" spans="1:10" x14ac:dyDescent="0.25">
      <c r="A3417" s="37"/>
      <c r="B3417" s="81"/>
      <c r="C3417" s="9" t="str">
        <f>IF(A3417="","",VLOOKUP(A3417,'Cadastro Membros'!$A$3:$H$101,2,FALSE))</f>
        <v/>
      </c>
      <c r="D3417" s="10" t="str">
        <f>IF(A3417="","",VLOOKUP(A3417,'Cadastro Membros'!$A$3:$H$101,3,FALSE))</f>
        <v/>
      </c>
      <c r="E3417" s="10" t="str">
        <f>IF(A3417="","",VLOOKUP(A3417,'Cadastro Membros'!$A$3:$H$101,4,FALSE))</f>
        <v/>
      </c>
      <c r="F3417" s="10" t="str">
        <f>IF(A3417="","",VLOOKUP(A3417,'Cadastro Membros'!$A$3:$H$101,5,FALSE))</f>
        <v/>
      </c>
      <c r="G3417" s="36"/>
      <c r="H3417" s="36"/>
      <c r="I3417" s="36"/>
      <c r="J3417" s="36"/>
    </row>
    <row r="3418" spans="1:10" x14ac:dyDescent="0.25">
      <c r="A3418" s="37"/>
      <c r="B3418" s="81"/>
      <c r="C3418" s="9" t="str">
        <f>IF(A3418="","",VLOOKUP(A3418,'Cadastro Membros'!$A$3:$H$101,2,FALSE))</f>
        <v/>
      </c>
      <c r="D3418" s="10" t="str">
        <f>IF(A3418="","",VLOOKUP(A3418,'Cadastro Membros'!$A$3:$H$101,3,FALSE))</f>
        <v/>
      </c>
      <c r="E3418" s="10" t="str">
        <f>IF(A3418="","",VLOOKUP(A3418,'Cadastro Membros'!$A$3:$H$101,4,FALSE))</f>
        <v/>
      </c>
      <c r="F3418" s="10" t="str">
        <f>IF(A3418="","",VLOOKUP(A3418,'Cadastro Membros'!$A$3:$H$101,5,FALSE))</f>
        <v/>
      </c>
      <c r="G3418" s="36"/>
      <c r="H3418" s="36"/>
      <c r="I3418" s="36"/>
      <c r="J3418" s="36"/>
    </row>
    <row r="3419" spans="1:10" x14ac:dyDescent="0.25">
      <c r="A3419" s="37"/>
      <c r="B3419" s="81"/>
      <c r="C3419" s="9" t="str">
        <f>IF(A3419="","",VLOOKUP(A3419,'Cadastro Membros'!$A$3:$H$101,2,FALSE))</f>
        <v/>
      </c>
      <c r="D3419" s="10" t="str">
        <f>IF(A3419="","",VLOOKUP(A3419,'Cadastro Membros'!$A$3:$H$101,3,FALSE))</f>
        <v/>
      </c>
      <c r="E3419" s="10" t="str">
        <f>IF(A3419="","",VLOOKUP(A3419,'Cadastro Membros'!$A$3:$H$101,4,FALSE))</f>
        <v/>
      </c>
      <c r="F3419" s="10" t="str">
        <f>IF(A3419="","",VLOOKUP(A3419,'Cadastro Membros'!$A$3:$H$101,5,FALSE))</f>
        <v/>
      </c>
      <c r="G3419" s="36"/>
      <c r="H3419" s="36"/>
      <c r="I3419" s="36"/>
      <c r="J3419" s="36"/>
    </row>
    <row r="3420" spans="1:10" x14ac:dyDescent="0.25">
      <c r="A3420" s="37"/>
      <c r="B3420" s="81"/>
      <c r="C3420" s="9" t="str">
        <f>IF(A3420="","",VLOOKUP(A3420,'Cadastro Membros'!$A$3:$H$101,2,FALSE))</f>
        <v/>
      </c>
      <c r="D3420" s="10" t="str">
        <f>IF(A3420="","",VLOOKUP(A3420,'Cadastro Membros'!$A$3:$H$101,3,FALSE))</f>
        <v/>
      </c>
      <c r="E3420" s="10" t="str">
        <f>IF(A3420="","",VLOOKUP(A3420,'Cadastro Membros'!$A$3:$H$101,4,FALSE))</f>
        <v/>
      </c>
      <c r="F3420" s="10" t="str">
        <f>IF(A3420="","",VLOOKUP(A3420,'Cadastro Membros'!$A$3:$H$101,5,FALSE))</f>
        <v/>
      </c>
      <c r="G3420" s="36"/>
      <c r="H3420" s="36"/>
      <c r="I3420" s="36"/>
      <c r="J3420" s="36"/>
    </row>
    <row r="3421" spans="1:10" x14ac:dyDescent="0.25">
      <c r="A3421" s="37"/>
      <c r="B3421" s="81"/>
      <c r="C3421" s="9" t="str">
        <f>IF(A3421="","",VLOOKUP(A3421,'Cadastro Membros'!$A$3:$H$101,2,FALSE))</f>
        <v/>
      </c>
      <c r="D3421" s="10" t="str">
        <f>IF(A3421="","",VLOOKUP(A3421,'Cadastro Membros'!$A$3:$H$101,3,FALSE))</f>
        <v/>
      </c>
      <c r="E3421" s="10" t="str">
        <f>IF(A3421="","",VLOOKUP(A3421,'Cadastro Membros'!$A$3:$H$101,4,FALSE))</f>
        <v/>
      </c>
      <c r="F3421" s="10" t="str">
        <f>IF(A3421="","",VLOOKUP(A3421,'Cadastro Membros'!$A$3:$H$101,5,FALSE))</f>
        <v/>
      </c>
      <c r="G3421" s="36"/>
      <c r="H3421" s="36"/>
      <c r="I3421" s="36"/>
      <c r="J3421" s="36"/>
    </row>
    <row r="3422" spans="1:10" x14ac:dyDescent="0.25">
      <c r="A3422" s="37"/>
      <c r="B3422" s="81"/>
      <c r="C3422" s="9" t="str">
        <f>IF(A3422="","",VLOOKUP(A3422,'Cadastro Membros'!$A$3:$H$101,2,FALSE))</f>
        <v/>
      </c>
      <c r="D3422" s="10" t="str">
        <f>IF(A3422="","",VLOOKUP(A3422,'Cadastro Membros'!$A$3:$H$101,3,FALSE))</f>
        <v/>
      </c>
      <c r="E3422" s="10" t="str">
        <f>IF(A3422="","",VLOOKUP(A3422,'Cadastro Membros'!$A$3:$H$101,4,FALSE))</f>
        <v/>
      </c>
      <c r="F3422" s="10" t="str">
        <f>IF(A3422="","",VLOOKUP(A3422,'Cadastro Membros'!$A$3:$H$101,5,FALSE))</f>
        <v/>
      </c>
      <c r="G3422" s="36"/>
      <c r="H3422" s="36"/>
      <c r="I3422" s="36"/>
      <c r="J3422" s="36"/>
    </row>
    <row r="3423" spans="1:10" x14ac:dyDescent="0.25">
      <c r="A3423" s="37"/>
      <c r="B3423" s="81"/>
      <c r="C3423" s="9" t="str">
        <f>IF(A3423="","",VLOOKUP(A3423,'Cadastro Membros'!$A$3:$H$101,2,FALSE))</f>
        <v/>
      </c>
      <c r="D3423" s="10" t="str">
        <f>IF(A3423="","",VLOOKUP(A3423,'Cadastro Membros'!$A$3:$H$101,3,FALSE))</f>
        <v/>
      </c>
      <c r="E3423" s="10" t="str">
        <f>IF(A3423="","",VLOOKUP(A3423,'Cadastro Membros'!$A$3:$H$101,4,FALSE))</f>
        <v/>
      </c>
      <c r="F3423" s="10" t="str">
        <f>IF(A3423="","",VLOOKUP(A3423,'Cadastro Membros'!$A$3:$H$101,5,FALSE))</f>
        <v/>
      </c>
      <c r="G3423" s="36"/>
      <c r="H3423" s="36"/>
      <c r="I3423" s="36"/>
      <c r="J3423" s="36"/>
    </row>
    <row r="3424" spans="1:10" x14ac:dyDescent="0.25">
      <c r="A3424" s="37"/>
      <c r="B3424" s="81"/>
      <c r="C3424" s="9" t="str">
        <f>IF(A3424="","",VLOOKUP(A3424,'Cadastro Membros'!$A$3:$H$101,2,FALSE))</f>
        <v/>
      </c>
      <c r="D3424" s="10" t="str">
        <f>IF(A3424="","",VLOOKUP(A3424,'Cadastro Membros'!$A$3:$H$101,3,FALSE))</f>
        <v/>
      </c>
      <c r="E3424" s="10" t="str">
        <f>IF(A3424="","",VLOOKUP(A3424,'Cadastro Membros'!$A$3:$H$101,4,FALSE))</f>
        <v/>
      </c>
      <c r="F3424" s="10" t="str">
        <f>IF(A3424="","",VLOOKUP(A3424,'Cadastro Membros'!$A$3:$H$101,5,FALSE))</f>
        <v/>
      </c>
      <c r="G3424" s="36"/>
      <c r="H3424" s="36"/>
      <c r="I3424" s="36"/>
      <c r="J3424" s="36"/>
    </row>
    <row r="3425" spans="1:10" x14ac:dyDescent="0.25">
      <c r="A3425" s="37"/>
      <c r="B3425" s="81"/>
      <c r="C3425" s="9" t="str">
        <f>IF(A3425="","",VLOOKUP(A3425,'Cadastro Membros'!$A$3:$H$101,2,FALSE))</f>
        <v/>
      </c>
      <c r="D3425" s="10" t="str">
        <f>IF(A3425="","",VLOOKUP(A3425,'Cadastro Membros'!$A$3:$H$101,3,FALSE))</f>
        <v/>
      </c>
      <c r="E3425" s="10" t="str">
        <f>IF(A3425="","",VLOOKUP(A3425,'Cadastro Membros'!$A$3:$H$101,4,FALSE))</f>
        <v/>
      </c>
      <c r="F3425" s="10" t="str">
        <f>IF(A3425="","",VLOOKUP(A3425,'Cadastro Membros'!$A$3:$H$101,5,FALSE))</f>
        <v/>
      </c>
      <c r="G3425" s="36"/>
      <c r="H3425" s="36"/>
      <c r="I3425" s="36"/>
      <c r="J3425" s="36"/>
    </row>
    <row r="3426" spans="1:10" x14ac:dyDescent="0.25">
      <c r="A3426" s="37"/>
      <c r="B3426" s="81"/>
      <c r="C3426" s="9" t="str">
        <f>IF(A3426="","",VLOOKUP(A3426,'Cadastro Membros'!$A$3:$H$101,2,FALSE))</f>
        <v/>
      </c>
      <c r="D3426" s="10" t="str">
        <f>IF(A3426="","",VLOOKUP(A3426,'Cadastro Membros'!$A$3:$H$101,3,FALSE))</f>
        <v/>
      </c>
      <c r="E3426" s="10" t="str">
        <f>IF(A3426="","",VLOOKUP(A3426,'Cadastro Membros'!$A$3:$H$101,4,FALSE))</f>
        <v/>
      </c>
      <c r="F3426" s="10" t="str">
        <f>IF(A3426="","",VLOOKUP(A3426,'Cadastro Membros'!$A$3:$H$101,5,FALSE))</f>
        <v/>
      </c>
      <c r="G3426" s="36"/>
      <c r="H3426" s="36"/>
      <c r="I3426" s="36"/>
      <c r="J3426" s="36"/>
    </row>
    <row r="3427" spans="1:10" x14ac:dyDescent="0.25">
      <c r="A3427" s="37"/>
      <c r="B3427" s="81"/>
      <c r="C3427" s="9" t="str">
        <f>IF(A3427="","",VLOOKUP(A3427,'Cadastro Membros'!$A$3:$H$101,2,FALSE))</f>
        <v/>
      </c>
      <c r="D3427" s="10" t="str">
        <f>IF(A3427="","",VLOOKUP(A3427,'Cadastro Membros'!$A$3:$H$101,3,FALSE))</f>
        <v/>
      </c>
      <c r="E3427" s="10" t="str">
        <f>IF(A3427="","",VLOOKUP(A3427,'Cadastro Membros'!$A$3:$H$101,4,FALSE))</f>
        <v/>
      </c>
      <c r="F3427" s="10" t="str">
        <f>IF(A3427="","",VLOOKUP(A3427,'Cadastro Membros'!$A$3:$H$101,5,FALSE))</f>
        <v/>
      </c>
      <c r="G3427" s="36"/>
      <c r="H3427" s="36"/>
      <c r="I3427" s="36"/>
      <c r="J3427" s="36"/>
    </row>
    <row r="3428" spans="1:10" x14ac:dyDescent="0.25">
      <c r="A3428" s="37"/>
      <c r="B3428" s="81"/>
      <c r="C3428" s="9" t="str">
        <f>IF(A3428="","",VLOOKUP(A3428,'Cadastro Membros'!$A$3:$H$101,2,FALSE))</f>
        <v/>
      </c>
      <c r="D3428" s="10" t="str">
        <f>IF(A3428="","",VLOOKUP(A3428,'Cadastro Membros'!$A$3:$H$101,3,FALSE))</f>
        <v/>
      </c>
      <c r="E3428" s="10" t="str">
        <f>IF(A3428="","",VLOOKUP(A3428,'Cadastro Membros'!$A$3:$H$101,4,FALSE))</f>
        <v/>
      </c>
      <c r="F3428" s="10" t="str">
        <f>IF(A3428="","",VLOOKUP(A3428,'Cadastro Membros'!$A$3:$H$101,5,FALSE))</f>
        <v/>
      </c>
      <c r="G3428" s="36"/>
      <c r="H3428" s="36"/>
      <c r="I3428" s="36"/>
      <c r="J3428" s="36"/>
    </row>
    <row r="3429" spans="1:10" x14ac:dyDescent="0.25">
      <c r="A3429" s="37"/>
      <c r="B3429" s="81"/>
      <c r="C3429" s="9" t="str">
        <f>IF(A3429="","",VLOOKUP(A3429,'Cadastro Membros'!$A$3:$H$101,2,FALSE))</f>
        <v/>
      </c>
      <c r="D3429" s="10" t="str">
        <f>IF(A3429="","",VLOOKUP(A3429,'Cadastro Membros'!$A$3:$H$101,3,FALSE))</f>
        <v/>
      </c>
      <c r="E3429" s="10" t="str">
        <f>IF(A3429="","",VLOOKUP(A3429,'Cadastro Membros'!$A$3:$H$101,4,FALSE))</f>
        <v/>
      </c>
      <c r="F3429" s="10" t="str">
        <f>IF(A3429="","",VLOOKUP(A3429,'Cadastro Membros'!$A$3:$H$101,5,FALSE))</f>
        <v/>
      </c>
      <c r="G3429" s="36"/>
      <c r="H3429" s="36"/>
      <c r="I3429" s="36"/>
      <c r="J3429" s="36"/>
    </row>
    <row r="3430" spans="1:10" x14ac:dyDescent="0.25">
      <c r="A3430" s="37"/>
      <c r="B3430" s="81"/>
      <c r="C3430" s="9" t="str">
        <f>IF(A3430="","",VLOOKUP(A3430,'Cadastro Membros'!$A$3:$H$101,2,FALSE))</f>
        <v/>
      </c>
      <c r="D3430" s="10" t="str">
        <f>IF(A3430="","",VLOOKUP(A3430,'Cadastro Membros'!$A$3:$H$101,3,FALSE))</f>
        <v/>
      </c>
      <c r="E3430" s="10" t="str">
        <f>IF(A3430="","",VLOOKUP(A3430,'Cadastro Membros'!$A$3:$H$101,4,FALSE))</f>
        <v/>
      </c>
      <c r="F3430" s="10" t="str">
        <f>IF(A3430="","",VLOOKUP(A3430,'Cadastro Membros'!$A$3:$H$101,5,FALSE))</f>
        <v/>
      </c>
      <c r="G3430" s="36"/>
      <c r="H3430" s="36"/>
      <c r="I3430" s="36"/>
      <c r="J3430" s="36"/>
    </row>
    <row r="3431" spans="1:10" x14ac:dyDescent="0.25">
      <c r="A3431" s="37"/>
      <c r="B3431" s="81"/>
      <c r="C3431" s="9" t="str">
        <f>IF(A3431="","",VLOOKUP(A3431,'Cadastro Membros'!$A$3:$H$101,2,FALSE))</f>
        <v/>
      </c>
      <c r="D3431" s="10" t="str">
        <f>IF(A3431="","",VLOOKUP(A3431,'Cadastro Membros'!$A$3:$H$101,3,FALSE))</f>
        <v/>
      </c>
      <c r="E3431" s="10" t="str">
        <f>IF(A3431="","",VLOOKUP(A3431,'Cadastro Membros'!$A$3:$H$101,4,FALSE))</f>
        <v/>
      </c>
      <c r="F3431" s="10" t="str">
        <f>IF(A3431="","",VLOOKUP(A3431,'Cadastro Membros'!$A$3:$H$101,5,FALSE))</f>
        <v/>
      </c>
      <c r="G3431" s="36"/>
      <c r="H3431" s="36"/>
      <c r="I3431" s="36"/>
      <c r="J3431" s="36"/>
    </row>
    <row r="3432" spans="1:10" x14ac:dyDescent="0.25">
      <c r="A3432" s="37"/>
      <c r="B3432" s="81"/>
      <c r="C3432" s="9" t="str">
        <f>IF(A3432="","",VLOOKUP(A3432,'Cadastro Membros'!$A$3:$H$101,2,FALSE))</f>
        <v/>
      </c>
      <c r="D3432" s="10" t="str">
        <f>IF(A3432="","",VLOOKUP(A3432,'Cadastro Membros'!$A$3:$H$101,3,FALSE))</f>
        <v/>
      </c>
      <c r="E3432" s="10" t="str">
        <f>IF(A3432="","",VLOOKUP(A3432,'Cadastro Membros'!$A$3:$H$101,4,FALSE))</f>
        <v/>
      </c>
      <c r="F3432" s="10" t="str">
        <f>IF(A3432="","",VLOOKUP(A3432,'Cadastro Membros'!$A$3:$H$101,5,FALSE))</f>
        <v/>
      </c>
      <c r="G3432" s="36"/>
      <c r="H3432" s="36"/>
      <c r="I3432" s="36"/>
      <c r="J3432" s="36"/>
    </row>
    <row r="3433" spans="1:10" x14ac:dyDescent="0.25">
      <c r="A3433" s="37"/>
      <c r="B3433" s="81"/>
      <c r="C3433" s="9" t="str">
        <f>IF(A3433="","",VLOOKUP(A3433,'Cadastro Membros'!$A$3:$H$101,2,FALSE))</f>
        <v/>
      </c>
      <c r="D3433" s="10" t="str">
        <f>IF(A3433="","",VLOOKUP(A3433,'Cadastro Membros'!$A$3:$H$101,3,FALSE))</f>
        <v/>
      </c>
      <c r="E3433" s="10" t="str">
        <f>IF(A3433="","",VLOOKUP(A3433,'Cadastro Membros'!$A$3:$H$101,4,FALSE))</f>
        <v/>
      </c>
      <c r="F3433" s="10" t="str">
        <f>IF(A3433="","",VLOOKUP(A3433,'Cadastro Membros'!$A$3:$H$101,5,FALSE))</f>
        <v/>
      </c>
      <c r="G3433" s="36"/>
      <c r="H3433" s="36"/>
      <c r="I3433" s="36"/>
      <c r="J3433" s="36"/>
    </row>
    <row r="3434" spans="1:10" x14ac:dyDescent="0.25">
      <c r="A3434" s="37"/>
      <c r="B3434" s="81"/>
      <c r="C3434" s="9" t="str">
        <f>IF(A3434="","",VLOOKUP(A3434,'Cadastro Membros'!$A$3:$H$101,2,FALSE))</f>
        <v/>
      </c>
      <c r="D3434" s="10" t="str">
        <f>IF(A3434="","",VLOOKUP(A3434,'Cadastro Membros'!$A$3:$H$101,3,FALSE))</f>
        <v/>
      </c>
      <c r="E3434" s="10" t="str">
        <f>IF(A3434="","",VLOOKUP(A3434,'Cadastro Membros'!$A$3:$H$101,4,FALSE))</f>
        <v/>
      </c>
      <c r="F3434" s="10" t="str">
        <f>IF(A3434="","",VLOOKUP(A3434,'Cadastro Membros'!$A$3:$H$101,5,FALSE))</f>
        <v/>
      </c>
      <c r="G3434" s="36"/>
      <c r="H3434" s="36"/>
      <c r="I3434" s="36"/>
      <c r="J3434" s="36"/>
    </row>
    <row r="3435" spans="1:10" x14ac:dyDescent="0.25">
      <c r="A3435" s="37"/>
      <c r="B3435" s="81"/>
      <c r="C3435" s="9" t="str">
        <f>IF(A3435="","",VLOOKUP(A3435,'Cadastro Membros'!$A$3:$H$101,2,FALSE))</f>
        <v/>
      </c>
      <c r="D3435" s="10" t="str">
        <f>IF(A3435="","",VLOOKUP(A3435,'Cadastro Membros'!$A$3:$H$101,3,FALSE))</f>
        <v/>
      </c>
      <c r="E3435" s="10" t="str">
        <f>IF(A3435="","",VLOOKUP(A3435,'Cadastro Membros'!$A$3:$H$101,4,FALSE))</f>
        <v/>
      </c>
      <c r="F3435" s="10" t="str">
        <f>IF(A3435="","",VLOOKUP(A3435,'Cadastro Membros'!$A$3:$H$101,5,FALSE))</f>
        <v/>
      </c>
      <c r="G3435" s="36"/>
      <c r="H3435" s="36"/>
      <c r="I3435" s="36"/>
      <c r="J3435" s="36"/>
    </row>
    <row r="3436" spans="1:10" x14ac:dyDescent="0.25">
      <c r="A3436" s="37"/>
      <c r="B3436" s="81"/>
      <c r="C3436" s="9" t="str">
        <f>IF(A3436="","",VLOOKUP(A3436,'Cadastro Membros'!$A$3:$H$101,2,FALSE))</f>
        <v/>
      </c>
      <c r="D3436" s="10" t="str">
        <f>IF(A3436="","",VLOOKUP(A3436,'Cadastro Membros'!$A$3:$H$101,3,FALSE))</f>
        <v/>
      </c>
      <c r="E3436" s="10" t="str">
        <f>IF(A3436="","",VLOOKUP(A3436,'Cadastro Membros'!$A$3:$H$101,4,FALSE))</f>
        <v/>
      </c>
      <c r="F3436" s="10" t="str">
        <f>IF(A3436="","",VLOOKUP(A3436,'Cadastro Membros'!$A$3:$H$101,5,FALSE))</f>
        <v/>
      </c>
      <c r="G3436" s="36"/>
      <c r="H3436" s="36"/>
      <c r="I3436" s="36"/>
      <c r="J3436" s="36"/>
    </row>
    <row r="3437" spans="1:10" x14ac:dyDescent="0.25">
      <c r="A3437" s="37"/>
      <c r="B3437" s="81"/>
      <c r="C3437" s="9" t="str">
        <f>IF(A3437="","",VLOOKUP(A3437,'Cadastro Membros'!$A$3:$H$101,2,FALSE))</f>
        <v/>
      </c>
      <c r="D3437" s="10" t="str">
        <f>IF(A3437="","",VLOOKUP(A3437,'Cadastro Membros'!$A$3:$H$101,3,FALSE))</f>
        <v/>
      </c>
      <c r="E3437" s="10" t="str">
        <f>IF(A3437="","",VLOOKUP(A3437,'Cadastro Membros'!$A$3:$H$101,4,FALSE))</f>
        <v/>
      </c>
      <c r="F3437" s="10" t="str">
        <f>IF(A3437="","",VLOOKUP(A3437,'Cadastro Membros'!$A$3:$H$101,5,FALSE))</f>
        <v/>
      </c>
      <c r="G3437" s="36"/>
      <c r="H3437" s="36"/>
      <c r="I3437" s="36"/>
      <c r="J3437" s="36"/>
    </row>
    <row r="3438" spans="1:10" x14ac:dyDescent="0.25">
      <c r="A3438" s="37"/>
      <c r="B3438" s="81"/>
      <c r="C3438" s="9" t="str">
        <f>IF(A3438="","",VLOOKUP(A3438,'Cadastro Membros'!$A$3:$H$101,2,FALSE))</f>
        <v/>
      </c>
      <c r="D3438" s="10" t="str">
        <f>IF(A3438="","",VLOOKUP(A3438,'Cadastro Membros'!$A$3:$H$101,3,FALSE))</f>
        <v/>
      </c>
      <c r="E3438" s="10" t="str">
        <f>IF(A3438="","",VLOOKUP(A3438,'Cadastro Membros'!$A$3:$H$101,4,FALSE))</f>
        <v/>
      </c>
      <c r="F3438" s="10" t="str">
        <f>IF(A3438="","",VLOOKUP(A3438,'Cadastro Membros'!$A$3:$H$101,5,FALSE))</f>
        <v/>
      </c>
      <c r="G3438" s="36"/>
      <c r="H3438" s="36"/>
      <c r="I3438" s="36"/>
      <c r="J3438" s="36"/>
    </row>
    <row r="3439" spans="1:10" x14ac:dyDescent="0.25">
      <c r="A3439" s="37"/>
      <c r="B3439" s="81"/>
      <c r="C3439" s="9" t="str">
        <f>IF(A3439="","",VLOOKUP(A3439,'Cadastro Membros'!$A$3:$H$101,2,FALSE))</f>
        <v/>
      </c>
      <c r="D3439" s="10" t="str">
        <f>IF(A3439="","",VLOOKUP(A3439,'Cadastro Membros'!$A$3:$H$101,3,FALSE))</f>
        <v/>
      </c>
      <c r="E3439" s="10" t="str">
        <f>IF(A3439="","",VLOOKUP(A3439,'Cadastro Membros'!$A$3:$H$101,4,FALSE))</f>
        <v/>
      </c>
      <c r="F3439" s="10" t="str">
        <f>IF(A3439="","",VLOOKUP(A3439,'Cadastro Membros'!$A$3:$H$101,5,FALSE))</f>
        <v/>
      </c>
      <c r="G3439" s="36"/>
      <c r="H3439" s="36"/>
      <c r="I3439" s="36"/>
      <c r="J3439" s="36"/>
    </row>
    <row r="3440" spans="1:10" x14ac:dyDescent="0.25">
      <c r="A3440" s="37"/>
      <c r="B3440" s="81"/>
      <c r="C3440" s="9" t="str">
        <f>IF(A3440="","",VLOOKUP(A3440,'Cadastro Membros'!$A$3:$H$101,2,FALSE))</f>
        <v/>
      </c>
      <c r="D3440" s="10" t="str">
        <f>IF(A3440="","",VLOOKUP(A3440,'Cadastro Membros'!$A$3:$H$101,3,FALSE))</f>
        <v/>
      </c>
      <c r="E3440" s="10" t="str">
        <f>IF(A3440="","",VLOOKUP(A3440,'Cadastro Membros'!$A$3:$H$101,4,FALSE))</f>
        <v/>
      </c>
      <c r="F3440" s="10" t="str">
        <f>IF(A3440="","",VLOOKUP(A3440,'Cadastro Membros'!$A$3:$H$101,5,FALSE))</f>
        <v/>
      </c>
      <c r="G3440" s="36"/>
      <c r="H3440" s="36"/>
      <c r="I3440" s="36"/>
      <c r="J3440" s="36"/>
    </row>
    <row r="3441" spans="1:10" x14ac:dyDescent="0.25">
      <c r="A3441" s="37"/>
      <c r="B3441" s="81"/>
      <c r="C3441" s="9" t="str">
        <f>IF(A3441="","",VLOOKUP(A3441,'Cadastro Membros'!$A$3:$H$101,2,FALSE))</f>
        <v/>
      </c>
      <c r="D3441" s="10" t="str">
        <f>IF(A3441="","",VLOOKUP(A3441,'Cadastro Membros'!$A$3:$H$101,3,FALSE))</f>
        <v/>
      </c>
      <c r="E3441" s="10" t="str">
        <f>IF(A3441="","",VLOOKUP(A3441,'Cadastro Membros'!$A$3:$H$101,4,FALSE))</f>
        <v/>
      </c>
      <c r="F3441" s="10" t="str">
        <f>IF(A3441="","",VLOOKUP(A3441,'Cadastro Membros'!$A$3:$H$101,5,FALSE))</f>
        <v/>
      </c>
      <c r="G3441" s="36"/>
      <c r="H3441" s="36"/>
      <c r="I3441" s="36"/>
      <c r="J3441" s="36"/>
    </row>
    <row r="3442" spans="1:10" x14ac:dyDescent="0.25">
      <c r="A3442" s="37"/>
      <c r="B3442" s="81"/>
      <c r="C3442" s="9" t="str">
        <f>IF(A3442="","",VLOOKUP(A3442,'Cadastro Membros'!$A$3:$H$101,2,FALSE))</f>
        <v/>
      </c>
      <c r="D3442" s="10" t="str">
        <f>IF(A3442="","",VLOOKUP(A3442,'Cadastro Membros'!$A$3:$H$101,3,FALSE))</f>
        <v/>
      </c>
      <c r="E3442" s="10" t="str">
        <f>IF(A3442="","",VLOOKUP(A3442,'Cadastro Membros'!$A$3:$H$101,4,FALSE))</f>
        <v/>
      </c>
      <c r="F3442" s="10" t="str">
        <f>IF(A3442="","",VLOOKUP(A3442,'Cadastro Membros'!$A$3:$H$101,5,FALSE))</f>
        <v/>
      </c>
      <c r="G3442" s="36"/>
      <c r="H3442" s="36"/>
      <c r="I3442" s="36"/>
      <c r="J3442" s="36"/>
    </row>
    <row r="3443" spans="1:10" x14ac:dyDescent="0.25">
      <c r="A3443" s="37"/>
      <c r="B3443" s="81"/>
      <c r="C3443" s="9" t="str">
        <f>IF(A3443="","",VLOOKUP(A3443,'Cadastro Membros'!$A$3:$H$101,2,FALSE))</f>
        <v/>
      </c>
      <c r="D3443" s="10" t="str">
        <f>IF(A3443="","",VLOOKUP(A3443,'Cadastro Membros'!$A$3:$H$101,3,FALSE))</f>
        <v/>
      </c>
      <c r="E3443" s="10" t="str">
        <f>IF(A3443="","",VLOOKUP(A3443,'Cadastro Membros'!$A$3:$H$101,4,FALSE))</f>
        <v/>
      </c>
      <c r="F3443" s="10" t="str">
        <f>IF(A3443="","",VLOOKUP(A3443,'Cadastro Membros'!$A$3:$H$101,5,FALSE))</f>
        <v/>
      </c>
      <c r="G3443" s="36"/>
      <c r="H3443" s="36"/>
      <c r="I3443" s="36"/>
      <c r="J3443" s="36"/>
    </row>
    <row r="3444" spans="1:10" x14ac:dyDescent="0.25">
      <c r="A3444" s="37"/>
      <c r="B3444" s="81"/>
      <c r="C3444" s="9" t="str">
        <f>IF(A3444="","",VLOOKUP(A3444,'Cadastro Membros'!$A$3:$H$101,2,FALSE))</f>
        <v/>
      </c>
      <c r="D3444" s="10" t="str">
        <f>IF(A3444="","",VLOOKUP(A3444,'Cadastro Membros'!$A$3:$H$101,3,FALSE))</f>
        <v/>
      </c>
      <c r="E3444" s="10" t="str">
        <f>IF(A3444="","",VLOOKUP(A3444,'Cadastro Membros'!$A$3:$H$101,4,FALSE))</f>
        <v/>
      </c>
      <c r="F3444" s="10" t="str">
        <f>IF(A3444="","",VLOOKUP(A3444,'Cadastro Membros'!$A$3:$H$101,5,FALSE))</f>
        <v/>
      </c>
      <c r="G3444" s="36"/>
      <c r="H3444" s="36"/>
      <c r="I3444" s="36"/>
      <c r="J3444" s="36"/>
    </row>
    <row r="3445" spans="1:10" x14ac:dyDescent="0.25">
      <c r="A3445" s="37"/>
      <c r="B3445" s="81"/>
      <c r="C3445" s="9" t="str">
        <f>IF(A3445="","",VLOOKUP(A3445,'Cadastro Membros'!$A$3:$H$101,2,FALSE))</f>
        <v/>
      </c>
      <c r="D3445" s="10" t="str">
        <f>IF(A3445="","",VLOOKUP(A3445,'Cadastro Membros'!$A$3:$H$101,3,FALSE))</f>
        <v/>
      </c>
      <c r="E3445" s="10" t="str">
        <f>IF(A3445="","",VLOOKUP(A3445,'Cadastro Membros'!$A$3:$H$101,4,FALSE))</f>
        <v/>
      </c>
      <c r="F3445" s="10" t="str">
        <f>IF(A3445="","",VLOOKUP(A3445,'Cadastro Membros'!$A$3:$H$101,5,FALSE))</f>
        <v/>
      </c>
      <c r="G3445" s="36"/>
      <c r="H3445" s="36"/>
      <c r="I3445" s="36"/>
      <c r="J3445" s="36"/>
    </row>
    <row r="3446" spans="1:10" x14ac:dyDescent="0.25">
      <c r="A3446" s="37"/>
      <c r="B3446" s="81"/>
      <c r="C3446" s="9" t="str">
        <f>IF(A3446="","",VLOOKUP(A3446,'Cadastro Membros'!$A$3:$H$101,2,FALSE))</f>
        <v/>
      </c>
      <c r="D3446" s="10" t="str">
        <f>IF(A3446="","",VLOOKUP(A3446,'Cadastro Membros'!$A$3:$H$101,3,FALSE))</f>
        <v/>
      </c>
      <c r="E3446" s="10" t="str">
        <f>IF(A3446="","",VLOOKUP(A3446,'Cadastro Membros'!$A$3:$H$101,4,FALSE))</f>
        <v/>
      </c>
      <c r="F3446" s="10" t="str">
        <f>IF(A3446="","",VLOOKUP(A3446,'Cadastro Membros'!$A$3:$H$101,5,FALSE))</f>
        <v/>
      </c>
      <c r="G3446" s="36"/>
      <c r="H3446" s="36"/>
      <c r="I3446" s="36"/>
      <c r="J3446" s="36"/>
    </row>
    <row r="3447" spans="1:10" x14ac:dyDescent="0.25">
      <c r="A3447" s="37"/>
      <c r="B3447" s="81"/>
      <c r="C3447" s="9" t="str">
        <f>IF(A3447="","",VLOOKUP(A3447,'Cadastro Membros'!$A$3:$H$101,2,FALSE))</f>
        <v/>
      </c>
      <c r="D3447" s="10" t="str">
        <f>IF(A3447="","",VLOOKUP(A3447,'Cadastro Membros'!$A$3:$H$101,3,FALSE))</f>
        <v/>
      </c>
      <c r="E3447" s="10" t="str">
        <f>IF(A3447="","",VLOOKUP(A3447,'Cadastro Membros'!$A$3:$H$101,4,FALSE))</f>
        <v/>
      </c>
      <c r="F3447" s="10" t="str">
        <f>IF(A3447="","",VLOOKUP(A3447,'Cadastro Membros'!$A$3:$H$101,5,FALSE))</f>
        <v/>
      </c>
      <c r="G3447" s="36"/>
      <c r="H3447" s="36"/>
      <c r="I3447" s="36"/>
      <c r="J3447" s="36"/>
    </row>
    <row r="3448" spans="1:10" x14ac:dyDescent="0.25">
      <c r="A3448" s="37"/>
      <c r="B3448" s="81"/>
      <c r="C3448" s="9" t="str">
        <f>IF(A3448="","",VLOOKUP(A3448,'Cadastro Membros'!$A$3:$H$101,2,FALSE))</f>
        <v/>
      </c>
      <c r="D3448" s="10" t="str">
        <f>IF(A3448="","",VLOOKUP(A3448,'Cadastro Membros'!$A$3:$H$101,3,FALSE))</f>
        <v/>
      </c>
      <c r="E3448" s="10" t="str">
        <f>IF(A3448="","",VLOOKUP(A3448,'Cadastro Membros'!$A$3:$H$101,4,FALSE))</f>
        <v/>
      </c>
      <c r="F3448" s="10" t="str">
        <f>IF(A3448="","",VLOOKUP(A3448,'Cadastro Membros'!$A$3:$H$101,5,FALSE))</f>
        <v/>
      </c>
      <c r="G3448" s="36"/>
      <c r="H3448" s="36"/>
      <c r="I3448" s="36"/>
      <c r="J3448" s="36"/>
    </row>
    <row r="3449" spans="1:10" x14ac:dyDescent="0.25">
      <c r="A3449" s="37"/>
      <c r="B3449" s="81"/>
      <c r="C3449" s="9" t="str">
        <f>IF(A3449="","",VLOOKUP(A3449,'Cadastro Membros'!$A$3:$H$101,2,FALSE))</f>
        <v/>
      </c>
      <c r="D3449" s="10" t="str">
        <f>IF(A3449="","",VLOOKUP(A3449,'Cadastro Membros'!$A$3:$H$101,3,FALSE))</f>
        <v/>
      </c>
      <c r="E3449" s="10" t="str">
        <f>IF(A3449="","",VLOOKUP(A3449,'Cadastro Membros'!$A$3:$H$101,4,FALSE))</f>
        <v/>
      </c>
      <c r="F3449" s="10" t="str">
        <f>IF(A3449="","",VLOOKUP(A3449,'Cadastro Membros'!$A$3:$H$101,5,FALSE))</f>
        <v/>
      </c>
      <c r="G3449" s="36"/>
      <c r="H3449" s="36"/>
      <c r="I3449" s="36"/>
      <c r="J3449" s="36"/>
    </row>
    <row r="3450" spans="1:10" x14ac:dyDescent="0.25">
      <c r="A3450" s="37"/>
      <c r="B3450" s="81"/>
      <c r="C3450" s="9" t="str">
        <f>IF(A3450="","",VLOOKUP(A3450,'Cadastro Membros'!$A$3:$H$101,2,FALSE))</f>
        <v/>
      </c>
      <c r="D3450" s="10" t="str">
        <f>IF(A3450="","",VLOOKUP(A3450,'Cadastro Membros'!$A$3:$H$101,3,FALSE))</f>
        <v/>
      </c>
      <c r="E3450" s="10" t="str">
        <f>IF(A3450="","",VLOOKUP(A3450,'Cadastro Membros'!$A$3:$H$101,4,FALSE))</f>
        <v/>
      </c>
      <c r="F3450" s="10" t="str">
        <f>IF(A3450="","",VLOOKUP(A3450,'Cadastro Membros'!$A$3:$H$101,5,FALSE))</f>
        <v/>
      </c>
      <c r="G3450" s="36"/>
      <c r="H3450" s="36"/>
      <c r="I3450" s="36"/>
      <c r="J3450" s="36"/>
    </row>
    <row r="3451" spans="1:10" x14ac:dyDescent="0.25">
      <c r="A3451" s="37"/>
      <c r="B3451" s="81"/>
      <c r="C3451" s="9" t="str">
        <f>IF(A3451="","",VLOOKUP(A3451,'Cadastro Membros'!$A$3:$H$101,2,FALSE))</f>
        <v/>
      </c>
      <c r="D3451" s="10" t="str">
        <f>IF(A3451="","",VLOOKUP(A3451,'Cadastro Membros'!$A$3:$H$101,3,FALSE))</f>
        <v/>
      </c>
      <c r="E3451" s="10" t="str">
        <f>IF(A3451="","",VLOOKUP(A3451,'Cadastro Membros'!$A$3:$H$101,4,FALSE))</f>
        <v/>
      </c>
      <c r="F3451" s="10" t="str">
        <f>IF(A3451="","",VLOOKUP(A3451,'Cadastro Membros'!$A$3:$H$101,5,FALSE))</f>
        <v/>
      </c>
      <c r="G3451" s="36"/>
      <c r="H3451" s="36"/>
      <c r="I3451" s="36"/>
      <c r="J3451" s="36"/>
    </row>
    <row r="3452" spans="1:10" x14ac:dyDescent="0.25">
      <c r="A3452" s="37"/>
      <c r="B3452" s="81"/>
      <c r="C3452" s="9" t="str">
        <f>IF(A3452="","",VLOOKUP(A3452,'Cadastro Membros'!$A$3:$H$101,2,FALSE))</f>
        <v/>
      </c>
      <c r="D3452" s="10" t="str">
        <f>IF(A3452="","",VLOOKUP(A3452,'Cadastro Membros'!$A$3:$H$101,3,FALSE))</f>
        <v/>
      </c>
      <c r="E3452" s="10" t="str">
        <f>IF(A3452="","",VLOOKUP(A3452,'Cadastro Membros'!$A$3:$H$101,4,FALSE))</f>
        <v/>
      </c>
      <c r="F3452" s="10" t="str">
        <f>IF(A3452="","",VLOOKUP(A3452,'Cadastro Membros'!$A$3:$H$101,5,FALSE))</f>
        <v/>
      </c>
      <c r="G3452" s="36"/>
      <c r="H3452" s="36"/>
      <c r="I3452" s="36"/>
      <c r="J3452" s="36"/>
    </row>
    <row r="3453" spans="1:10" x14ac:dyDescent="0.25">
      <c r="A3453" s="37"/>
      <c r="B3453" s="81"/>
      <c r="C3453" s="9" t="str">
        <f>IF(A3453="","",VLOOKUP(A3453,'Cadastro Membros'!$A$3:$H$101,2,FALSE))</f>
        <v/>
      </c>
      <c r="D3453" s="10" t="str">
        <f>IF(A3453="","",VLOOKUP(A3453,'Cadastro Membros'!$A$3:$H$101,3,FALSE))</f>
        <v/>
      </c>
      <c r="E3453" s="10" t="str">
        <f>IF(A3453="","",VLOOKUP(A3453,'Cadastro Membros'!$A$3:$H$101,4,FALSE))</f>
        <v/>
      </c>
      <c r="F3453" s="10" t="str">
        <f>IF(A3453="","",VLOOKUP(A3453,'Cadastro Membros'!$A$3:$H$101,5,FALSE))</f>
        <v/>
      </c>
      <c r="G3453" s="36"/>
      <c r="H3453" s="36"/>
      <c r="I3453" s="36"/>
      <c r="J3453" s="36"/>
    </row>
    <row r="3454" spans="1:10" x14ac:dyDescent="0.25">
      <c r="A3454" s="37"/>
      <c r="B3454" s="81"/>
      <c r="C3454" s="9" t="str">
        <f>IF(A3454="","",VLOOKUP(A3454,'Cadastro Membros'!$A$3:$H$101,2,FALSE))</f>
        <v/>
      </c>
      <c r="D3454" s="10" t="str">
        <f>IF(A3454="","",VLOOKUP(A3454,'Cadastro Membros'!$A$3:$H$101,3,FALSE))</f>
        <v/>
      </c>
      <c r="E3454" s="10" t="str">
        <f>IF(A3454="","",VLOOKUP(A3454,'Cadastro Membros'!$A$3:$H$101,4,FALSE))</f>
        <v/>
      </c>
      <c r="F3454" s="10" t="str">
        <f>IF(A3454="","",VLOOKUP(A3454,'Cadastro Membros'!$A$3:$H$101,5,FALSE))</f>
        <v/>
      </c>
      <c r="G3454" s="36"/>
      <c r="H3454" s="36"/>
      <c r="I3454" s="36"/>
      <c r="J3454" s="36"/>
    </row>
    <row r="3455" spans="1:10" x14ac:dyDescent="0.25">
      <c r="A3455" s="37"/>
      <c r="B3455" s="81"/>
      <c r="C3455" s="9" t="str">
        <f>IF(A3455="","",VLOOKUP(A3455,'Cadastro Membros'!$A$3:$H$101,2,FALSE))</f>
        <v/>
      </c>
      <c r="D3455" s="10" t="str">
        <f>IF(A3455="","",VLOOKUP(A3455,'Cadastro Membros'!$A$3:$H$101,3,FALSE))</f>
        <v/>
      </c>
      <c r="E3455" s="10" t="str">
        <f>IF(A3455="","",VLOOKUP(A3455,'Cadastro Membros'!$A$3:$H$101,4,FALSE))</f>
        <v/>
      </c>
      <c r="F3455" s="10" t="str">
        <f>IF(A3455="","",VLOOKUP(A3455,'Cadastro Membros'!$A$3:$H$101,5,FALSE))</f>
        <v/>
      </c>
      <c r="G3455" s="36"/>
      <c r="H3455" s="36"/>
      <c r="I3455" s="36"/>
      <c r="J3455" s="36"/>
    </row>
    <row r="3456" spans="1:10" x14ac:dyDescent="0.25">
      <c r="A3456" s="37"/>
      <c r="B3456" s="81"/>
      <c r="C3456" s="9" t="str">
        <f>IF(A3456="","",VLOOKUP(A3456,'Cadastro Membros'!$A$3:$H$101,2,FALSE))</f>
        <v/>
      </c>
      <c r="D3456" s="10" t="str">
        <f>IF(A3456="","",VLOOKUP(A3456,'Cadastro Membros'!$A$3:$H$101,3,FALSE))</f>
        <v/>
      </c>
      <c r="E3456" s="10" t="str">
        <f>IF(A3456="","",VLOOKUP(A3456,'Cadastro Membros'!$A$3:$H$101,4,FALSE))</f>
        <v/>
      </c>
      <c r="F3456" s="10" t="str">
        <f>IF(A3456="","",VLOOKUP(A3456,'Cadastro Membros'!$A$3:$H$101,5,FALSE))</f>
        <v/>
      </c>
      <c r="G3456" s="36"/>
      <c r="H3456" s="36"/>
      <c r="I3456" s="36"/>
      <c r="J3456" s="36"/>
    </row>
    <row r="3457" spans="1:10" x14ac:dyDescent="0.25">
      <c r="A3457" s="37"/>
      <c r="B3457" s="81"/>
      <c r="C3457" s="9" t="str">
        <f>IF(A3457="","",VLOOKUP(A3457,'Cadastro Membros'!$A$3:$H$101,2,FALSE))</f>
        <v/>
      </c>
      <c r="D3457" s="10" t="str">
        <f>IF(A3457="","",VLOOKUP(A3457,'Cadastro Membros'!$A$3:$H$101,3,FALSE))</f>
        <v/>
      </c>
      <c r="E3457" s="10" t="str">
        <f>IF(A3457="","",VLOOKUP(A3457,'Cadastro Membros'!$A$3:$H$101,4,FALSE))</f>
        <v/>
      </c>
      <c r="F3457" s="10" t="str">
        <f>IF(A3457="","",VLOOKUP(A3457,'Cadastro Membros'!$A$3:$H$101,5,FALSE))</f>
        <v/>
      </c>
      <c r="G3457" s="36"/>
      <c r="H3457" s="36"/>
      <c r="I3457" s="36"/>
      <c r="J3457" s="36"/>
    </row>
    <row r="3458" spans="1:10" x14ac:dyDescent="0.25">
      <c r="A3458" s="37"/>
      <c r="B3458" s="81"/>
      <c r="C3458" s="9" t="str">
        <f>IF(A3458="","",VLOOKUP(A3458,'Cadastro Membros'!$A$3:$H$101,2,FALSE))</f>
        <v/>
      </c>
      <c r="D3458" s="10" t="str">
        <f>IF(A3458="","",VLOOKUP(A3458,'Cadastro Membros'!$A$3:$H$101,3,FALSE))</f>
        <v/>
      </c>
      <c r="E3458" s="10" t="str">
        <f>IF(A3458="","",VLOOKUP(A3458,'Cadastro Membros'!$A$3:$H$101,4,FALSE))</f>
        <v/>
      </c>
      <c r="F3458" s="10" t="str">
        <f>IF(A3458="","",VLOOKUP(A3458,'Cadastro Membros'!$A$3:$H$101,5,FALSE))</f>
        <v/>
      </c>
      <c r="G3458" s="36"/>
      <c r="H3458" s="36"/>
      <c r="I3458" s="36"/>
      <c r="J3458" s="36"/>
    </row>
    <row r="3459" spans="1:10" x14ac:dyDescent="0.25">
      <c r="A3459" s="37"/>
      <c r="B3459" s="81"/>
      <c r="C3459" s="9" t="str">
        <f>IF(A3459="","",VLOOKUP(A3459,'Cadastro Membros'!$A$3:$H$101,2,FALSE))</f>
        <v/>
      </c>
      <c r="D3459" s="10" t="str">
        <f>IF(A3459="","",VLOOKUP(A3459,'Cadastro Membros'!$A$3:$H$101,3,FALSE))</f>
        <v/>
      </c>
      <c r="E3459" s="10" t="str">
        <f>IF(A3459="","",VLOOKUP(A3459,'Cadastro Membros'!$A$3:$H$101,4,FALSE))</f>
        <v/>
      </c>
      <c r="F3459" s="10" t="str">
        <f>IF(A3459="","",VLOOKUP(A3459,'Cadastro Membros'!$A$3:$H$101,5,FALSE))</f>
        <v/>
      </c>
      <c r="G3459" s="36"/>
      <c r="H3459" s="36"/>
      <c r="I3459" s="36"/>
      <c r="J3459" s="36"/>
    </row>
    <row r="3460" spans="1:10" x14ac:dyDescent="0.25">
      <c r="A3460" s="37"/>
      <c r="B3460" s="81"/>
      <c r="C3460" s="9" t="str">
        <f>IF(A3460="","",VLOOKUP(A3460,'Cadastro Membros'!$A$3:$H$101,2,FALSE))</f>
        <v/>
      </c>
      <c r="D3460" s="10" t="str">
        <f>IF(A3460="","",VLOOKUP(A3460,'Cadastro Membros'!$A$3:$H$101,3,FALSE))</f>
        <v/>
      </c>
      <c r="E3460" s="10" t="str">
        <f>IF(A3460="","",VLOOKUP(A3460,'Cadastro Membros'!$A$3:$H$101,4,FALSE))</f>
        <v/>
      </c>
      <c r="F3460" s="10" t="str">
        <f>IF(A3460="","",VLOOKUP(A3460,'Cadastro Membros'!$A$3:$H$101,5,FALSE))</f>
        <v/>
      </c>
      <c r="G3460" s="36"/>
      <c r="H3460" s="36"/>
      <c r="I3460" s="36"/>
      <c r="J3460" s="36"/>
    </row>
    <row r="3461" spans="1:10" x14ac:dyDescent="0.25">
      <c r="A3461" s="37"/>
      <c r="B3461" s="81"/>
      <c r="C3461" s="9" t="str">
        <f>IF(A3461="","",VLOOKUP(A3461,'Cadastro Membros'!$A$3:$H$101,2,FALSE))</f>
        <v/>
      </c>
      <c r="D3461" s="10" t="str">
        <f>IF(A3461="","",VLOOKUP(A3461,'Cadastro Membros'!$A$3:$H$101,3,FALSE))</f>
        <v/>
      </c>
      <c r="E3461" s="10" t="str">
        <f>IF(A3461="","",VLOOKUP(A3461,'Cadastro Membros'!$A$3:$H$101,4,FALSE))</f>
        <v/>
      </c>
      <c r="F3461" s="10" t="str">
        <f>IF(A3461="","",VLOOKUP(A3461,'Cadastro Membros'!$A$3:$H$101,5,FALSE))</f>
        <v/>
      </c>
      <c r="G3461" s="36"/>
      <c r="H3461" s="36"/>
      <c r="I3461" s="36"/>
      <c r="J3461" s="36"/>
    </row>
    <row r="3462" spans="1:10" x14ac:dyDescent="0.25">
      <c r="A3462" s="37"/>
      <c r="B3462" s="81"/>
      <c r="C3462" s="9" t="str">
        <f>IF(A3462="","",VLOOKUP(A3462,'Cadastro Membros'!$A$3:$H$101,2,FALSE))</f>
        <v/>
      </c>
      <c r="D3462" s="10" t="str">
        <f>IF(A3462="","",VLOOKUP(A3462,'Cadastro Membros'!$A$3:$H$101,3,FALSE))</f>
        <v/>
      </c>
      <c r="E3462" s="10" t="str">
        <f>IF(A3462="","",VLOOKUP(A3462,'Cadastro Membros'!$A$3:$H$101,4,FALSE))</f>
        <v/>
      </c>
      <c r="F3462" s="10" t="str">
        <f>IF(A3462="","",VLOOKUP(A3462,'Cadastro Membros'!$A$3:$H$101,5,FALSE))</f>
        <v/>
      </c>
      <c r="G3462" s="36"/>
      <c r="H3462" s="36"/>
      <c r="I3462" s="36"/>
      <c r="J3462" s="36"/>
    </row>
    <row r="3463" spans="1:10" x14ac:dyDescent="0.25">
      <c r="A3463" s="37"/>
      <c r="B3463" s="81"/>
      <c r="C3463" s="9" t="str">
        <f>IF(A3463="","",VLOOKUP(A3463,'Cadastro Membros'!$A$3:$H$101,2,FALSE))</f>
        <v/>
      </c>
      <c r="D3463" s="10" t="str">
        <f>IF(A3463="","",VLOOKUP(A3463,'Cadastro Membros'!$A$3:$H$101,3,FALSE))</f>
        <v/>
      </c>
      <c r="E3463" s="10" t="str">
        <f>IF(A3463="","",VLOOKUP(A3463,'Cadastro Membros'!$A$3:$H$101,4,FALSE))</f>
        <v/>
      </c>
      <c r="F3463" s="10" t="str">
        <f>IF(A3463="","",VLOOKUP(A3463,'Cadastro Membros'!$A$3:$H$101,5,FALSE))</f>
        <v/>
      </c>
      <c r="G3463" s="36"/>
      <c r="H3463" s="36"/>
      <c r="I3463" s="36"/>
      <c r="J3463" s="36"/>
    </row>
    <row r="3464" spans="1:10" x14ac:dyDescent="0.25">
      <c r="A3464" s="37"/>
      <c r="B3464" s="81"/>
      <c r="C3464" s="9" t="str">
        <f>IF(A3464="","",VLOOKUP(A3464,'Cadastro Membros'!$A$3:$H$101,2,FALSE))</f>
        <v/>
      </c>
      <c r="D3464" s="10" t="str">
        <f>IF(A3464="","",VLOOKUP(A3464,'Cadastro Membros'!$A$3:$H$101,3,FALSE))</f>
        <v/>
      </c>
      <c r="E3464" s="10" t="str">
        <f>IF(A3464="","",VLOOKUP(A3464,'Cadastro Membros'!$A$3:$H$101,4,FALSE))</f>
        <v/>
      </c>
      <c r="F3464" s="10" t="str">
        <f>IF(A3464="","",VLOOKUP(A3464,'Cadastro Membros'!$A$3:$H$101,5,FALSE))</f>
        <v/>
      </c>
      <c r="G3464" s="36"/>
      <c r="H3464" s="36"/>
      <c r="I3464" s="36"/>
      <c r="J3464" s="36"/>
    </row>
    <row r="3465" spans="1:10" x14ac:dyDescent="0.25">
      <c r="A3465" s="37"/>
      <c r="B3465" s="81"/>
      <c r="C3465" s="9" t="str">
        <f>IF(A3465="","",VLOOKUP(A3465,'Cadastro Membros'!$A$3:$H$101,2,FALSE))</f>
        <v/>
      </c>
      <c r="D3465" s="10" t="str">
        <f>IF(A3465="","",VLOOKUP(A3465,'Cadastro Membros'!$A$3:$H$101,3,FALSE))</f>
        <v/>
      </c>
      <c r="E3465" s="10" t="str">
        <f>IF(A3465="","",VLOOKUP(A3465,'Cadastro Membros'!$A$3:$H$101,4,FALSE))</f>
        <v/>
      </c>
      <c r="F3465" s="10" t="str">
        <f>IF(A3465="","",VLOOKUP(A3465,'Cadastro Membros'!$A$3:$H$101,5,FALSE))</f>
        <v/>
      </c>
      <c r="G3465" s="36"/>
      <c r="H3465" s="36"/>
      <c r="I3465" s="36"/>
      <c r="J3465" s="36"/>
    </row>
    <row r="3466" spans="1:10" x14ac:dyDescent="0.25">
      <c r="A3466" s="37"/>
      <c r="B3466" s="81"/>
      <c r="C3466" s="9" t="str">
        <f>IF(A3466="","",VLOOKUP(A3466,'Cadastro Membros'!$A$3:$H$101,2,FALSE))</f>
        <v/>
      </c>
      <c r="D3466" s="10" t="str">
        <f>IF(A3466="","",VLOOKUP(A3466,'Cadastro Membros'!$A$3:$H$101,3,FALSE))</f>
        <v/>
      </c>
      <c r="E3466" s="10" t="str">
        <f>IF(A3466="","",VLOOKUP(A3466,'Cadastro Membros'!$A$3:$H$101,4,FALSE))</f>
        <v/>
      </c>
      <c r="F3466" s="10" t="str">
        <f>IF(A3466="","",VLOOKUP(A3466,'Cadastro Membros'!$A$3:$H$101,5,FALSE))</f>
        <v/>
      </c>
      <c r="G3466" s="36"/>
      <c r="H3466" s="36"/>
      <c r="I3466" s="36"/>
      <c r="J3466" s="36"/>
    </row>
    <row r="3467" spans="1:10" x14ac:dyDescent="0.25">
      <c r="A3467" s="37"/>
      <c r="B3467" s="81"/>
      <c r="C3467" s="9" t="str">
        <f>IF(A3467="","",VLOOKUP(A3467,'Cadastro Membros'!$A$3:$H$101,2,FALSE))</f>
        <v/>
      </c>
      <c r="D3467" s="10" t="str">
        <f>IF(A3467="","",VLOOKUP(A3467,'Cadastro Membros'!$A$3:$H$101,3,FALSE))</f>
        <v/>
      </c>
      <c r="E3467" s="10" t="str">
        <f>IF(A3467="","",VLOOKUP(A3467,'Cadastro Membros'!$A$3:$H$101,4,FALSE))</f>
        <v/>
      </c>
      <c r="F3467" s="10" t="str">
        <f>IF(A3467="","",VLOOKUP(A3467,'Cadastro Membros'!$A$3:$H$101,5,FALSE))</f>
        <v/>
      </c>
      <c r="G3467" s="36"/>
      <c r="H3467" s="36"/>
      <c r="I3467" s="36"/>
      <c r="J3467" s="36"/>
    </row>
    <row r="3468" spans="1:10" x14ac:dyDescent="0.25">
      <c r="A3468" s="37"/>
      <c r="B3468" s="81"/>
      <c r="C3468" s="9" t="str">
        <f>IF(A3468="","",VLOOKUP(A3468,'Cadastro Membros'!$A$3:$H$101,2,FALSE))</f>
        <v/>
      </c>
      <c r="D3468" s="10" t="str">
        <f>IF(A3468="","",VLOOKUP(A3468,'Cadastro Membros'!$A$3:$H$101,3,FALSE))</f>
        <v/>
      </c>
      <c r="E3468" s="10" t="str">
        <f>IF(A3468="","",VLOOKUP(A3468,'Cadastro Membros'!$A$3:$H$101,4,FALSE))</f>
        <v/>
      </c>
      <c r="F3468" s="10" t="str">
        <f>IF(A3468="","",VLOOKUP(A3468,'Cadastro Membros'!$A$3:$H$101,5,FALSE))</f>
        <v/>
      </c>
      <c r="G3468" s="36"/>
      <c r="H3468" s="36"/>
      <c r="I3468" s="36"/>
      <c r="J3468" s="36"/>
    </row>
    <row r="3469" spans="1:10" x14ac:dyDescent="0.25">
      <c r="A3469" s="37"/>
      <c r="B3469" s="81"/>
      <c r="C3469" s="9" t="str">
        <f>IF(A3469="","",VLOOKUP(A3469,'Cadastro Membros'!$A$3:$H$101,2,FALSE))</f>
        <v/>
      </c>
      <c r="D3469" s="10" t="str">
        <f>IF(A3469="","",VLOOKUP(A3469,'Cadastro Membros'!$A$3:$H$101,3,FALSE))</f>
        <v/>
      </c>
      <c r="E3469" s="10" t="str">
        <f>IF(A3469="","",VLOOKUP(A3469,'Cadastro Membros'!$A$3:$H$101,4,FALSE))</f>
        <v/>
      </c>
      <c r="F3469" s="10" t="str">
        <f>IF(A3469="","",VLOOKUP(A3469,'Cadastro Membros'!$A$3:$H$101,5,FALSE))</f>
        <v/>
      </c>
      <c r="G3469" s="36"/>
      <c r="H3469" s="36"/>
      <c r="I3469" s="36"/>
      <c r="J3469" s="36"/>
    </row>
    <row r="3470" spans="1:10" x14ac:dyDescent="0.25">
      <c r="A3470" s="37"/>
      <c r="B3470" s="81"/>
      <c r="C3470" s="9" t="str">
        <f>IF(A3470="","",VLOOKUP(A3470,'Cadastro Membros'!$A$3:$H$101,2,FALSE))</f>
        <v/>
      </c>
      <c r="D3470" s="10" t="str">
        <f>IF(A3470="","",VLOOKUP(A3470,'Cadastro Membros'!$A$3:$H$101,3,FALSE))</f>
        <v/>
      </c>
      <c r="E3470" s="10" t="str">
        <f>IF(A3470="","",VLOOKUP(A3470,'Cadastro Membros'!$A$3:$H$101,4,FALSE))</f>
        <v/>
      </c>
      <c r="F3470" s="10" t="str">
        <f>IF(A3470="","",VLOOKUP(A3470,'Cadastro Membros'!$A$3:$H$101,5,FALSE))</f>
        <v/>
      </c>
      <c r="G3470" s="36"/>
      <c r="H3470" s="36"/>
      <c r="I3470" s="36"/>
      <c r="J3470" s="36"/>
    </row>
    <row r="3471" spans="1:10" x14ac:dyDescent="0.25">
      <c r="A3471" s="37"/>
      <c r="B3471" s="81"/>
      <c r="C3471" s="9" t="str">
        <f>IF(A3471="","",VLOOKUP(A3471,'Cadastro Membros'!$A$3:$H$101,2,FALSE))</f>
        <v/>
      </c>
      <c r="D3471" s="10" t="str">
        <f>IF(A3471="","",VLOOKUP(A3471,'Cadastro Membros'!$A$3:$H$101,3,FALSE))</f>
        <v/>
      </c>
      <c r="E3471" s="10" t="str">
        <f>IF(A3471="","",VLOOKUP(A3471,'Cadastro Membros'!$A$3:$H$101,4,FALSE))</f>
        <v/>
      </c>
      <c r="F3471" s="10" t="str">
        <f>IF(A3471="","",VLOOKUP(A3471,'Cadastro Membros'!$A$3:$H$101,5,FALSE))</f>
        <v/>
      </c>
      <c r="G3471" s="36"/>
      <c r="H3471" s="36"/>
      <c r="I3471" s="36"/>
      <c r="J3471" s="36"/>
    </row>
    <row r="3472" spans="1:10" x14ac:dyDescent="0.25">
      <c r="A3472" s="37"/>
      <c r="B3472" s="81"/>
      <c r="C3472" s="9" t="str">
        <f>IF(A3472="","",VLOOKUP(A3472,'Cadastro Membros'!$A$3:$H$101,2,FALSE))</f>
        <v/>
      </c>
      <c r="D3472" s="10" t="str">
        <f>IF(A3472="","",VLOOKUP(A3472,'Cadastro Membros'!$A$3:$H$101,3,FALSE))</f>
        <v/>
      </c>
      <c r="E3472" s="10" t="str">
        <f>IF(A3472="","",VLOOKUP(A3472,'Cadastro Membros'!$A$3:$H$101,4,FALSE))</f>
        <v/>
      </c>
      <c r="F3472" s="10" t="str">
        <f>IF(A3472="","",VLOOKUP(A3472,'Cadastro Membros'!$A$3:$H$101,5,FALSE))</f>
        <v/>
      </c>
      <c r="G3472" s="36"/>
      <c r="H3472" s="36"/>
      <c r="I3472" s="36"/>
      <c r="J3472" s="36"/>
    </row>
    <row r="3473" spans="1:10" x14ac:dyDescent="0.25">
      <c r="A3473" s="37"/>
      <c r="B3473" s="81"/>
      <c r="C3473" s="9" t="str">
        <f>IF(A3473="","",VLOOKUP(A3473,'Cadastro Membros'!$A$3:$H$101,2,FALSE))</f>
        <v/>
      </c>
      <c r="D3473" s="10" t="str">
        <f>IF(A3473="","",VLOOKUP(A3473,'Cadastro Membros'!$A$3:$H$101,3,FALSE))</f>
        <v/>
      </c>
      <c r="E3473" s="10" t="str">
        <f>IF(A3473="","",VLOOKUP(A3473,'Cadastro Membros'!$A$3:$H$101,4,FALSE))</f>
        <v/>
      </c>
      <c r="F3473" s="10" t="str">
        <f>IF(A3473="","",VLOOKUP(A3473,'Cadastro Membros'!$A$3:$H$101,5,FALSE))</f>
        <v/>
      </c>
      <c r="G3473" s="36"/>
      <c r="H3473" s="36"/>
      <c r="I3473" s="36"/>
      <c r="J3473" s="36"/>
    </row>
    <row r="3474" spans="1:10" x14ac:dyDescent="0.25">
      <c r="A3474" s="37"/>
      <c r="B3474" s="81"/>
      <c r="C3474" s="9" t="str">
        <f>IF(A3474="","",VLOOKUP(A3474,'Cadastro Membros'!$A$3:$H$101,2,FALSE))</f>
        <v/>
      </c>
      <c r="D3474" s="10" t="str">
        <f>IF(A3474="","",VLOOKUP(A3474,'Cadastro Membros'!$A$3:$H$101,3,FALSE))</f>
        <v/>
      </c>
      <c r="E3474" s="10" t="str">
        <f>IF(A3474="","",VLOOKUP(A3474,'Cadastro Membros'!$A$3:$H$101,4,FALSE))</f>
        <v/>
      </c>
      <c r="F3474" s="10" t="str">
        <f>IF(A3474="","",VLOOKUP(A3474,'Cadastro Membros'!$A$3:$H$101,5,FALSE))</f>
        <v/>
      </c>
      <c r="G3474" s="36"/>
      <c r="H3474" s="36"/>
      <c r="I3474" s="36"/>
      <c r="J3474" s="36"/>
    </row>
    <row r="3475" spans="1:10" x14ac:dyDescent="0.25">
      <c r="A3475" s="37"/>
      <c r="B3475" s="81"/>
      <c r="C3475" s="9" t="str">
        <f>IF(A3475="","",VLOOKUP(A3475,'Cadastro Membros'!$A$3:$H$101,2,FALSE))</f>
        <v/>
      </c>
      <c r="D3475" s="10" t="str">
        <f>IF(A3475="","",VLOOKUP(A3475,'Cadastro Membros'!$A$3:$H$101,3,FALSE))</f>
        <v/>
      </c>
      <c r="E3475" s="10" t="str">
        <f>IF(A3475="","",VLOOKUP(A3475,'Cadastro Membros'!$A$3:$H$101,4,FALSE))</f>
        <v/>
      </c>
      <c r="F3475" s="10" t="str">
        <f>IF(A3475="","",VLOOKUP(A3475,'Cadastro Membros'!$A$3:$H$101,5,FALSE))</f>
        <v/>
      </c>
      <c r="G3475" s="36"/>
      <c r="H3475" s="36"/>
      <c r="I3475" s="36"/>
      <c r="J3475" s="36"/>
    </row>
    <row r="3476" spans="1:10" x14ac:dyDescent="0.25">
      <c r="A3476" s="37"/>
      <c r="B3476" s="81"/>
      <c r="C3476" s="9" t="str">
        <f>IF(A3476="","",VLOOKUP(A3476,'Cadastro Membros'!$A$3:$H$101,2,FALSE))</f>
        <v/>
      </c>
      <c r="D3476" s="10" t="str">
        <f>IF(A3476="","",VLOOKUP(A3476,'Cadastro Membros'!$A$3:$H$101,3,FALSE))</f>
        <v/>
      </c>
      <c r="E3476" s="10" t="str">
        <f>IF(A3476="","",VLOOKUP(A3476,'Cadastro Membros'!$A$3:$H$101,4,FALSE))</f>
        <v/>
      </c>
      <c r="F3476" s="10" t="str">
        <f>IF(A3476="","",VLOOKUP(A3476,'Cadastro Membros'!$A$3:$H$101,5,FALSE))</f>
        <v/>
      </c>
      <c r="G3476" s="36"/>
      <c r="H3476" s="36"/>
      <c r="I3476" s="36"/>
      <c r="J3476" s="36"/>
    </row>
    <row r="3477" spans="1:10" x14ac:dyDescent="0.25">
      <c r="A3477" s="37"/>
      <c r="B3477" s="81"/>
      <c r="C3477" s="9" t="str">
        <f>IF(A3477="","",VLOOKUP(A3477,'Cadastro Membros'!$A$3:$H$101,2,FALSE))</f>
        <v/>
      </c>
      <c r="D3477" s="10" t="str">
        <f>IF(A3477="","",VLOOKUP(A3477,'Cadastro Membros'!$A$3:$H$101,3,FALSE))</f>
        <v/>
      </c>
      <c r="E3477" s="10" t="str">
        <f>IF(A3477="","",VLOOKUP(A3477,'Cadastro Membros'!$A$3:$H$101,4,FALSE))</f>
        <v/>
      </c>
      <c r="F3477" s="10" t="str">
        <f>IF(A3477="","",VLOOKUP(A3477,'Cadastro Membros'!$A$3:$H$101,5,FALSE))</f>
        <v/>
      </c>
      <c r="G3477" s="36"/>
      <c r="H3477" s="36"/>
      <c r="I3477" s="36"/>
      <c r="J3477" s="36"/>
    </row>
    <row r="3478" spans="1:10" x14ac:dyDescent="0.25">
      <c r="A3478" s="37"/>
      <c r="B3478" s="81"/>
      <c r="C3478" s="9" t="str">
        <f>IF(A3478="","",VLOOKUP(A3478,'Cadastro Membros'!$A$3:$H$101,2,FALSE))</f>
        <v/>
      </c>
      <c r="D3478" s="10" t="str">
        <f>IF(A3478="","",VLOOKUP(A3478,'Cadastro Membros'!$A$3:$H$101,3,FALSE))</f>
        <v/>
      </c>
      <c r="E3478" s="10" t="str">
        <f>IF(A3478="","",VLOOKUP(A3478,'Cadastro Membros'!$A$3:$H$101,4,FALSE))</f>
        <v/>
      </c>
      <c r="F3478" s="10" t="str">
        <f>IF(A3478="","",VLOOKUP(A3478,'Cadastro Membros'!$A$3:$H$101,5,FALSE))</f>
        <v/>
      </c>
      <c r="G3478" s="36"/>
      <c r="H3478" s="36"/>
      <c r="I3478" s="36"/>
      <c r="J3478" s="36"/>
    </row>
    <row r="3479" spans="1:10" x14ac:dyDescent="0.25">
      <c r="A3479" s="37"/>
      <c r="B3479" s="81"/>
      <c r="C3479" s="9" t="str">
        <f>IF(A3479="","",VLOOKUP(A3479,'Cadastro Membros'!$A$3:$H$101,2,FALSE))</f>
        <v/>
      </c>
      <c r="D3479" s="10" t="str">
        <f>IF(A3479="","",VLOOKUP(A3479,'Cadastro Membros'!$A$3:$H$101,3,FALSE))</f>
        <v/>
      </c>
      <c r="E3479" s="10" t="str">
        <f>IF(A3479="","",VLOOKUP(A3479,'Cadastro Membros'!$A$3:$H$101,4,FALSE))</f>
        <v/>
      </c>
      <c r="F3479" s="10" t="str">
        <f>IF(A3479="","",VLOOKUP(A3479,'Cadastro Membros'!$A$3:$H$101,5,FALSE))</f>
        <v/>
      </c>
      <c r="G3479" s="36"/>
      <c r="H3479" s="36"/>
      <c r="I3479" s="36"/>
      <c r="J3479" s="36"/>
    </row>
    <row r="3480" spans="1:10" x14ac:dyDescent="0.25">
      <c r="A3480" s="37"/>
      <c r="B3480" s="81"/>
      <c r="C3480" s="9" t="str">
        <f>IF(A3480="","",VLOOKUP(A3480,'Cadastro Membros'!$A$3:$H$101,2,FALSE))</f>
        <v/>
      </c>
      <c r="D3480" s="10" t="str">
        <f>IF(A3480="","",VLOOKUP(A3480,'Cadastro Membros'!$A$3:$H$101,3,FALSE))</f>
        <v/>
      </c>
      <c r="E3480" s="10" t="str">
        <f>IF(A3480="","",VLOOKUP(A3480,'Cadastro Membros'!$A$3:$H$101,4,FALSE))</f>
        <v/>
      </c>
      <c r="F3480" s="10" t="str">
        <f>IF(A3480="","",VLOOKUP(A3480,'Cadastro Membros'!$A$3:$H$101,5,FALSE))</f>
        <v/>
      </c>
      <c r="G3480" s="36"/>
      <c r="H3480" s="36"/>
      <c r="I3480" s="36"/>
      <c r="J3480" s="36"/>
    </row>
    <row r="3481" spans="1:10" x14ac:dyDescent="0.25">
      <c r="A3481" s="37"/>
      <c r="B3481" s="81"/>
      <c r="C3481" s="9" t="str">
        <f>IF(A3481="","",VLOOKUP(A3481,'Cadastro Membros'!$A$3:$H$101,2,FALSE))</f>
        <v/>
      </c>
      <c r="D3481" s="10" t="str">
        <f>IF(A3481="","",VLOOKUP(A3481,'Cadastro Membros'!$A$3:$H$101,3,FALSE))</f>
        <v/>
      </c>
      <c r="E3481" s="10" t="str">
        <f>IF(A3481="","",VLOOKUP(A3481,'Cadastro Membros'!$A$3:$H$101,4,FALSE))</f>
        <v/>
      </c>
      <c r="F3481" s="10" t="str">
        <f>IF(A3481="","",VLOOKUP(A3481,'Cadastro Membros'!$A$3:$H$101,5,FALSE))</f>
        <v/>
      </c>
      <c r="G3481" s="36"/>
      <c r="H3481" s="36"/>
      <c r="I3481" s="36"/>
      <c r="J3481" s="36"/>
    </row>
    <row r="3482" spans="1:10" x14ac:dyDescent="0.25">
      <c r="A3482" s="37"/>
      <c r="B3482" s="81"/>
      <c r="C3482" s="9" t="str">
        <f>IF(A3482="","",VLOOKUP(A3482,'Cadastro Membros'!$A$3:$H$101,2,FALSE))</f>
        <v/>
      </c>
      <c r="D3482" s="10" t="str">
        <f>IF(A3482="","",VLOOKUP(A3482,'Cadastro Membros'!$A$3:$H$101,3,FALSE))</f>
        <v/>
      </c>
      <c r="E3482" s="10" t="str">
        <f>IF(A3482="","",VLOOKUP(A3482,'Cadastro Membros'!$A$3:$H$101,4,FALSE))</f>
        <v/>
      </c>
      <c r="F3482" s="10" t="str">
        <f>IF(A3482="","",VLOOKUP(A3482,'Cadastro Membros'!$A$3:$H$101,5,FALSE))</f>
        <v/>
      </c>
      <c r="G3482" s="36"/>
      <c r="H3482" s="36"/>
      <c r="I3482" s="36"/>
      <c r="J3482" s="36"/>
    </row>
    <row r="3483" spans="1:10" x14ac:dyDescent="0.25">
      <c r="A3483" s="37"/>
      <c r="B3483" s="81"/>
      <c r="C3483" s="9" t="str">
        <f>IF(A3483="","",VLOOKUP(A3483,'Cadastro Membros'!$A$3:$H$101,2,FALSE))</f>
        <v/>
      </c>
      <c r="D3483" s="10" t="str">
        <f>IF(A3483="","",VLOOKUP(A3483,'Cadastro Membros'!$A$3:$H$101,3,FALSE))</f>
        <v/>
      </c>
      <c r="E3483" s="10" t="str">
        <f>IF(A3483="","",VLOOKUP(A3483,'Cadastro Membros'!$A$3:$H$101,4,FALSE))</f>
        <v/>
      </c>
      <c r="F3483" s="10" t="str">
        <f>IF(A3483="","",VLOOKUP(A3483,'Cadastro Membros'!$A$3:$H$101,5,FALSE))</f>
        <v/>
      </c>
      <c r="G3483" s="36"/>
      <c r="H3483" s="36"/>
      <c r="I3483" s="36"/>
      <c r="J3483" s="36"/>
    </row>
    <row r="3484" spans="1:10" x14ac:dyDescent="0.25">
      <c r="A3484" s="37"/>
      <c r="B3484" s="81"/>
      <c r="C3484" s="9" t="str">
        <f>IF(A3484="","",VLOOKUP(A3484,'Cadastro Membros'!$A$3:$H$101,2,FALSE))</f>
        <v/>
      </c>
      <c r="D3484" s="10" t="str">
        <f>IF(A3484="","",VLOOKUP(A3484,'Cadastro Membros'!$A$3:$H$101,3,FALSE))</f>
        <v/>
      </c>
      <c r="E3484" s="10" t="str">
        <f>IF(A3484="","",VLOOKUP(A3484,'Cadastro Membros'!$A$3:$H$101,4,FALSE))</f>
        <v/>
      </c>
      <c r="F3484" s="10" t="str">
        <f>IF(A3484="","",VLOOKUP(A3484,'Cadastro Membros'!$A$3:$H$101,5,FALSE))</f>
        <v/>
      </c>
      <c r="G3484" s="36"/>
      <c r="H3484" s="36"/>
      <c r="I3484" s="36"/>
      <c r="J3484" s="36"/>
    </row>
    <row r="3485" spans="1:10" x14ac:dyDescent="0.25">
      <c r="A3485" s="37"/>
      <c r="B3485" s="81"/>
      <c r="C3485" s="9" t="str">
        <f>IF(A3485="","",VLOOKUP(A3485,'Cadastro Membros'!$A$3:$H$101,2,FALSE))</f>
        <v/>
      </c>
      <c r="D3485" s="10" t="str">
        <f>IF(A3485="","",VLOOKUP(A3485,'Cadastro Membros'!$A$3:$H$101,3,FALSE))</f>
        <v/>
      </c>
      <c r="E3485" s="10" t="str">
        <f>IF(A3485="","",VLOOKUP(A3485,'Cadastro Membros'!$A$3:$H$101,4,FALSE))</f>
        <v/>
      </c>
      <c r="F3485" s="10" t="str">
        <f>IF(A3485="","",VLOOKUP(A3485,'Cadastro Membros'!$A$3:$H$101,5,FALSE))</f>
        <v/>
      </c>
      <c r="G3485" s="36"/>
      <c r="H3485" s="36"/>
      <c r="I3485" s="36"/>
      <c r="J3485" s="36"/>
    </row>
    <row r="3486" spans="1:10" x14ac:dyDescent="0.25">
      <c r="A3486" s="37"/>
      <c r="B3486" s="81"/>
      <c r="C3486" s="9" t="str">
        <f>IF(A3486="","",VLOOKUP(A3486,'Cadastro Membros'!$A$3:$H$101,2,FALSE))</f>
        <v/>
      </c>
      <c r="D3486" s="10" t="str">
        <f>IF(A3486="","",VLOOKUP(A3486,'Cadastro Membros'!$A$3:$H$101,3,FALSE))</f>
        <v/>
      </c>
      <c r="E3486" s="10" t="str">
        <f>IF(A3486="","",VLOOKUP(A3486,'Cadastro Membros'!$A$3:$H$101,4,FALSE))</f>
        <v/>
      </c>
      <c r="F3486" s="10" t="str">
        <f>IF(A3486="","",VLOOKUP(A3486,'Cadastro Membros'!$A$3:$H$101,5,FALSE))</f>
        <v/>
      </c>
      <c r="G3486" s="36"/>
      <c r="H3486" s="36"/>
      <c r="I3486" s="36"/>
      <c r="J3486" s="36"/>
    </row>
    <row r="3487" spans="1:10" x14ac:dyDescent="0.25">
      <c r="A3487" s="37"/>
      <c r="B3487" s="81"/>
      <c r="C3487" s="9" t="str">
        <f>IF(A3487="","",VLOOKUP(A3487,'Cadastro Membros'!$A$3:$H$101,2,FALSE))</f>
        <v/>
      </c>
      <c r="D3487" s="10" t="str">
        <f>IF(A3487="","",VLOOKUP(A3487,'Cadastro Membros'!$A$3:$H$101,3,FALSE))</f>
        <v/>
      </c>
      <c r="E3487" s="10" t="str">
        <f>IF(A3487="","",VLOOKUP(A3487,'Cadastro Membros'!$A$3:$H$101,4,FALSE))</f>
        <v/>
      </c>
      <c r="F3487" s="10" t="str">
        <f>IF(A3487="","",VLOOKUP(A3487,'Cadastro Membros'!$A$3:$H$101,5,FALSE))</f>
        <v/>
      </c>
      <c r="G3487" s="36"/>
      <c r="H3487" s="36"/>
      <c r="I3487" s="36"/>
      <c r="J3487" s="36"/>
    </row>
    <row r="3488" spans="1:10" x14ac:dyDescent="0.25">
      <c r="A3488" s="37"/>
      <c r="B3488" s="81"/>
      <c r="C3488" s="9" t="str">
        <f>IF(A3488="","",VLOOKUP(A3488,'Cadastro Membros'!$A$3:$H$101,2,FALSE))</f>
        <v/>
      </c>
      <c r="D3488" s="10" t="str">
        <f>IF(A3488="","",VLOOKUP(A3488,'Cadastro Membros'!$A$3:$H$101,3,FALSE))</f>
        <v/>
      </c>
      <c r="E3488" s="10" t="str">
        <f>IF(A3488="","",VLOOKUP(A3488,'Cadastro Membros'!$A$3:$H$101,4,FALSE))</f>
        <v/>
      </c>
      <c r="F3488" s="10" t="str">
        <f>IF(A3488="","",VLOOKUP(A3488,'Cadastro Membros'!$A$3:$H$101,5,FALSE))</f>
        <v/>
      </c>
      <c r="G3488" s="36"/>
      <c r="H3488" s="36"/>
      <c r="I3488" s="36"/>
      <c r="J3488" s="36"/>
    </row>
    <row r="3489" spans="1:10" x14ac:dyDescent="0.25">
      <c r="A3489" s="37"/>
      <c r="B3489" s="81"/>
      <c r="C3489" s="9" t="str">
        <f>IF(A3489="","",VLOOKUP(A3489,'Cadastro Membros'!$A$3:$H$101,2,FALSE))</f>
        <v/>
      </c>
      <c r="D3489" s="10" t="str">
        <f>IF(A3489="","",VLOOKUP(A3489,'Cadastro Membros'!$A$3:$H$101,3,FALSE))</f>
        <v/>
      </c>
      <c r="E3489" s="10" t="str">
        <f>IF(A3489="","",VLOOKUP(A3489,'Cadastro Membros'!$A$3:$H$101,4,FALSE))</f>
        <v/>
      </c>
      <c r="F3489" s="10" t="str">
        <f>IF(A3489="","",VLOOKUP(A3489,'Cadastro Membros'!$A$3:$H$101,5,FALSE))</f>
        <v/>
      </c>
      <c r="G3489" s="36"/>
      <c r="H3489" s="36"/>
      <c r="I3489" s="36"/>
      <c r="J3489" s="36"/>
    </row>
    <row r="3490" spans="1:10" x14ac:dyDescent="0.25">
      <c r="A3490" s="37"/>
      <c r="B3490" s="81"/>
      <c r="C3490" s="9" t="str">
        <f>IF(A3490="","",VLOOKUP(A3490,'Cadastro Membros'!$A$3:$H$101,2,FALSE))</f>
        <v/>
      </c>
      <c r="D3490" s="10" t="str">
        <f>IF(A3490="","",VLOOKUP(A3490,'Cadastro Membros'!$A$3:$H$101,3,FALSE))</f>
        <v/>
      </c>
      <c r="E3490" s="10" t="str">
        <f>IF(A3490="","",VLOOKUP(A3490,'Cadastro Membros'!$A$3:$H$101,4,FALSE))</f>
        <v/>
      </c>
      <c r="F3490" s="10" t="str">
        <f>IF(A3490="","",VLOOKUP(A3490,'Cadastro Membros'!$A$3:$H$101,5,FALSE))</f>
        <v/>
      </c>
      <c r="G3490" s="36"/>
      <c r="H3490" s="36"/>
      <c r="I3490" s="36"/>
      <c r="J3490" s="36"/>
    </row>
    <row r="3491" spans="1:10" x14ac:dyDescent="0.25">
      <c r="A3491" s="37"/>
      <c r="B3491" s="81"/>
      <c r="C3491" s="9" t="str">
        <f>IF(A3491="","",VLOOKUP(A3491,'Cadastro Membros'!$A$3:$H$101,2,FALSE))</f>
        <v/>
      </c>
      <c r="D3491" s="10" t="str">
        <f>IF(A3491="","",VLOOKUP(A3491,'Cadastro Membros'!$A$3:$H$101,3,FALSE))</f>
        <v/>
      </c>
      <c r="E3491" s="10" t="str">
        <f>IF(A3491="","",VLOOKUP(A3491,'Cadastro Membros'!$A$3:$H$101,4,FALSE))</f>
        <v/>
      </c>
      <c r="F3491" s="10" t="str">
        <f>IF(A3491="","",VLOOKUP(A3491,'Cadastro Membros'!$A$3:$H$101,5,FALSE))</f>
        <v/>
      </c>
      <c r="G3491" s="36"/>
      <c r="H3491" s="36"/>
      <c r="I3491" s="36"/>
      <c r="J3491" s="36"/>
    </row>
    <row r="3492" spans="1:10" x14ac:dyDescent="0.25">
      <c r="A3492" s="37"/>
      <c r="B3492" s="81"/>
      <c r="C3492" s="9" t="str">
        <f>IF(A3492="","",VLOOKUP(A3492,'Cadastro Membros'!$A$3:$H$101,2,FALSE))</f>
        <v/>
      </c>
      <c r="D3492" s="10" t="str">
        <f>IF(A3492="","",VLOOKUP(A3492,'Cadastro Membros'!$A$3:$H$101,3,FALSE))</f>
        <v/>
      </c>
      <c r="E3492" s="10" t="str">
        <f>IF(A3492="","",VLOOKUP(A3492,'Cadastro Membros'!$A$3:$H$101,4,FALSE))</f>
        <v/>
      </c>
      <c r="F3492" s="10" t="str">
        <f>IF(A3492="","",VLOOKUP(A3492,'Cadastro Membros'!$A$3:$H$101,5,FALSE))</f>
        <v/>
      </c>
      <c r="G3492" s="36"/>
      <c r="H3492" s="36"/>
      <c r="I3492" s="36"/>
      <c r="J3492" s="36"/>
    </row>
    <row r="3493" spans="1:10" x14ac:dyDescent="0.25">
      <c r="A3493" s="37"/>
      <c r="B3493" s="81"/>
      <c r="C3493" s="9" t="str">
        <f>IF(A3493="","",VLOOKUP(A3493,'Cadastro Membros'!$A$3:$H$101,2,FALSE))</f>
        <v/>
      </c>
      <c r="D3493" s="10" t="str">
        <f>IF(A3493="","",VLOOKUP(A3493,'Cadastro Membros'!$A$3:$H$101,3,FALSE))</f>
        <v/>
      </c>
      <c r="E3493" s="10" t="str">
        <f>IF(A3493="","",VLOOKUP(A3493,'Cadastro Membros'!$A$3:$H$101,4,FALSE))</f>
        <v/>
      </c>
      <c r="F3493" s="10" t="str">
        <f>IF(A3493="","",VLOOKUP(A3493,'Cadastro Membros'!$A$3:$H$101,5,FALSE))</f>
        <v/>
      </c>
      <c r="G3493" s="36"/>
      <c r="H3493" s="36"/>
      <c r="I3493" s="36"/>
      <c r="J3493" s="36"/>
    </row>
    <row r="3494" spans="1:10" x14ac:dyDescent="0.25">
      <c r="A3494" s="37"/>
      <c r="B3494" s="81"/>
      <c r="C3494" s="9" t="str">
        <f>IF(A3494="","",VLOOKUP(A3494,'Cadastro Membros'!$A$3:$H$101,2,FALSE))</f>
        <v/>
      </c>
      <c r="D3494" s="10" t="str">
        <f>IF(A3494="","",VLOOKUP(A3494,'Cadastro Membros'!$A$3:$H$101,3,FALSE))</f>
        <v/>
      </c>
      <c r="E3494" s="10" t="str">
        <f>IF(A3494="","",VLOOKUP(A3494,'Cadastro Membros'!$A$3:$H$101,4,FALSE))</f>
        <v/>
      </c>
      <c r="F3494" s="10" t="str">
        <f>IF(A3494="","",VLOOKUP(A3494,'Cadastro Membros'!$A$3:$H$101,5,FALSE))</f>
        <v/>
      </c>
      <c r="G3494" s="36"/>
      <c r="H3494" s="36"/>
      <c r="I3494" s="36"/>
      <c r="J3494" s="36"/>
    </row>
    <row r="3495" spans="1:10" x14ac:dyDescent="0.25">
      <c r="A3495" s="37"/>
      <c r="B3495" s="81"/>
      <c r="C3495" s="9" t="str">
        <f>IF(A3495="","",VLOOKUP(A3495,'Cadastro Membros'!$A$3:$H$101,2,FALSE))</f>
        <v/>
      </c>
      <c r="D3495" s="10" t="str">
        <f>IF(A3495="","",VLOOKUP(A3495,'Cadastro Membros'!$A$3:$H$101,3,FALSE))</f>
        <v/>
      </c>
      <c r="E3495" s="10" t="str">
        <f>IF(A3495="","",VLOOKUP(A3495,'Cadastro Membros'!$A$3:$H$101,4,FALSE))</f>
        <v/>
      </c>
      <c r="F3495" s="10" t="str">
        <f>IF(A3495="","",VLOOKUP(A3495,'Cadastro Membros'!$A$3:$H$101,5,FALSE))</f>
        <v/>
      </c>
      <c r="G3495" s="36"/>
      <c r="H3495" s="36"/>
      <c r="I3495" s="36"/>
      <c r="J3495" s="36"/>
    </row>
    <row r="3496" spans="1:10" x14ac:dyDescent="0.25">
      <c r="A3496" s="37"/>
      <c r="B3496" s="81"/>
      <c r="C3496" s="9" t="str">
        <f>IF(A3496="","",VLOOKUP(A3496,'Cadastro Membros'!$A$3:$H$101,2,FALSE))</f>
        <v/>
      </c>
      <c r="D3496" s="10" t="str">
        <f>IF(A3496="","",VLOOKUP(A3496,'Cadastro Membros'!$A$3:$H$101,3,FALSE))</f>
        <v/>
      </c>
      <c r="E3496" s="10" t="str">
        <f>IF(A3496="","",VLOOKUP(A3496,'Cadastro Membros'!$A$3:$H$101,4,FALSE))</f>
        <v/>
      </c>
      <c r="F3496" s="10" t="str">
        <f>IF(A3496="","",VLOOKUP(A3496,'Cadastro Membros'!$A$3:$H$101,5,FALSE))</f>
        <v/>
      </c>
      <c r="G3496" s="36"/>
      <c r="H3496" s="36"/>
      <c r="I3496" s="36"/>
      <c r="J3496" s="36"/>
    </row>
    <row r="3497" spans="1:10" x14ac:dyDescent="0.25">
      <c r="A3497" s="37"/>
      <c r="B3497" s="81"/>
      <c r="C3497" s="9" t="str">
        <f>IF(A3497="","",VLOOKUP(A3497,'Cadastro Membros'!$A$3:$H$101,2,FALSE))</f>
        <v/>
      </c>
      <c r="D3497" s="10" t="str">
        <f>IF(A3497="","",VLOOKUP(A3497,'Cadastro Membros'!$A$3:$H$101,3,FALSE))</f>
        <v/>
      </c>
      <c r="E3497" s="10" t="str">
        <f>IF(A3497="","",VLOOKUP(A3497,'Cadastro Membros'!$A$3:$H$101,4,FALSE))</f>
        <v/>
      </c>
      <c r="F3497" s="10" t="str">
        <f>IF(A3497="","",VLOOKUP(A3497,'Cadastro Membros'!$A$3:$H$101,5,FALSE))</f>
        <v/>
      </c>
      <c r="G3497" s="36"/>
      <c r="H3497" s="36"/>
      <c r="I3497" s="36"/>
      <c r="J3497" s="36"/>
    </row>
    <row r="3498" spans="1:10" x14ac:dyDescent="0.25">
      <c r="A3498" s="37"/>
      <c r="B3498" s="81"/>
      <c r="C3498" s="9" t="str">
        <f>IF(A3498="","",VLOOKUP(A3498,'Cadastro Membros'!$A$3:$H$101,2,FALSE))</f>
        <v/>
      </c>
      <c r="D3498" s="10" t="str">
        <f>IF(A3498="","",VLOOKUP(A3498,'Cadastro Membros'!$A$3:$H$101,3,FALSE))</f>
        <v/>
      </c>
      <c r="E3498" s="10" t="str">
        <f>IF(A3498="","",VLOOKUP(A3498,'Cadastro Membros'!$A$3:$H$101,4,FALSE))</f>
        <v/>
      </c>
      <c r="F3498" s="10" t="str">
        <f>IF(A3498="","",VLOOKUP(A3498,'Cadastro Membros'!$A$3:$H$101,5,FALSE))</f>
        <v/>
      </c>
      <c r="G3498" s="36"/>
      <c r="H3498" s="36"/>
      <c r="I3498" s="36"/>
      <c r="J3498" s="36"/>
    </row>
    <row r="3499" spans="1:10" x14ac:dyDescent="0.25">
      <c r="A3499" s="37"/>
      <c r="B3499" s="81"/>
      <c r="C3499" s="9" t="str">
        <f>IF(A3499="","",VLOOKUP(A3499,'Cadastro Membros'!$A$3:$H$101,2,FALSE))</f>
        <v/>
      </c>
      <c r="D3499" s="10" t="str">
        <f>IF(A3499="","",VLOOKUP(A3499,'Cadastro Membros'!$A$3:$H$101,3,FALSE))</f>
        <v/>
      </c>
      <c r="E3499" s="10" t="str">
        <f>IF(A3499="","",VLOOKUP(A3499,'Cadastro Membros'!$A$3:$H$101,4,FALSE))</f>
        <v/>
      </c>
      <c r="F3499" s="10" t="str">
        <f>IF(A3499="","",VLOOKUP(A3499,'Cadastro Membros'!$A$3:$H$101,5,FALSE))</f>
        <v/>
      </c>
      <c r="G3499" s="36"/>
      <c r="H3499" s="36"/>
      <c r="I3499" s="36"/>
      <c r="J3499" s="36"/>
    </row>
    <row r="3500" spans="1:10" x14ac:dyDescent="0.25">
      <c r="A3500" s="37"/>
      <c r="B3500" s="81"/>
      <c r="C3500" s="9" t="str">
        <f>IF(A3500="","",VLOOKUP(A3500,'Cadastro Membros'!$A$3:$H$101,2,FALSE))</f>
        <v/>
      </c>
      <c r="D3500" s="10" t="str">
        <f>IF(A3500="","",VLOOKUP(A3500,'Cadastro Membros'!$A$3:$H$101,3,FALSE))</f>
        <v/>
      </c>
      <c r="E3500" s="10" t="str">
        <f>IF(A3500="","",VLOOKUP(A3500,'Cadastro Membros'!$A$3:$H$101,4,FALSE))</f>
        <v/>
      </c>
      <c r="F3500" s="10" t="str">
        <f>IF(A3500="","",VLOOKUP(A3500,'Cadastro Membros'!$A$3:$H$101,5,FALSE))</f>
        <v/>
      </c>
      <c r="G3500" s="36"/>
      <c r="H3500" s="36"/>
      <c r="I3500" s="36"/>
      <c r="J3500" s="36"/>
    </row>
    <row r="3501" spans="1:10" x14ac:dyDescent="0.25">
      <c r="A3501" s="37"/>
      <c r="B3501" s="81"/>
      <c r="C3501" s="9" t="str">
        <f>IF(A3501="","",VLOOKUP(A3501,'Cadastro Membros'!$A$3:$H$101,2,FALSE))</f>
        <v/>
      </c>
      <c r="D3501" s="10" t="str">
        <f>IF(A3501="","",VLOOKUP(A3501,'Cadastro Membros'!$A$3:$H$101,3,FALSE))</f>
        <v/>
      </c>
      <c r="E3501" s="10" t="str">
        <f>IF(A3501="","",VLOOKUP(A3501,'Cadastro Membros'!$A$3:$H$101,4,FALSE))</f>
        <v/>
      </c>
      <c r="F3501" s="10" t="str">
        <f>IF(A3501="","",VLOOKUP(A3501,'Cadastro Membros'!$A$3:$H$101,5,FALSE))</f>
        <v/>
      </c>
      <c r="G3501" s="36"/>
      <c r="H3501" s="36"/>
      <c r="I3501" s="36"/>
      <c r="J3501" s="36"/>
    </row>
    <row r="3502" spans="1:10" x14ac:dyDescent="0.25">
      <c r="A3502" s="37"/>
      <c r="B3502" s="81"/>
      <c r="C3502" s="9" t="str">
        <f>IF(A3502="","",VLOOKUP(A3502,'Cadastro Membros'!$A$3:$H$101,2,FALSE))</f>
        <v/>
      </c>
      <c r="D3502" s="10" t="str">
        <f>IF(A3502="","",VLOOKUP(A3502,'Cadastro Membros'!$A$3:$H$101,3,FALSE))</f>
        <v/>
      </c>
      <c r="E3502" s="10" t="str">
        <f>IF(A3502="","",VLOOKUP(A3502,'Cadastro Membros'!$A$3:$H$101,4,FALSE))</f>
        <v/>
      </c>
      <c r="F3502" s="10" t="str">
        <f>IF(A3502="","",VLOOKUP(A3502,'Cadastro Membros'!$A$3:$H$101,5,FALSE))</f>
        <v/>
      </c>
      <c r="G3502" s="36"/>
      <c r="H3502" s="36"/>
      <c r="I3502" s="36"/>
      <c r="J3502" s="36"/>
    </row>
    <row r="3503" spans="1:10" x14ac:dyDescent="0.25">
      <c r="A3503" s="37"/>
      <c r="B3503" s="81"/>
      <c r="C3503" s="9" t="str">
        <f>IF(A3503="","",VLOOKUP(A3503,'Cadastro Membros'!$A$3:$H$101,2,FALSE))</f>
        <v/>
      </c>
      <c r="D3503" s="10" t="str">
        <f>IF(A3503="","",VLOOKUP(A3503,'Cadastro Membros'!$A$3:$H$101,3,FALSE))</f>
        <v/>
      </c>
      <c r="E3503" s="10" t="str">
        <f>IF(A3503="","",VLOOKUP(A3503,'Cadastro Membros'!$A$3:$H$101,4,FALSE))</f>
        <v/>
      </c>
      <c r="F3503" s="10" t="str">
        <f>IF(A3503="","",VLOOKUP(A3503,'Cadastro Membros'!$A$3:$H$101,5,FALSE))</f>
        <v/>
      </c>
      <c r="G3503" s="36"/>
      <c r="H3503" s="36"/>
      <c r="I3503" s="36"/>
      <c r="J3503" s="36"/>
    </row>
    <row r="3504" spans="1:10" x14ac:dyDescent="0.25">
      <c r="A3504" s="37"/>
      <c r="B3504" s="81"/>
      <c r="C3504" s="9" t="str">
        <f>IF(A3504="","",VLOOKUP(A3504,'Cadastro Membros'!$A$3:$H$101,2,FALSE))</f>
        <v/>
      </c>
      <c r="D3504" s="10" t="str">
        <f>IF(A3504="","",VLOOKUP(A3504,'Cadastro Membros'!$A$3:$H$101,3,FALSE))</f>
        <v/>
      </c>
      <c r="E3504" s="10" t="str">
        <f>IF(A3504="","",VLOOKUP(A3504,'Cadastro Membros'!$A$3:$H$101,4,FALSE))</f>
        <v/>
      </c>
      <c r="F3504" s="10" t="str">
        <f>IF(A3504="","",VLOOKUP(A3504,'Cadastro Membros'!$A$3:$H$101,5,FALSE))</f>
        <v/>
      </c>
      <c r="G3504" s="36"/>
      <c r="H3504" s="36"/>
      <c r="I3504" s="36"/>
      <c r="J3504" s="36"/>
    </row>
    <row r="3505" spans="1:10" x14ac:dyDescent="0.25">
      <c r="A3505" s="37"/>
      <c r="B3505" s="81"/>
      <c r="C3505" s="9" t="str">
        <f>IF(A3505="","",VLOOKUP(A3505,'Cadastro Membros'!$A$3:$H$101,2,FALSE))</f>
        <v/>
      </c>
      <c r="D3505" s="10" t="str">
        <f>IF(A3505="","",VLOOKUP(A3505,'Cadastro Membros'!$A$3:$H$101,3,FALSE))</f>
        <v/>
      </c>
      <c r="E3505" s="10" t="str">
        <f>IF(A3505="","",VLOOKUP(A3505,'Cadastro Membros'!$A$3:$H$101,4,FALSE))</f>
        <v/>
      </c>
      <c r="F3505" s="10" t="str">
        <f>IF(A3505="","",VLOOKUP(A3505,'Cadastro Membros'!$A$3:$H$101,5,FALSE))</f>
        <v/>
      </c>
      <c r="G3505" s="36"/>
      <c r="H3505" s="36"/>
      <c r="I3505" s="36"/>
      <c r="J3505" s="36"/>
    </row>
    <row r="3506" spans="1:10" x14ac:dyDescent="0.25">
      <c r="A3506" s="37"/>
      <c r="B3506" s="81"/>
      <c r="C3506" s="9" t="str">
        <f>IF(A3506="","",VLOOKUP(A3506,'Cadastro Membros'!$A$3:$H$101,2,FALSE))</f>
        <v/>
      </c>
      <c r="D3506" s="10" t="str">
        <f>IF(A3506="","",VLOOKUP(A3506,'Cadastro Membros'!$A$3:$H$101,3,FALSE))</f>
        <v/>
      </c>
      <c r="E3506" s="10" t="str">
        <f>IF(A3506="","",VLOOKUP(A3506,'Cadastro Membros'!$A$3:$H$101,4,FALSE))</f>
        <v/>
      </c>
      <c r="F3506" s="10" t="str">
        <f>IF(A3506="","",VLOOKUP(A3506,'Cadastro Membros'!$A$3:$H$101,5,FALSE))</f>
        <v/>
      </c>
      <c r="G3506" s="36"/>
      <c r="H3506" s="36"/>
      <c r="I3506" s="36"/>
      <c r="J3506" s="36"/>
    </row>
    <row r="3507" spans="1:10" x14ac:dyDescent="0.25">
      <c r="A3507" s="37"/>
      <c r="B3507" s="81"/>
      <c r="C3507" s="9" t="str">
        <f>IF(A3507="","",VLOOKUP(A3507,'Cadastro Membros'!$A$3:$H$101,2,FALSE))</f>
        <v/>
      </c>
      <c r="D3507" s="10" t="str">
        <f>IF(A3507="","",VLOOKUP(A3507,'Cadastro Membros'!$A$3:$H$101,3,FALSE))</f>
        <v/>
      </c>
      <c r="E3507" s="10" t="str">
        <f>IF(A3507="","",VLOOKUP(A3507,'Cadastro Membros'!$A$3:$H$101,4,FALSE))</f>
        <v/>
      </c>
      <c r="F3507" s="10" t="str">
        <f>IF(A3507="","",VLOOKUP(A3507,'Cadastro Membros'!$A$3:$H$101,5,FALSE))</f>
        <v/>
      </c>
      <c r="G3507" s="36"/>
      <c r="H3507" s="36"/>
      <c r="I3507" s="36"/>
      <c r="J3507" s="36"/>
    </row>
    <row r="3508" spans="1:10" x14ac:dyDescent="0.25">
      <c r="A3508" s="37"/>
      <c r="B3508" s="81"/>
      <c r="C3508" s="9" t="str">
        <f>IF(A3508="","",VLOOKUP(A3508,'Cadastro Membros'!$A$3:$H$101,2,FALSE))</f>
        <v/>
      </c>
      <c r="D3508" s="10" t="str">
        <f>IF(A3508="","",VLOOKUP(A3508,'Cadastro Membros'!$A$3:$H$101,3,FALSE))</f>
        <v/>
      </c>
      <c r="E3508" s="10" t="str">
        <f>IF(A3508="","",VLOOKUP(A3508,'Cadastro Membros'!$A$3:$H$101,4,FALSE))</f>
        <v/>
      </c>
      <c r="F3508" s="10" t="str">
        <f>IF(A3508="","",VLOOKUP(A3508,'Cadastro Membros'!$A$3:$H$101,5,FALSE))</f>
        <v/>
      </c>
      <c r="G3508" s="36"/>
      <c r="H3508" s="36"/>
      <c r="I3508" s="36"/>
      <c r="J3508" s="36"/>
    </row>
    <row r="3509" spans="1:10" x14ac:dyDescent="0.25">
      <c r="A3509" s="37"/>
      <c r="B3509" s="81"/>
      <c r="C3509" s="9" t="str">
        <f>IF(A3509="","",VLOOKUP(A3509,'Cadastro Membros'!$A$3:$H$101,2,FALSE))</f>
        <v/>
      </c>
      <c r="D3509" s="10" t="str">
        <f>IF(A3509="","",VLOOKUP(A3509,'Cadastro Membros'!$A$3:$H$101,3,FALSE))</f>
        <v/>
      </c>
      <c r="E3509" s="10" t="str">
        <f>IF(A3509="","",VLOOKUP(A3509,'Cadastro Membros'!$A$3:$H$101,4,FALSE))</f>
        <v/>
      </c>
      <c r="F3509" s="10" t="str">
        <f>IF(A3509="","",VLOOKUP(A3509,'Cadastro Membros'!$A$3:$H$101,5,FALSE))</f>
        <v/>
      </c>
      <c r="G3509" s="36"/>
      <c r="H3509" s="36"/>
      <c r="I3509" s="36"/>
      <c r="J3509" s="36"/>
    </row>
    <row r="3510" spans="1:10" x14ac:dyDescent="0.25">
      <c r="A3510" s="37"/>
      <c r="B3510" s="81"/>
      <c r="C3510" s="9" t="str">
        <f>IF(A3510="","",VLOOKUP(A3510,'Cadastro Membros'!$A$3:$H$101,2,FALSE))</f>
        <v/>
      </c>
      <c r="D3510" s="10" t="str">
        <f>IF(A3510="","",VLOOKUP(A3510,'Cadastro Membros'!$A$3:$H$101,3,FALSE))</f>
        <v/>
      </c>
      <c r="E3510" s="10" t="str">
        <f>IF(A3510="","",VLOOKUP(A3510,'Cadastro Membros'!$A$3:$H$101,4,FALSE))</f>
        <v/>
      </c>
      <c r="F3510" s="10" t="str">
        <f>IF(A3510="","",VLOOKUP(A3510,'Cadastro Membros'!$A$3:$H$101,5,FALSE))</f>
        <v/>
      </c>
      <c r="G3510" s="36"/>
      <c r="H3510" s="36"/>
      <c r="I3510" s="36"/>
      <c r="J3510" s="36"/>
    </row>
    <row r="3511" spans="1:10" x14ac:dyDescent="0.25">
      <c r="A3511" s="37"/>
      <c r="B3511" s="81"/>
      <c r="C3511" s="9" t="str">
        <f>IF(A3511="","",VLOOKUP(A3511,'Cadastro Membros'!$A$3:$H$101,2,FALSE))</f>
        <v/>
      </c>
      <c r="D3511" s="10" t="str">
        <f>IF(A3511="","",VLOOKUP(A3511,'Cadastro Membros'!$A$3:$H$101,3,FALSE))</f>
        <v/>
      </c>
      <c r="E3511" s="10" t="str">
        <f>IF(A3511="","",VLOOKUP(A3511,'Cadastro Membros'!$A$3:$H$101,4,FALSE))</f>
        <v/>
      </c>
      <c r="F3511" s="10" t="str">
        <f>IF(A3511="","",VLOOKUP(A3511,'Cadastro Membros'!$A$3:$H$101,5,FALSE))</f>
        <v/>
      </c>
      <c r="G3511" s="36"/>
      <c r="H3511" s="36"/>
      <c r="I3511" s="36"/>
      <c r="J3511" s="36"/>
    </row>
    <row r="3512" spans="1:10" x14ac:dyDescent="0.25">
      <c r="A3512" s="37"/>
      <c r="B3512" s="81"/>
      <c r="C3512" s="9" t="str">
        <f>IF(A3512="","",VLOOKUP(A3512,'Cadastro Membros'!$A$3:$H$101,2,FALSE))</f>
        <v/>
      </c>
      <c r="D3512" s="10" t="str">
        <f>IF(A3512="","",VLOOKUP(A3512,'Cadastro Membros'!$A$3:$H$101,3,FALSE))</f>
        <v/>
      </c>
      <c r="E3512" s="10" t="str">
        <f>IF(A3512="","",VLOOKUP(A3512,'Cadastro Membros'!$A$3:$H$101,4,FALSE))</f>
        <v/>
      </c>
      <c r="F3512" s="10" t="str">
        <f>IF(A3512="","",VLOOKUP(A3512,'Cadastro Membros'!$A$3:$H$101,5,FALSE))</f>
        <v/>
      </c>
      <c r="G3512" s="36"/>
      <c r="H3512" s="36"/>
      <c r="I3512" s="36"/>
      <c r="J3512" s="36"/>
    </row>
    <row r="3513" spans="1:10" x14ac:dyDescent="0.25">
      <c r="A3513" s="37"/>
      <c r="B3513" s="81"/>
      <c r="C3513" s="9" t="str">
        <f>IF(A3513="","",VLOOKUP(A3513,'Cadastro Membros'!$A$3:$H$101,2,FALSE))</f>
        <v/>
      </c>
      <c r="D3513" s="10" t="str">
        <f>IF(A3513="","",VLOOKUP(A3513,'Cadastro Membros'!$A$3:$H$101,3,FALSE))</f>
        <v/>
      </c>
      <c r="E3513" s="10" t="str">
        <f>IF(A3513="","",VLOOKUP(A3513,'Cadastro Membros'!$A$3:$H$101,4,FALSE))</f>
        <v/>
      </c>
      <c r="F3513" s="10" t="str">
        <f>IF(A3513="","",VLOOKUP(A3513,'Cadastro Membros'!$A$3:$H$101,5,FALSE))</f>
        <v/>
      </c>
      <c r="G3513" s="36"/>
      <c r="H3513" s="36"/>
      <c r="I3513" s="36"/>
      <c r="J3513" s="36"/>
    </row>
    <row r="3514" spans="1:10" x14ac:dyDescent="0.25">
      <c r="A3514" s="37"/>
      <c r="B3514" s="81"/>
      <c r="C3514" s="9" t="str">
        <f>IF(A3514="","",VLOOKUP(A3514,'Cadastro Membros'!$A$3:$H$101,2,FALSE))</f>
        <v/>
      </c>
      <c r="D3514" s="10" t="str">
        <f>IF(A3514="","",VLOOKUP(A3514,'Cadastro Membros'!$A$3:$H$101,3,FALSE))</f>
        <v/>
      </c>
      <c r="E3514" s="10" t="str">
        <f>IF(A3514="","",VLOOKUP(A3514,'Cadastro Membros'!$A$3:$H$101,4,FALSE))</f>
        <v/>
      </c>
      <c r="F3514" s="10" t="str">
        <f>IF(A3514="","",VLOOKUP(A3514,'Cadastro Membros'!$A$3:$H$101,5,FALSE))</f>
        <v/>
      </c>
      <c r="G3514" s="36"/>
      <c r="H3514" s="36"/>
      <c r="I3514" s="36"/>
      <c r="J3514" s="36"/>
    </row>
    <row r="3515" spans="1:10" x14ac:dyDescent="0.25">
      <c r="A3515" s="37"/>
      <c r="B3515" s="81"/>
      <c r="C3515" s="9" t="str">
        <f>IF(A3515="","",VLOOKUP(A3515,'Cadastro Membros'!$A$3:$H$101,2,FALSE))</f>
        <v/>
      </c>
      <c r="D3515" s="10" t="str">
        <f>IF(A3515="","",VLOOKUP(A3515,'Cadastro Membros'!$A$3:$H$101,3,FALSE))</f>
        <v/>
      </c>
      <c r="E3515" s="10" t="str">
        <f>IF(A3515="","",VLOOKUP(A3515,'Cadastro Membros'!$A$3:$H$101,4,FALSE))</f>
        <v/>
      </c>
      <c r="F3515" s="10" t="str">
        <f>IF(A3515="","",VLOOKUP(A3515,'Cadastro Membros'!$A$3:$H$101,5,FALSE))</f>
        <v/>
      </c>
      <c r="G3515" s="36"/>
      <c r="H3515" s="36"/>
      <c r="I3515" s="36"/>
      <c r="J3515" s="36"/>
    </row>
    <row r="3516" spans="1:10" x14ac:dyDescent="0.25">
      <c r="A3516" s="37"/>
      <c r="B3516" s="81"/>
      <c r="C3516" s="9" t="str">
        <f>IF(A3516="","",VLOOKUP(A3516,'Cadastro Membros'!$A$3:$H$101,2,FALSE))</f>
        <v/>
      </c>
      <c r="D3516" s="10" t="str">
        <f>IF(A3516="","",VLOOKUP(A3516,'Cadastro Membros'!$A$3:$H$101,3,FALSE))</f>
        <v/>
      </c>
      <c r="E3516" s="10" t="str">
        <f>IF(A3516="","",VLOOKUP(A3516,'Cadastro Membros'!$A$3:$H$101,4,FALSE))</f>
        <v/>
      </c>
      <c r="F3516" s="10" t="str">
        <f>IF(A3516="","",VLOOKUP(A3516,'Cadastro Membros'!$A$3:$H$101,5,FALSE))</f>
        <v/>
      </c>
      <c r="G3516" s="36"/>
      <c r="H3516" s="36"/>
      <c r="I3516" s="36"/>
      <c r="J3516" s="36"/>
    </row>
    <row r="3517" spans="1:10" x14ac:dyDescent="0.25">
      <c r="A3517" s="37"/>
      <c r="B3517" s="81"/>
      <c r="C3517" s="9" t="str">
        <f>IF(A3517="","",VLOOKUP(A3517,'Cadastro Membros'!$A$3:$H$101,2,FALSE))</f>
        <v/>
      </c>
      <c r="D3517" s="10" t="str">
        <f>IF(A3517="","",VLOOKUP(A3517,'Cadastro Membros'!$A$3:$H$101,3,FALSE))</f>
        <v/>
      </c>
      <c r="E3517" s="10" t="str">
        <f>IF(A3517="","",VLOOKUP(A3517,'Cadastro Membros'!$A$3:$H$101,4,FALSE))</f>
        <v/>
      </c>
      <c r="F3517" s="10" t="str">
        <f>IF(A3517="","",VLOOKUP(A3517,'Cadastro Membros'!$A$3:$H$101,5,FALSE))</f>
        <v/>
      </c>
      <c r="G3517" s="36"/>
      <c r="H3517" s="36"/>
      <c r="I3517" s="36"/>
      <c r="J3517" s="36"/>
    </row>
    <row r="3518" spans="1:10" x14ac:dyDescent="0.25">
      <c r="A3518" s="37"/>
      <c r="B3518" s="81"/>
      <c r="C3518" s="9" t="str">
        <f>IF(A3518="","",VLOOKUP(A3518,'Cadastro Membros'!$A$3:$H$101,2,FALSE))</f>
        <v/>
      </c>
      <c r="D3518" s="10" t="str">
        <f>IF(A3518="","",VLOOKUP(A3518,'Cadastro Membros'!$A$3:$H$101,3,FALSE))</f>
        <v/>
      </c>
      <c r="E3518" s="10" t="str">
        <f>IF(A3518="","",VLOOKUP(A3518,'Cadastro Membros'!$A$3:$H$101,4,FALSE))</f>
        <v/>
      </c>
      <c r="F3518" s="10" t="str">
        <f>IF(A3518="","",VLOOKUP(A3518,'Cadastro Membros'!$A$3:$H$101,5,FALSE))</f>
        <v/>
      </c>
      <c r="G3518" s="36"/>
      <c r="H3518" s="36"/>
      <c r="I3518" s="36"/>
      <c r="J3518" s="36"/>
    </row>
    <row r="3519" spans="1:10" x14ac:dyDescent="0.25">
      <c r="A3519" s="37"/>
      <c r="B3519" s="81"/>
      <c r="C3519" s="9" t="str">
        <f>IF(A3519="","",VLOOKUP(A3519,'Cadastro Membros'!$A$3:$H$101,2,FALSE))</f>
        <v/>
      </c>
      <c r="D3519" s="10" t="str">
        <f>IF(A3519="","",VLOOKUP(A3519,'Cadastro Membros'!$A$3:$H$101,3,FALSE))</f>
        <v/>
      </c>
      <c r="E3519" s="10" t="str">
        <f>IF(A3519="","",VLOOKUP(A3519,'Cadastro Membros'!$A$3:$H$101,4,FALSE))</f>
        <v/>
      </c>
      <c r="F3519" s="10" t="str">
        <f>IF(A3519="","",VLOOKUP(A3519,'Cadastro Membros'!$A$3:$H$101,5,FALSE))</f>
        <v/>
      </c>
      <c r="G3519" s="36"/>
      <c r="H3519" s="36"/>
      <c r="I3519" s="36"/>
      <c r="J3519" s="36"/>
    </row>
    <row r="3520" spans="1:10" x14ac:dyDescent="0.25">
      <c r="A3520" s="37"/>
      <c r="B3520" s="81"/>
      <c r="C3520" s="9" t="str">
        <f>IF(A3520="","",VLOOKUP(A3520,'Cadastro Membros'!$A$3:$H$101,2,FALSE))</f>
        <v/>
      </c>
      <c r="D3520" s="10" t="str">
        <f>IF(A3520="","",VLOOKUP(A3520,'Cadastro Membros'!$A$3:$H$101,3,FALSE))</f>
        <v/>
      </c>
      <c r="E3520" s="10" t="str">
        <f>IF(A3520="","",VLOOKUP(A3520,'Cadastro Membros'!$A$3:$H$101,4,FALSE))</f>
        <v/>
      </c>
      <c r="F3520" s="10" t="str">
        <f>IF(A3520="","",VLOOKUP(A3520,'Cadastro Membros'!$A$3:$H$101,5,FALSE))</f>
        <v/>
      </c>
      <c r="G3520" s="36"/>
      <c r="H3520" s="36"/>
      <c r="I3520" s="36"/>
      <c r="J3520" s="36"/>
    </row>
    <row r="3521" spans="1:10" x14ac:dyDescent="0.25">
      <c r="A3521" s="37"/>
      <c r="B3521" s="81"/>
      <c r="C3521" s="9" t="str">
        <f>IF(A3521="","",VLOOKUP(A3521,'Cadastro Membros'!$A$3:$H$101,2,FALSE))</f>
        <v/>
      </c>
      <c r="D3521" s="10" t="str">
        <f>IF(A3521="","",VLOOKUP(A3521,'Cadastro Membros'!$A$3:$H$101,3,FALSE))</f>
        <v/>
      </c>
      <c r="E3521" s="10" t="str">
        <f>IF(A3521="","",VLOOKUP(A3521,'Cadastro Membros'!$A$3:$H$101,4,FALSE))</f>
        <v/>
      </c>
      <c r="F3521" s="10" t="str">
        <f>IF(A3521="","",VLOOKUP(A3521,'Cadastro Membros'!$A$3:$H$101,5,FALSE))</f>
        <v/>
      </c>
      <c r="G3521" s="36"/>
      <c r="H3521" s="36"/>
      <c r="I3521" s="36"/>
      <c r="J3521" s="36"/>
    </row>
    <row r="3522" spans="1:10" x14ac:dyDescent="0.25">
      <c r="A3522" s="37"/>
      <c r="B3522" s="81"/>
      <c r="C3522" s="9" t="str">
        <f>IF(A3522="","",VLOOKUP(A3522,'Cadastro Membros'!$A$3:$H$101,2,FALSE))</f>
        <v/>
      </c>
      <c r="D3522" s="10" t="str">
        <f>IF(A3522="","",VLOOKUP(A3522,'Cadastro Membros'!$A$3:$H$101,3,FALSE))</f>
        <v/>
      </c>
      <c r="E3522" s="10" t="str">
        <f>IF(A3522="","",VLOOKUP(A3522,'Cadastro Membros'!$A$3:$H$101,4,FALSE))</f>
        <v/>
      </c>
      <c r="F3522" s="10" t="str">
        <f>IF(A3522="","",VLOOKUP(A3522,'Cadastro Membros'!$A$3:$H$101,5,FALSE))</f>
        <v/>
      </c>
      <c r="G3522" s="36"/>
      <c r="H3522" s="36"/>
      <c r="I3522" s="36"/>
      <c r="J3522" s="36"/>
    </row>
    <row r="3523" spans="1:10" x14ac:dyDescent="0.25">
      <c r="A3523" s="37"/>
      <c r="B3523" s="81"/>
      <c r="C3523" s="9" t="str">
        <f>IF(A3523="","",VLOOKUP(A3523,'Cadastro Membros'!$A$3:$H$101,2,FALSE))</f>
        <v/>
      </c>
      <c r="D3523" s="10" t="str">
        <f>IF(A3523="","",VLOOKUP(A3523,'Cadastro Membros'!$A$3:$H$101,3,FALSE))</f>
        <v/>
      </c>
      <c r="E3523" s="10" t="str">
        <f>IF(A3523="","",VLOOKUP(A3523,'Cadastro Membros'!$A$3:$H$101,4,FALSE))</f>
        <v/>
      </c>
      <c r="F3523" s="10" t="str">
        <f>IF(A3523="","",VLOOKUP(A3523,'Cadastro Membros'!$A$3:$H$101,5,FALSE))</f>
        <v/>
      </c>
      <c r="G3523" s="36"/>
      <c r="H3523" s="36"/>
      <c r="I3523" s="36"/>
      <c r="J3523" s="36"/>
    </row>
    <row r="3524" spans="1:10" x14ac:dyDescent="0.25">
      <c r="A3524" s="37"/>
      <c r="B3524" s="81"/>
      <c r="C3524" s="9" t="str">
        <f>IF(A3524="","",VLOOKUP(A3524,'Cadastro Membros'!$A$3:$H$101,2,FALSE))</f>
        <v/>
      </c>
      <c r="D3524" s="10" t="str">
        <f>IF(A3524="","",VLOOKUP(A3524,'Cadastro Membros'!$A$3:$H$101,3,FALSE))</f>
        <v/>
      </c>
      <c r="E3524" s="10" t="str">
        <f>IF(A3524="","",VLOOKUP(A3524,'Cadastro Membros'!$A$3:$H$101,4,FALSE))</f>
        <v/>
      </c>
      <c r="F3524" s="10" t="str">
        <f>IF(A3524="","",VLOOKUP(A3524,'Cadastro Membros'!$A$3:$H$101,5,FALSE))</f>
        <v/>
      </c>
      <c r="G3524" s="36"/>
      <c r="H3524" s="36"/>
      <c r="I3524" s="36"/>
      <c r="J3524" s="36"/>
    </row>
    <row r="3525" spans="1:10" x14ac:dyDescent="0.25">
      <c r="A3525" s="37"/>
      <c r="B3525" s="81"/>
      <c r="C3525" s="9" t="str">
        <f>IF(A3525="","",VLOOKUP(A3525,'Cadastro Membros'!$A$3:$H$101,2,FALSE))</f>
        <v/>
      </c>
      <c r="D3525" s="10" t="str">
        <f>IF(A3525="","",VLOOKUP(A3525,'Cadastro Membros'!$A$3:$H$101,3,FALSE))</f>
        <v/>
      </c>
      <c r="E3525" s="10" t="str">
        <f>IF(A3525="","",VLOOKUP(A3525,'Cadastro Membros'!$A$3:$H$101,4,FALSE))</f>
        <v/>
      </c>
      <c r="F3525" s="10" t="str">
        <f>IF(A3525="","",VLOOKUP(A3525,'Cadastro Membros'!$A$3:$H$101,5,FALSE))</f>
        <v/>
      </c>
      <c r="G3525" s="36"/>
      <c r="H3525" s="36"/>
      <c r="I3525" s="36"/>
      <c r="J3525" s="36"/>
    </row>
    <row r="3526" spans="1:10" x14ac:dyDescent="0.25">
      <c r="A3526" s="37"/>
      <c r="B3526" s="81"/>
      <c r="C3526" s="9" t="str">
        <f>IF(A3526="","",VLOOKUP(A3526,'Cadastro Membros'!$A$3:$H$101,2,FALSE))</f>
        <v/>
      </c>
      <c r="D3526" s="10" t="str">
        <f>IF(A3526="","",VLOOKUP(A3526,'Cadastro Membros'!$A$3:$H$101,3,FALSE))</f>
        <v/>
      </c>
      <c r="E3526" s="10" t="str">
        <f>IF(A3526="","",VLOOKUP(A3526,'Cadastro Membros'!$A$3:$H$101,4,FALSE))</f>
        <v/>
      </c>
      <c r="F3526" s="10" t="str">
        <f>IF(A3526="","",VLOOKUP(A3526,'Cadastro Membros'!$A$3:$H$101,5,FALSE))</f>
        <v/>
      </c>
      <c r="G3526" s="36"/>
      <c r="H3526" s="36"/>
      <c r="I3526" s="36"/>
      <c r="J3526" s="36"/>
    </row>
    <row r="3527" spans="1:10" x14ac:dyDescent="0.25">
      <c r="A3527" s="37"/>
      <c r="B3527" s="81"/>
      <c r="C3527" s="9" t="str">
        <f>IF(A3527="","",VLOOKUP(A3527,'Cadastro Membros'!$A$3:$H$101,2,FALSE))</f>
        <v/>
      </c>
      <c r="D3527" s="10" t="str">
        <f>IF(A3527="","",VLOOKUP(A3527,'Cadastro Membros'!$A$3:$H$101,3,FALSE))</f>
        <v/>
      </c>
      <c r="E3527" s="10" t="str">
        <f>IF(A3527="","",VLOOKUP(A3527,'Cadastro Membros'!$A$3:$H$101,4,FALSE))</f>
        <v/>
      </c>
      <c r="F3527" s="10" t="str">
        <f>IF(A3527="","",VLOOKUP(A3527,'Cadastro Membros'!$A$3:$H$101,5,FALSE))</f>
        <v/>
      </c>
      <c r="G3527" s="36"/>
      <c r="H3527" s="36"/>
      <c r="I3527" s="36"/>
      <c r="J3527" s="36"/>
    </row>
    <row r="3528" spans="1:10" x14ac:dyDescent="0.25">
      <c r="A3528" s="37"/>
      <c r="B3528" s="81"/>
      <c r="C3528" s="9" t="str">
        <f>IF(A3528="","",VLOOKUP(A3528,'Cadastro Membros'!$A$3:$H$101,2,FALSE))</f>
        <v/>
      </c>
      <c r="D3528" s="10" t="str">
        <f>IF(A3528="","",VLOOKUP(A3528,'Cadastro Membros'!$A$3:$H$101,3,FALSE))</f>
        <v/>
      </c>
      <c r="E3528" s="10" t="str">
        <f>IF(A3528="","",VLOOKUP(A3528,'Cadastro Membros'!$A$3:$H$101,4,FALSE))</f>
        <v/>
      </c>
      <c r="F3528" s="10" t="str">
        <f>IF(A3528="","",VLOOKUP(A3528,'Cadastro Membros'!$A$3:$H$101,5,FALSE))</f>
        <v/>
      </c>
      <c r="G3528" s="36"/>
      <c r="H3528" s="36"/>
      <c r="I3528" s="36"/>
      <c r="J3528" s="36"/>
    </row>
    <row r="3529" spans="1:10" x14ac:dyDescent="0.25">
      <c r="A3529" s="37"/>
      <c r="B3529" s="81"/>
      <c r="C3529" s="9" t="str">
        <f>IF(A3529="","",VLOOKUP(A3529,'Cadastro Membros'!$A$3:$H$101,2,FALSE))</f>
        <v/>
      </c>
      <c r="D3529" s="10" t="str">
        <f>IF(A3529="","",VLOOKUP(A3529,'Cadastro Membros'!$A$3:$H$101,3,FALSE))</f>
        <v/>
      </c>
      <c r="E3529" s="10" t="str">
        <f>IF(A3529="","",VLOOKUP(A3529,'Cadastro Membros'!$A$3:$H$101,4,FALSE))</f>
        <v/>
      </c>
      <c r="F3529" s="10" t="str">
        <f>IF(A3529="","",VLOOKUP(A3529,'Cadastro Membros'!$A$3:$H$101,5,FALSE))</f>
        <v/>
      </c>
      <c r="G3529" s="36"/>
      <c r="H3529" s="36"/>
      <c r="I3529" s="36"/>
      <c r="J3529" s="36"/>
    </row>
    <row r="3530" spans="1:10" x14ac:dyDescent="0.25">
      <c r="A3530" s="37"/>
      <c r="B3530" s="81"/>
      <c r="C3530" s="9" t="str">
        <f>IF(A3530="","",VLOOKUP(A3530,'Cadastro Membros'!$A$3:$H$101,2,FALSE))</f>
        <v/>
      </c>
      <c r="D3530" s="10" t="str">
        <f>IF(A3530="","",VLOOKUP(A3530,'Cadastro Membros'!$A$3:$H$101,3,FALSE))</f>
        <v/>
      </c>
      <c r="E3530" s="10" t="str">
        <f>IF(A3530="","",VLOOKUP(A3530,'Cadastro Membros'!$A$3:$H$101,4,FALSE))</f>
        <v/>
      </c>
      <c r="F3530" s="10" t="str">
        <f>IF(A3530="","",VLOOKUP(A3530,'Cadastro Membros'!$A$3:$H$101,5,FALSE))</f>
        <v/>
      </c>
      <c r="G3530" s="36"/>
      <c r="H3530" s="36"/>
      <c r="I3530" s="36"/>
      <c r="J3530" s="36"/>
    </row>
    <row r="3531" spans="1:10" x14ac:dyDescent="0.25">
      <c r="A3531" s="37"/>
      <c r="B3531" s="81"/>
      <c r="C3531" s="9" t="str">
        <f>IF(A3531="","",VLOOKUP(A3531,'Cadastro Membros'!$A$3:$H$101,2,FALSE))</f>
        <v/>
      </c>
      <c r="D3531" s="10" t="str">
        <f>IF(A3531="","",VLOOKUP(A3531,'Cadastro Membros'!$A$3:$H$101,3,FALSE))</f>
        <v/>
      </c>
      <c r="E3531" s="10" t="str">
        <f>IF(A3531="","",VLOOKUP(A3531,'Cadastro Membros'!$A$3:$H$101,4,FALSE))</f>
        <v/>
      </c>
      <c r="F3531" s="10" t="str">
        <f>IF(A3531="","",VLOOKUP(A3531,'Cadastro Membros'!$A$3:$H$101,5,FALSE))</f>
        <v/>
      </c>
      <c r="G3531" s="36"/>
      <c r="H3531" s="36"/>
      <c r="I3531" s="36"/>
      <c r="J3531" s="36"/>
    </row>
    <row r="3532" spans="1:10" x14ac:dyDescent="0.25">
      <c r="A3532" s="37"/>
      <c r="B3532" s="81"/>
      <c r="C3532" s="9" t="str">
        <f>IF(A3532="","",VLOOKUP(A3532,'Cadastro Membros'!$A$3:$H$101,2,FALSE))</f>
        <v/>
      </c>
      <c r="D3532" s="10" t="str">
        <f>IF(A3532="","",VLOOKUP(A3532,'Cadastro Membros'!$A$3:$H$101,3,FALSE))</f>
        <v/>
      </c>
      <c r="E3532" s="10" t="str">
        <f>IF(A3532="","",VLOOKUP(A3532,'Cadastro Membros'!$A$3:$H$101,4,FALSE))</f>
        <v/>
      </c>
      <c r="F3532" s="10" t="str">
        <f>IF(A3532="","",VLOOKUP(A3532,'Cadastro Membros'!$A$3:$H$101,5,FALSE))</f>
        <v/>
      </c>
      <c r="G3532" s="36"/>
      <c r="H3532" s="36"/>
      <c r="I3532" s="36"/>
      <c r="J3532" s="36"/>
    </row>
    <row r="3533" spans="1:10" x14ac:dyDescent="0.25">
      <c r="A3533" s="37"/>
      <c r="B3533" s="81"/>
      <c r="C3533" s="9" t="str">
        <f>IF(A3533="","",VLOOKUP(A3533,'Cadastro Membros'!$A$3:$H$101,2,FALSE))</f>
        <v/>
      </c>
      <c r="D3533" s="10" t="str">
        <f>IF(A3533="","",VLOOKUP(A3533,'Cadastro Membros'!$A$3:$H$101,3,FALSE))</f>
        <v/>
      </c>
      <c r="E3533" s="10" t="str">
        <f>IF(A3533="","",VLOOKUP(A3533,'Cadastro Membros'!$A$3:$H$101,4,FALSE))</f>
        <v/>
      </c>
      <c r="F3533" s="10" t="str">
        <f>IF(A3533="","",VLOOKUP(A3533,'Cadastro Membros'!$A$3:$H$101,5,FALSE))</f>
        <v/>
      </c>
      <c r="G3533" s="36"/>
      <c r="H3533" s="36"/>
      <c r="I3533" s="36"/>
      <c r="J3533" s="36"/>
    </row>
    <row r="3534" spans="1:10" x14ac:dyDescent="0.25">
      <c r="A3534" s="37"/>
      <c r="B3534" s="81"/>
      <c r="C3534" s="9" t="str">
        <f>IF(A3534="","",VLOOKUP(A3534,'Cadastro Membros'!$A$3:$H$101,2,FALSE))</f>
        <v/>
      </c>
      <c r="D3534" s="10" t="str">
        <f>IF(A3534="","",VLOOKUP(A3534,'Cadastro Membros'!$A$3:$H$101,3,FALSE))</f>
        <v/>
      </c>
      <c r="E3534" s="10" t="str">
        <f>IF(A3534="","",VLOOKUP(A3534,'Cadastro Membros'!$A$3:$H$101,4,FALSE))</f>
        <v/>
      </c>
      <c r="F3534" s="10" t="str">
        <f>IF(A3534="","",VLOOKUP(A3534,'Cadastro Membros'!$A$3:$H$101,5,FALSE))</f>
        <v/>
      </c>
      <c r="G3534" s="36"/>
      <c r="H3534" s="36"/>
      <c r="I3534" s="36"/>
      <c r="J3534" s="36"/>
    </row>
    <row r="3535" spans="1:10" x14ac:dyDescent="0.25">
      <c r="A3535" s="37"/>
      <c r="B3535" s="81"/>
      <c r="C3535" s="9" t="str">
        <f>IF(A3535="","",VLOOKUP(A3535,'Cadastro Membros'!$A$3:$H$101,2,FALSE))</f>
        <v/>
      </c>
      <c r="D3535" s="10" t="str">
        <f>IF(A3535="","",VLOOKUP(A3535,'Cadastro Membros'!$A$3:$H$101,3,FALSE))</f>
        <v/>
      </c>
      <c r="E3535" s="10" t="str">
        <f>IF(A3535="","",VLOOKUP(A3535,'Cadastro Membros'!$A$3:$H$101,4,FALSE))</f>
        <v/>
      </c>
      <c r="F3535" s="10" t="str">
        <f>IF(A3535="","",VLOOKUP(A3535,'Cadastro Membros'!$A$3:$H$101,5,FALSE))</f>
        <v/>
      </c>
      <c r="G3535" s="36"/>
      <c r="H3535" s="36"/>
      <c r="I3535" s="36"/>
      <c r="J3535" s="36"/>
    </row>
    <row r="3536" spans="1:10" x14ac:dyDescent="0.25">
      <c r="A3536" s="37"/>
      <c r="B3536" s="81"/>
      <c r="C3536" s="9" t="str">
        <f>IF(A3536="","",VLOOKUP(A3536,'Cadastro Membros'!$A$3:$H$101,2,FALSE))</f>
        <v/>
      </c>
      <c r="D3536" s="10" t="str">
        <f>IF(A3536="","",VLOOKUP(A3536,'Cadastro Membros'!$A$3:$H$101,3,FALSE))</f>
        <v/>
      </c>
      <c r="E3536" s="10" t="str">
        <f>IF(A3536="","",VLOOKUP(A3536,'Cadastro Membros'!$A$3:$H$101,4,FALSE))</f>
        <v/>
      </c>
      <c r="F3536" s="10" t="str">
        <f>IF(A3536="","",VLOOKUP(A3536,'Cadastro Membros'!$A$3:$H$101,5,FALSE))</f>
        <v/>
      </c>
      <c r="G3536" s="36"/>
      <c r="H3536" s="36"/>
      <c r="I3536" s="36"/>
      <c r="J3536" s="36"/>
    </row>
    <row r="3537" spans="1:10" x14ac:dyDescent="0.25">
      <c r="A3537" s="37"/>
      <c r="B3537" s="81"/>
      <c r="C3537" s="9" t="str">
        <f>IF(A3537="","",VLOOKUP(A3537,'Cadastro Membros'!$A$3:$H$101,2,FALSE))</f>
        <v/>
      </c>
      <c r="D3537" s="10" t="str">
        <f>IF(A3537="","",VLOOKUP(A3537,'Cadastro Membros'!$A$3:$H$101,3,FALSE))</f>
        <v/>
      </c>
      <c r="E3537" s="10" t="str">
        <f>IF(A3537="","",VLOOKUP(A3537,'Cadastro Membros'!$A$3:$H$101,4,FALSE))</f>
        <v/>
      </c>
      <c r="F3537" s="10" t="str">
        <f>IF(A3537="","",VLOOKUP(A3537,'Cadastro Membros'!$A$3:$H$101,5,FALSE))</f>
        <v/>
      </c>
      <c r="G3537" s="36"/>
      <c r="H3537" s="36"/>
      <c r="I3537" s="36"/>
      <c r="J3537" s="36"/>
    </row>
    <row r="3538" spans="1:10" x14ac:dyDescent="0.25">
      <c r="A3538" s="37"/>
      <c r="B3538" s="81"/>
      <c r="C3538" s="9" t="str">
        <f>IF(A3538="","",VLOOKUP(A3538,'Cadastro Membros'!$A$3:$H$101,2,FALSE))</f>
        <v/>
      </c>
      <c r="D3538" s="10" t="str">
        <f>IF(A3538="","",VLOOKUP(A3538,'Cadastro Membros'!$A$3:$H$101,3,FALSE))</f>
        <v/>
      </c>
      <c r="E3538" s="10" t="str">
        <f>IF(A3538="","",VLOOKUP(A3538,'Cadastro Membros'!$A$3:$H$101,4,FALSE))</f>
        <v/>
      </c>
      <c r="F3538" s="10" t="str">
        <f>IF(A3538="","",VLOOKUP(A3538,'Cadastro Membros'!$A$3:$H$101,5,FALSE))</f>
        <v/>
      </c>
      <c r="G3538" s="36"/>
      <c r="H3538" s="36"/>
      <c r="I3538" s="36"/>
      <c r="J3538" s="36"/>
    </row>
    <row r="3539" spans="1:10" x14ac:dyDescent="0.25">
      <c r="A3539" s="37"/>
      <c r="B3539" s="81"/>
      <c r="C3539" s="9" t="str">
        <f>IF(A3539="","",VLOOKUP(A3539,'Cadastro Membros'!$A$3:$H$101,2,FALSE))</f>
        <v/>
      </c>
      <c r="D3539" s="10" t="str">
        <f>IF(A3539="","",VLOOKUP(A3539,'Cadastro Membros'!$A$3:$H$101,3,FALSE))</f>
        <v/>
      </c>
      <c r="E3539" s="10" t="str">
        <f>IF(A3539="","",VLOOKUP(A3539,'Cadastro Membros'!$A$3:$H$101,4,FALSE))</f>
        <v/>
      </c>
      <c r="F3539" s="10" t="str">
        <f>IF(A3539="","",VLOOKUP(A3539,'Cadastro Membros'!$A$3:$H$101,5,FALSE))</f>
        <v/>
      </c>
      <c r="G3539" s="36"/>
      <c r="H3539" s="36"/>
      <c r="I3539" s="36"/>
      <c r="J3539" s="36"/>
    </row>
    <row r="3540" spans="1:10" x14ac:dyDescent="0.25">
      <c r="A3540" s="37"/>
      <c r="B3540" s="81"/>
      <c r="C3540" s="9" t="str">
        <f>IF(A3540="","",VLOOKUP(A3540,'Cadastro Membros'!$A$3:$H$101,2,FALSE))</f>
        <v/>
      </c>
      <c r="D3540" s="10" t="str">
        <f>IF(A3540="","",VLOOKUP(A3540,'Cadastro Membros'!$A$3:$H$101,3,FALSE))</f>
        <v/>
      </c>
      <c r="E3540" s="10" t="str">
        <f>IF(A3540="","",VLOOKUP(A3540,'Cadastro Membros'!$A$3:$H$101,4,FALSE))</f>
        <v/>
      </c>
      <c r="F3540" s="10" t="str">
        <f>IF(A3540="","",VLOOKUP(A3540,'Cadastro Membros'!$A$3:$H$101,5,FALSE))</f>
        <v/>
      </c>
      <c r="G3540" s="36"/>
      <c r="H3540" s="36"/>
      <c r="I3540" s="36"/>
      <c r="J3540" s="36"/>
    </row>
    <row r="3541" spans="1:10" x14ac:dyDescent="0.25">
      <c r="A3541" s="37"/>
      <c r="B3541" s="81"/>
      <c r="C3541" s="9" t="str">
        <f>IF(A3541="","",VLOOKUP(A3541,'Cadastro Membros'!$A$3:$H$101,2,FALSE))</f>
        <v/>
      </c>
      <c r="D3541" s="10" t="str">
        <f>IF(A3541="","",VLOOKUP(A3541,'Cadastro Membros'!$A$3:$H$101,3,FALSE))</f>
        <v/>
      </c>
      <c r="E3541" s="10" t="str">
        <f>IF(A3541="","",VLOOKUP(A3541,'Cadastro Membros'!$A$3:$H$101,4,FALSE))</f>
        <v/>
      </c>
      <c r="F3541" s="10" t="str">
        <f>IF(A3541="","",VLOOKUP(A3541,'Cadastro Membros'!$A$3:$H$101,5,FALSE))</f>
        <v/>
      </c>
      <c r="G3541" s="36"/>
      <c r="H3541" s="36"/>
      <c r="I3541" s="36"/>
      <c r="J3541" s="36"/>
    </row>
    <row r="3542" spans="1:10" x14ac:dyDescent="0.25">
      <c r="A3542" s="37"/>
      <c r="B3542" s="81"/>
      <c r="C3542" s="9" t="str">
        <f>IF(A3542="","",VLOOKUP(A3542,'Cadastro Membros'!$A$3:$H$101,2,FALSE))</f>
        <v/>
      </c>
      <c r="D3542" s="10" t="str">
        <f>IF(A3542="","",VLOOKUP(A3542,'Cadastro Membros'!$A$3:$H$101,3,FALSE))</f>
        <v/>
      </c>
      <c r="E3542" s="10" t="str">
        <f>IF(A3542="","",VLOOKUP(A3542,'Cadastro Membros'!$A$3:$H$101,4,FALSE))</f>
        <v/>
      </c>
      <c r="F3542" s="10" t="str">
        <f>IF(A3542="","",VLOOKUP(A3542,'Cadastro Membros'!$A$3:$H$101,5,FALSE))</f>
        <v/>
      </c>
      <c r="G3542" s="36"/>
      <c r="H3542" s="36"/>
      <c r="I3542" s="36"/>
      <c r="J3542" s="36"/>
    </row>
    <row r="3543" spans="1:10" x14ac:dyDescent="0.25">
      <c r="A3543" s="37"/>
      <c r="B3543" s="81"/>
      <c r="C3543" s="9" t="str">
        <f>IF(A3543="","",VLOOKUP(A3543,'Cadastro Membros'!$A$3:$H$101,2,FALSE))</f>
        <v/>
      </c>
      <c r="D3543" s="10" t="str">
        <f>IF(A3543="","",VLOOKUP(A3543,'Cadastro Membros'!$A$3:$H$101,3,FALSE))</f>
        <v/>
      </c>
      <c r="E3543" s="10" t="str">
        <f>IF(A3543="","",VLOOKUP(A3543,'Cadastro Membros'!$A$3:$H$101,4,FALSE))</f>
        <v/>
      </c>
      <c r="F3543" s="10" t="str">
        <f>IF(A3543="","",VLOOKUP(A3543,'Cadastro Membros'!$A$3:$H$101,5,FALSE))</f>
        <v/>
      </c>
      <c r="G3543" s="36"/>
      <c r="H3543" s="36"/>
      <c r="I3543" s="36"/>
      <c r="J3543" s="36"/>
    </row>
    <row r="3544" spans="1:10" x14ac:dyDescent="0.25">
      <c r="A3544" s="37"/>
      <c r="B3544" s="81"/>
      <c r="C3544" s="9" t="str">
        <f>IF(A3544="","",VLOOKUP(A3544,'Cadastro Membros'!$A$3:$H$101,2,FALSE))</f>
        <v/>
      </c>
      <c r="D3544" s="10" t="str">
        <f>IF(A3544="","",VLOOKUP(A3544,'Cadastro Membros'!$A$3:$H$101,3,FALSE))</f>
        <v/>
      </c>
      <c r="E3544" s="10" t="str">
        <f>IF(A3544="","",VLOOKUP(A3544,'Cadastro Membros'!$A$3:$H$101,4,FALSE))</f>
        <v/>
      </c>
      <c r="F3544" s="10" t="str">
        <f>IF(A3544="","",VLOOKUP(A3544,'Cadastro Membros'!$A$3:$H$101,5,FALSE))</f>
        <v/>
      </c>
      <c r="G3544" s="36"/>
      <c r="H3544" s="36"/>
      <c r="I3544" s="36"/>
      <c r="J3544" s="36"/>
    </row>
    <row r="3545" spans="1:10" x14ac:dyDescent="0.25">
      <c r="A3545" s="37"/>
      <c r="B3545" s="81"/>
      <c r="C3545" s="9" t="str">
        <f>IF(A3545="","",VLOOKUP(A3545,'Cadastro Membros'!$A$3:$H$101,2,FALSE))</f>
        <v/>
      </c>
      <c r="D3545" s="10" t="str">
        <f>IF(A3545="","",VLOOKUP(A3545,'Cadastro Membros'!$A$3:$H$101,3,FALSE))</f>
        <v/>
      </c>
      <c r="E3545" s="10" t="str">
        <f>IF(A3545="","",VLOOKUP(A3545,'Cadastro Membros'!$A$3:$H$101,4,FALSE))</f>
        <v/>
      </c>
      <c r="F3545" s="10" t="str">
        <f>IF(A3545="","",VLOOKUP(A3545,'Cadastro Membros'!$A$3:$H$101,5,FALSE))</f>
        <v/>
      </c>
      <c r="G3545" s="36"/>
      <c r="H3545" s="36"/>
      <c r="I3545" s="36"/>
      <c r="J3545" s="36"/>
    </row>
    <row r="3546" spans="1:10" x14ac:dyDescent="0.25">
      <c r="A3546" s="37"/>
      <c r="B3546" s="81"/>
      <c r="C3546" s="9" t="str">
        <f>IF(A3546="","",VLOOKUP(A3546,'Cadastro Membros'!$A$3:$H$101,2,FALSE))</f>
        <v/>
      </c>
      <c r="D3546" s="10" t="str">
        <f>IF(A3546="","",VLOOKUP(A3546,'Cadastro Membros'!$A$3:$H$101,3,FALSE))</f>
        <v/>
      </c>
      <c r="E3546" s="10" t="str">
        <f>IF(A3546="","",VLOOKUP(A3546,'Cadastro Membros'!$A$3:$H$101,4,FALSE))</f>
        <v/>
      </c>
      <c r="F3546" s="10" t="str">
        <f>IF(A3546="","",VLOOKUP(A3546,'Cadastro Membros'!$A$3:$H$101,5,FALSE))</f>
        <v/>
      </c>
      <c r="G3546" s="36"/>
      <c r="H3546" s="36"/>
      <c r="I3546" s="36"/>
      <c r="J3546" s="36"/>
    </row>
    <row r="3547" spans="1:10" x14ac:dyDescent="0.25">
      <c r="A3547" s="37"/>
      <c r="B3547" s="81"/>
      <c r="C3547" s="9" t="str">
        <f>IF(A3547="","",VLOOKUP(A3547,'Cadastro Membros'!$A$3:$H$101,2,FALSE))</f>
        <v/>
      </c>
      <c r="D3547" s="10" t="str">
        <f>IF(A3547="","",VLOOKUP(A3547,'Cadastro Membros'!$A$3:$H$101,3,FALSE))</f>
        <v/>
      </c>
      <c r="E3547" s="10" t="str">
        <f>IF(A3547="","",VLOOKUP(A3547,'Cadastro Membros'!$A$3:$H$101,4,FALSE))</f>
        <v/>
      </c>
      <c r="F3547" s="10" t="str">
        <f>IF(A3547="","",VLOOKUP(A3547,'Cadastro Membros'!$A$3:$H$101,5,FALSE))</f>
        <v/>
      </c>
      <c r="G3547" s="36"/>
      <c r="H3547" s="36"/>
      <c r="I3547" s="36"/>
      <c r="J3547" s="36"/>
    </row>
    <row r="3548" spans="1:10" x14ac:dyDescent="0.25">
      <c r="A3548" s="37"/>
      <c r="B3548" s="81"/>
      <c r="C3548" s="9" t="str">
        <f>IF(A3548="","",VLOOKUP(A3548,'Cadastro Membros'!$A$3:$H$101,2,FALSE))</f>
        <v/>
      </c>
      <c r="D3548" s="10" t="str">
        <f>IF(A3548="","",VLOOKUP(A3548,'Cadastro Membros'!$A$3:$H$101,3,FALSE))</f>
        <v/>
      </c>
      <c r="E3548" s="10" t="str">
        <f>IF(A3548="","",VLOOKUP(A3548,'Cadastro Membros'!$A$3:$H$101,4,FALSE))</f>
        <v/>
      </c>
      <c r="F3548" s="10" t="str">
        <f>IF(A3548="","",VLOOKUP(A3548,'Cadastro Membros'!$A$3:$H$101,5,FALSE))</f>
        <v/>
      </c>
      <c r="G3548" s="36"/>
      <c r="H3548" s="36"/>
      <c r="I3548" s="36"/>
      <c r="J3548" s="36"/>
    </row>
    <row r="3549" spans="1:10" x14ac:dyDescent="0.25">
      <c r="A3549" s="37"/>
      <c r="B3549" s="81"/>
      <c r="C3549" s="9" t="str">
        <f>IF(A3549="","",VLOOKUP(A3549,'Cadastro Membros'!$A$3:$H$101,2,FALSE))</f>
        <v/>
      </c>
      <c r="D3549" s="10" t="str">
        <f>IF(A3549="","",VLOOKUP(A3549,'Cadastro Membros'!$A$3:$H$101,3,FALSE))</f>
        <v/>
      </c>
      <c r="E3549" s="10" t="str">
        <f>IF(A3549="","",VLOOKUP(A3549,'Cadastro Membros'!$A$3:$H$101,4,FALSE))</f>
        <v/>
      </c>
      <c r="F3549" s="10" t="str">
        <f>IF(A3549="","",VLOOKUP(A3549,'Cadastro Membros'!$A$3:$H$101,5,FALSE))</f>
        <v/>
      </c>
      <c r="G3549" s="36"/>
      <c r="H3549" s="36"/>
      <c r="I3549" s="36"/>
      <c r="J3549" s="36"/>
    </row>
    <row r="3550" spans="1:10" x14ac:dyDescent="0.25">
      <c r="A3550" s="37"/>
      <c r="B3550" s="81"/>
      <c r="C3550" s="9" t="str">
        <f>IF(A3550="","",VLOOKUP(A3550,'Cadastro Membros'!$A$3:$H$101,2,FALSE))</f>
        <v/>
      </c>
      <c r="D3550" s="10" t="str">
        <f>IF(A3550="","",VLOOKUP(A3550,'Cadastro Membros'!$A$3:$H$101,3,FALSE))</f>
        <v/>
      </c>
      <c r="E3550" s="10" t="str">
        <f>IF(A3550="","",VLOOKUP(A3550,'Cadastro Membros'!$A$3:$H$101,4,FALSE))</f>
        <v/>
      </c>
      <c r="F3550" s="10" t="str">
        <f>IF(A3550="","",VLOOKUP(A3550,'Cadastro Membros'!$A$3:$H$101,5,FALSE))</f>
        <v/>
      </c>
      <c r="G3550" s="36"/>
      <c r="H3550" s="36"/>
      <c r="I3550" s="36"/>
      <c r="J3550" s="36"/>
    </row>
    <row r="3551" spans="1:10" x14ac:dyDescent="0.25">
      <c r="A3551" s="37"/>
      <c r="B3551" s="81"/>
      <c r="C3551" s="9" t="str">
        <f>IF(A3551="","",VLOOKUP(A3551,'Cadastro Membros'!$A$3:$H$101,2,FALSE))</f>
        <v/>
      </c>
      <c r="D3551" s="10" t="str">
        <f>IF(A3551="","",VLOOKUP(A3551,'Cadastro Membros'!$A$3:$H$101,3,FALSE))</f>
        <v/>
      </c>
      <c r="E3551" s="10" t="str">
        <f>IF(A3551="","",VLOOKUP(A3551,'Cadastro Membros'!$A$3:$H$101,4,FALSE))</f>
        <v/>
      </c>
      <c r="F3551" s="10" t="str">
        <f>IF(A3551="","",VLOOKUP(A3551,'Cadastro Membros'!$A$3:$H$101,5,FALSE))</f>
        <v/>
      </c>
      <c r="G3551" s="36"/>
      <c r="H3551" s="36"/>
      <c r="I3551" s="36"/>
      <c r="J3551" s="36"/>
    </row>
    <row r="3552" spans="1:10" x14ac:dyDescent="0.25">
      <c r="A3552" s="37"/>
      <c r="B3552" s="81"/>
      <c r="C3552" s="9" t="str">
        <f>IF(A3552="","",VLOOKUP(A3552,'Cadastro Membros'!$A$3:$H$101,2,FALSE))</f>
        <v/>
      </c>
      <c r="D3552" s="10" t="str">
        <f>IF(A3552="","",VLOOKUP(A3552,'Cadastro Membros'!$A$3:$H$101,3,FALSE))</f>
        <v/>
      </c>
      <c r="E3552" s="10" t="str">
        <f>IF(A3552="","",VLOOKUP(A3552,'Cadastro Membros'!$A$3:$H$101,4,FALSE))</f>
        <v/>
      </c>
      <c r="F3552" s="10" t="str">
        <f>IF(A3552="","",VLOOKUP(A3552,'Cadastro Membros'!$A$3:$H$101,5,FALSE))</f>
        <v/>
      </c>
      <c r="G3552" s="36"/>
      <c r="H3552" s="36"/>
      <c r="I3552" s="36"/>
      <c r="J3552" s="36"/>
    </row>
    <row r="3553" spans="1:10" x14ac:dyDescent="0.25">
      <c r="A3553" s="37"/>
      <c r="B3553" s="81"/>
      <c r="C3553" s="9" t="str">
        <f>IF(A3553="","",VLOOKUP(A3553,'Cadastro Membros'!$A$3:$H$101,2,FALSE))</f>
        <v/>
      </c>
      <c r="D3553" s="10" t="str">
        <f>IF(A3553="","",VLOOKUP(A3553,'Cadastro Membros'!$A$3:$H$101,3,FALSE))</f>
        <v/>
      </c>
      <c r="E3553" s="10" t="str">
        <f>IF(A3553="","",VLOOKUP(A3553,'Cadastro Membros'!$A$3:$H$101,4,FALSE))</f>
        <v/>
      </c>
      <c r="F3553" s="10" t="str">
        <f>IF(A3553="","",VLOOKUP(A3553,'Cadastro Membros'!$A$3:$H$101,5,FALSE))</f>
        <v/>
      </c>
      <c r="G3553" s="36"/>
      <c r="H3553" s="36"/>
      <c r="I3553" s="36"/>
      <c r="J3553" s="36"/>
    </row>
    <row r="3554" spans="1:10" x14ac:dyDescent="0.25">
      <c r="A3554" s="37"/>
      <c r="B3554" s="81"/>
      <c r="C3554" s="9" t="str">
        <f>IF(A3554="","",VLOOKUP(A3554,'Cadastro Membros'!$A$3:$H$101,2,FALSE))</f>
        <v/>
      </c>
      <c r="D3554" s="10" t="str">
        <f>IF(A3554="","",VLOOKUP(A3554,'Cadastro Membros'!$A$3:$H$101,3,FALSE))</f>
        <v/>
      </c>
      <c r="E3554" s="10" t="str">
        <f>IF(A3554="","",VLOOKUP(A3554,'Cadastro Membros'!$A$3:$H$101,4,FALSE))</f>
        <v/>
      </c>
      <c r="F3554" s="10" t="str">
        <f>IF(A3554="","",VLOOKUP(A3554,'Cadastro Membros'!$A$3:$H$101,5,FALSE))</f>
        <v/>
      </c>
      <c r="G3554" s="36"/>
      <c r="H3554" s="36"/>
      <c r="I3554" s="36"/>
      <c r="J3554" s="36"/>
    </row>
    <row r="3555" spans="1:10" x14ac:dyDescent="0.25">
      <c r="A3555" s="37"/>
      <c r="B3555" s="81"/>
      <c r="C3555" s="9" t="str">
        <f>IF(A3555="","",VLOOKUP(A3555,'Cadastro Membros'!$A$3:$H$101,2,FALSE))</f>
        <v/>
      </c>
      <c r="D3555" s="10" t="str">
        <f>IF(A3555="","",VLOOKUP(A3555,'Cadastro Membros'!$A$3:$H$101,3,FALSE))</f>
        <v/>
      </c>
      <c r="E3555" s="10" t="str">
        <f>IF(A3555="","",VLOOKUP(A3555,'Cadastro Membros'!$A$3:$H$101,4,FALSE))</f>
        <v/>
      </c>
      <c r="F3555" s="10" t="str">
        <f>IF(A3555="","",VLOOKUP(A3555,'Cadastro Membros'!$A$3:$H$101,5,FALSE))</f>
        <v/>
      </c>
      <c r="G3555" s="36"/>
      <c r="H3555" s="36"/>
      <c r="I3555" s="36"/>
      <c r="J3555" s="36"/>
    </row>
    <row r="3556" spans="1:10" x14ac:dyDescent="0.25">
      <c r="A3556" s="37"/>
      <c r="B3556" s="81"/>
      <c r="C3556" s="9" t="str">
        <f>IF(A3556="","",VLOOKUP(A3556,'Cadastro Membros'!$A$3:$H$101,2,FALSE))</f>
        <v/>
      </c>
      <c r="D3556" s="10" t="str">
        <f>IF(A3556="","",VLOOKUP(A3556,'Cadastro Membros'!$A$3:$H$101,3,FALSE))</f>
        <v/>
      </c>
      <c r="E3556" s="10" t="str">
        <f>IF(A3556="","",VLOOKUP(A3556,'Cadastro Membros'!$A$3:$H$101,4,FALSE))</f>
        <v/>
      </c>
      <c r="F3556" s="10" t="str">
        <f>IF(A3556="","",VLOOKUP(A3556,'Cadastro Membros'!$A$3:$H$101,5,FALSE))</f>
        <v/>
      </c>
      <c r="G3556" s="36"/>
      <c r="H3556" s="36"/>
      <c r="I3556" s="36"/>
      <c r="J3556" s="36"/>
    </row>
    <row r="3557" spans="1:10" x14ac:dyDescent="0.25">
      <c r="A3557" s="37"/>
      <c r="B3557" s="81"/>
      <c r="C3557" s="9" t="str">
        <f>IF(A3557="","",VLOOKUP(A3557,'Cadastro Membros'!$A$3:$H$101,2,FALSE))</f>
        <v/>
      </c>
      <c r="D3557" s="10" t="str">
        <f>IF(A3557="","",VLOOKUP(A3557,'Cadastro Membros'!$A$3:$H$101,3,FALSE))</f>
        <v/>
      </c>
      <c r="E3557" s="10" t="str">
        <f>IF(A3557="","",VLOOKUP(A3557,'Cadastro Membros'!$A$3:$H$101,4,FALSE))</f>
        <v/>
      </c>
      <c r="F3557" s="10" t="str">
        <f>IF(A3557="","",VLOOKUP(A3557,'Cadastro Membros'!$A$3:$H$101,5,FALSE))</f>
        <v/>
      </c>
      <c r="G3557" s="36"/>
      <c r="H3557" s="36"/>
      <c r="I3557" s="36"/>
      <c r="J3557" s="36"/>
    </row>
    <row r="3558" spans="1:10" x14ac:dyDescent="0.25">
      <c r="A3558" s="37"/>
      <c r="B3558" s="81"/>
      <c r="C3558" s="9" t="str">
        <f>IF(A3558="","",VLOOKUP(A3558,'Cadastro Membros'!$A$3:$H$101,2,FALSE))</f>
        <v/>
      </c>
      <c r="D3558" s="10" t="str">
        <f>IF(A3558="","",VLOOKUP(A3558,'Cadastro Membros'!$A$3:$H$101,3,FALSE))</f>
        <v/>
      </c>
      <c r="E3558" s="10" t="str">
        <f>IF(A3558="","",VLOOKUP(A3558,'Cadastro Membros'!$A$3:$H$101,4,FALSE))</f>
        <v/>
      </c>
      <c r="F3558" s="10" t="str">
        <f>IF(A3558="","",VLOOKUP(A3558,'Cadastro Membros'!$A$3:$H$101,5,FALSE))</f>
        <v/>
      </c>
      <c r="G3558" s="36"/>
      <c r="H3558" s="36"/>
      <c r="I3558" s="36"/>
      <c r="J3558" s="36"/>
    </row>
    <row r="3559" spans="1:10" x14ac:dyDescent="0.25">
      <c r="A3559" s="37"/>
      <c r="B3559" s="81"/>
      <c r="C3559" s="9" t="str">
        <f>IF(A3559="","",VLOOKUP(A3559,'Cadastro Membros'!$A$3:$H$101,2,FALSE))</f>
        <v/>
      </c>
      <c r="D3559" s="10" t="str">
        <f>IF(A3559="","",VLOOKUP(A3559,'Cadastro Membros'!$A$3:$H$101,3,FALSE))</f>
        <v/>
      </c>
      <c r="E3559" s="10" t="str">
        <f>IF(A3559="","",VLOOKUP(A3559,'Cadastro Membros'!$A$3:$H$101,4,FALSE))</f>
        <v/>
      </c>
      <c r="F3559" s="10" t="str">
        <f>IF(A3559="","",VLOOKUP(A3559,'Cadastro Membros'!$A$3:$H$101,5,FALSE))</f>
        <v/>
      </c>
      <c r="G3559" s="36"/>
      <c r="H3559" s="36"/>
      <c r="I3559" s="36"/>
      <c r="J3559" s="36"/>
    </row>
    <row r="3560" spans="1:10" x14ac:dyDescent="0.25">
      <c r="A3560" s="37"/>
      <c r="B3560" s="81"/>
      <c r="C3560" s="9" t="str">
        <f>IF(A3560="","",VLOOKUP(A3560,'Cadastro Membros'!$A$3:$H$101,2,FALSE))</f>
        <v/>
      </c>
      <c r="D3560" s="10" t="str">
        <f>IF(A3560="","",VLOOKUP(A3560,'Cadastro Membros'!$A$3:$H$101,3,FALSE))</f>
        <v/>
      </c>
      <c r="E3560" s="10" t="str">
        <f>IF(A3560="","",VLOOKUP(A3560,'Cadastro Membros'!$A$3:$H$101,4,FALSE))</f>
        <v/>
      </c>
      <c r="F3560" s="10" t="str">
        <f>IF(A3560="","",VLOOKUP(A3560,'Cadastro Membros'!$A$3:$H$101,5,FALSE))</f>
        <v/>
      </c>
      <c r="G3560" s="36"/>
      <c r="H3560" s="36"/>
      <c r="I3560" s="36"/>
      <c r="J3560" s="36"/>
    </row>
    <row r="3561" spans="1:10" x14ac:dyDescent="0.25">
      <c r="A3561" s="37"/>
      <c r="B3561" s="81"/>
      <c r="C3561" s="9" t="str">
        <f>IF(A3561="","",VLOOKUP(A3561,'Cadastro Membros'!$A$3:$H$101,2,FALSE))</f>
        <v/>
      </c>
      <c r="D3561" s="10" t="str">
        <f>IF(A3561="","",VLOOKUP(A3561,'Cadastro Membros'!$A$3:$H$101,3,FALSE))</f>
        <v/>
      </c>
      <c r="E3561" s="10" t="str">
        <f>IF(A3561="","",VLOOKUP(A3561,'Cadastro Membros'!$A$3:$H$101,4,FALSE))</f>
        <v/>
      </c>
      <c r="F3561" s="10" t="str">
        <f>IF(A3561="","",VLOOKUP(A3561,'Cadastro Membros'!$A$3:$H$101,5,FALSE))</f>
        <v/>
      </c>
      <c r="G3561" s="36"/>
      <c r="H3561" s="36"/>
      <c r="I3561" s="36"/>
      <c r="J3561" s="36"/>
    </row>
    <row r="3562" spans="1:10" x14ac:dyDescent="0.25">
      <c r="A3562" s="37"/>
      <c r="B3562" s="81"/>
      <c r="C3562" s="9" t="str">
        <f>IF(A3562="","",VLOOKUP(A3562,'Cadastro Membros'!$A$3:$H$101,2,FALSE))</f>
        <v/>
      </c>
      <c r="D3562" s="10" t="str">
        <f>IF(A3562="","",VLOOKUP(A3562,'Cadastro Membros'!$A$3:$H$101,3,FALSE))</f>
        <v/>
      </c>
      <c r="E3562" s="10" t="str">
        <f>IF(A3562="","",VLOOKUP(A3562,'Cadastro Membros'!$A$3:$H$101,4,FALSE))</f>
        <v/>
      </c>
      <c r="F3562" s="10" t="str">
        <f>IF(A3562="","",VLOOKUP(A3562,'Cadastro Membros'!$A$3:$H$101,5,FALSE))</f>
        <v/>
      </c>
      <c r="G3562" s="36"/>
      <c r="H3562" s="36"/>
      <c r="I3562" s="36"/>
      <c r="J3562" s="36"/>
    </row>
    <row r="3563" spans="1:10" x14ac:dyDescent="0.25">
      <c r="A3563" s="37"/>
      <c r="B3563" s="81"/>
      <c r="C3563" s="9" t="str">
        <f>IF(A3563="","",VLOOKUP(A3563,'Cadastro Membros'!$A$3:$H$101,2,FALSE))</f>
        <v/>
      </c>
      <c r="D3563" s="10" t="str">
        <f>IF(A3563="","",VLOOKUP(A3563,'Cadastro Membros'!$A$3:$H$101,3,FALSE))</f>
        <v/>
      </c>
      <c r="E3563" s="10" t="str">
        <f>IF(A3563="","",VLOOKUP(A3563,'Cadastro Membros'!$A$3:$H$101,4,FALSE))</f>
        <v/>
      </c>
      <c r="F3563" s="10" t="str">
        <f>IF(A3563="","",VLOOKUP(A3563,'Cadastro Membros'!$A$3:$H$101,5,FALSE))</f>
        <v/>
      </c>
      <c r="G3563" s="36"/>
      <c r="H3563" s="36"/>
      <c r="I3563" s="36"/>
      <c r="J3563" s="36"/>
    </row>
    <row r="3564" spans="1:10" x14ac:dyDescent="0.25">
      <c r="A3564" s="37"/>
      <c r="B3564" s="81"/>
      <c r="C3564" s="9" t="str">
        <f>IF(A3564="","",VLOOKUP(A3564,'Cadastro Membros'!$A$3:$H$101,2,FALSE))</f>
        <v/>
      </c>
      <c r="D3564" s="10" t="str">
        <f>IF(A3564="","",VLOOKUP(A3564,'Cadastro Membros'!$A$3:$H$101,3,FALSE))</f>
        <v/>
      </c>
      <c r="E3564" s="10" t="str">
        <f>IF(A3564="","",VLOOKUP(A3564,'Cadastro Membros'!$A$3:$H$101,4,FALSE))</f>
        <v/>
      </c>
      <c r="F3564" s="10" t="str">
        <f>IF(A3564="","",VLOOKUP(A3564,'Cadastro Membros'!$A$3:$H$101,5,FALSE))</f>
        <v/>
      </c>
      <c r="G3564" s="36"/>
      <c r="H3564" s="36"/>
      <c r="I3564" s="36"/>
      <c r="J3564" s="36"/>
    </row>
    <row r="3565" spans="1:10" x14ac:dyDescent="0.25">
      <c r="A3565" s="37"/>
      <c r="B3565" s="81"/>
      <c r="C3565" s="9" t="str">
        <f>IF(A3565="","",VLOOKUP(A3565,'Cadastro Membros'!$A$3:$H$101,2,FALSE))</f>
        <v/>
      </c>
      <c r="D3565" s="10" t="str">
        <f>IF(A3565="","",VLOOKUP(A3565,'Cadastro Membros'!$A$3:$H$101,3,FALSE))</f>
        <v/>
      </c>
      <c r="E3565" s="10" t="str">
        <f>IF(A3565="","",VLOOKUP(A3565,'Cadastro Membros'!$A$3:$H$101,4,FALSE))</f>
        <v/>
      </c>
      <c r="F3565" s="10" t="str">
        <f>IF(A3565="","",VLOOKUP(A3565,'Cadastro Membros'!$A$3:$H$101,5,FALSE))</f>
        <v/>
      </c>
      <c r="G3565" s="36"/>
      <c r="H3565" s="36"/>
      <c r="I3565" s="36"/>
      <c r="J3565" s="36"/>
    </row>
    <row r="3566" spans="1:10" x14ac:dyDescent="0.25">
      <c r="A3566" s="37"/>
      <c r="B3566" s="81"/>
      <c r="C3566" s="9" t="str">
        <f>IF(A3566="","",VLOOKUP(A3566,'Cadastro Membros'!$A$3:$H$101,2,FALSE))</f>
        <v/>
      </c>
      <c r="D3566" s="10" t="str">
        <f>IF(A3566="","",VLOOKUP(A3566,'Cadastro Membros'!$A$3:$H$101,3,FALSE))</f>
        <v/>
      </c>
      <c r="E3566" s="10" t="str">
        <f>IF(A3566="","",VLOOKUP(A3566,'Cadastro Membros'!$A$3:$H$101,4,FALSE))</f>
        <v/>
      </c>
      <c r="F3566" s="10" t="str">
        <f>IF(A3566="","",VLOOKUP(A3566,'Cadastro Membros'!$A$3:$H$101,5,FALSE))</f>
        <v/>
      </c>
      <c r="G3566" s="36"/>
      <c r="H3566" s="36"/>
      <c r="I3566" s="36"/>
      <c r="J3566" s="36"/>
    </row>
    <row r="3567" spans="1:10" x14ac:dyDescent="0.25">
      <c r="A3567" s="37"/>
      <c r="B3567" s="81"/>
      <c r="C3567" s="9" t="str">
        <f>IF(A3567="","",VLOOKUP(A3567,'Cadastro Membros'!$A$3:$H$101,2,FALSE))</f>
        <v/>
      </c>
      <c r="D3567" s="10" t="str">
        <f>IF(A3567="","",VLOOKUP(A3567,'Cadastro Membros'!$A$3:$H$101,3,FALSE))</f>
        <v/>
      </c>
      <c r="E3567" s="10" t="str">
        <f>IF(A3567="","",VLOOKUP(A3567,'Cadastro Membros'!$A$3:$H$101,4,FALSE))</f>
        <v/>
      </c>
      <c r="F3567" s="10" t="str">
        <f>IF(A3567="","",VLOOKUP(A3567,'Cadastro Membros'!$A$3:$H$101,5,FALSE))</f>
        <v/>
      </c>
      <c r="G3567" s="36"/>
      <c r="H3567" s="36"/>
      <c r="I3567" s="36"/>
      <c r="J3567" s="36"/>
    </row>
    <row r="3568" spans="1:10" x14ac:dyDescent="0.25">
      <c r="A3568" s="37"/>
      <c r="B3568" s="81"/>
      <c r="C3568" s="9" t="str">
        <f>IF(A3568="","",VLOOKUP(A3568,'Cadastro Membros'!$A$3:$H$101,2,FALSE))</f>
        <v/>
      </c>
      <c r="D3568" s="10" t="str">
        <f>IF(A3568="","",VLOOKUP(A3568,'Cadastro Membros'!$A$3:$H$101,3,FALSE))</f>
        <v/>
      </c>
      <c r="E3568" s="10" t="str">
        <f>IF(A3568="","",VLOOKUP(A3568,'Cadastro Membros'!$A$3:$H$101,4,FALSE))</f>
        <v/>
      </c>
      <c r="F3568" s="10" t="str">
        <f>IF(A3568="","",VLOOKUP(A3568,'Cadastro Membros'!$A$3:$H$101,5,FALSE))</f>
        <v/>
      </c>
      <c r="G3568" s="36"/>
      <c r="H3568" s="36"/>
      <c r="I3568" s="36"/>
      <c r="J3568" s="36"/>
    </row>
    <row r="3569" spans="1:10" x14ac:dyDescent="0.25">
      <c r="A3569" s="37"/>
      <c r="B3569" s="81"/>
      <c r="C3569" s="9" t="str">
        <f>IF(A3569="","",VLOOKUP(A3569,'Cadastro Membros'!$A$3:$H$101,2,FALSE))</f>
        <v/>
      </c>
      <c r="D3569" s="10" t="str">
        <f>IF(A3569="","",VLOOKUP(A3569,'Cadastro Membros'!$A$3:$H$101,3,FALSE))</f>
        <v/>
      </c>
      <c r="E3569" s="10" t="str">
        <f>IF(A3569="","",VLOOKUP(A3569,'Cadastro Membros'!$A$3:$H$101,4,FALSE))</f>
        <v/>
      </c>
      <c r="F3569" s="10" t="str">
        <f>IF(A3569="","",VLOOKUP(A3569,'Cadastro Membros'!$A$3:$H$101,5,FALSE))</f>
        <v/>
      </c>
      <c r="G3569" s="36"/>
      <c r="H3569" s="36"/>
      <c r="I3569" s="36"/>
      <c r="J3569" s="36"/>
    </row>
    <row r="3570" spans="1:10" x14ac:dyDescent="0.25">
      <c r="A3570" s="37"/>
      <c r="B3570" s="81"/>
      <c r="C3570" s="9" t="str">
        <f>IF(A3570="","",VLOOKUP(A3570,'Cadastro Membros'!$A$3:$H$101,2,FALSE))</f>
        <v/>
      </c>
      <c r="D3570" s="10" t="str">
        <f>IF(A3570="","",VLOOKUP(A3570,'Cadastro Membros'!$A$3:$H$101,3,FALSE))</f>
        <v/>
      </c>
      <c r="E3570" s="10" t="str">
        <f>IF(A3570="","",VLOOKUP(A3570,'Cadastro Membros'!$A$3:$H$101,4,FALSE))</f>
        <v/>
      </c>
      <c r="F3570" s="10" t="str">
        <f>IF(A3570="","",VLOOKUP(A3570,'Cadastro Membros'!$A$3:$H$101,5,FALSE))</f>
        <v/>
      </c>
      <c r="G3570" s="36"/>
      <c r="H3570" s="36"/>
      <c r="I3570" s="36"/>
      <c r="J3570" s="36"/>
    </row>
    <row r="3571" spans="1:10" x14ac:dyDescent="0.25">
      <c r="A3571" s="37"/>
      <c r="B3571" s="81"/>
      <c r="C3571" s="9" t="str">
        <f>IF(A3571="","",VLOOKUP(A3571,'Cadastro Membros'!$A$3:$H$101,2,FALSE))</f>
        <v/>
      </c>
      <c r="D3571" s="10" t="str">
        <f>IF(A3571="","",VLOOKUP(A3571,'Cadastro Membros'!$A$3:$H$101,3,FALSE))</f>
        <v/>
      </c>
      <c r="E3571" s="10" t="str">
        <f>IF(A3571="","",VLOOKUP(A3571,'Cadastro Membros'!$A$3:$H$101,4,FALSE))</f>
        <v/>
      </c>
      <c r="F3571" s="10" t="str">
        <f>IF(A3571="","",VLOOKUP(A3571,'Cadastro Membros'!$A$3:$H$101,5,FALSE))</f>
        <v/>
      </c>
      <c r="G3571" s="36"/>
      <c r="H3571" s="36"/>
      <c r="I3571" s="36"/>
      <c r="J3571" s="36"/>
    </row>
    <row r="3572" spans="1:10" x14ac:dyDescent="0.25">
      <c r="A3572" s="37"/>
      <c r="B3572" s="81"/>
      <c r="C3572" s="9" t="str">
        <f>IF(A3572="","",VLOOKUP(A3572,'Cadastro Membros'!$A$3:$H$101,2,FALSE))</f>
        <v/>
      </c>
      <c r="D3572" s="10" t="str">
        <f>IF(A3572="","",VLOOKUP(A3572,'Cadastro Membros'!$A$3:$H$101,3,FALSE))</f>
        <v/>
      </c>
      <c r="E3572" s="10" t="str">
        <f>IF(A3572="","",VLOOKUP(A3572,'Cadastro Membros'!$A$3:$H$101,4,FALSE))</f>
        <v/>
      </c>
      <c r="F3572" s="10" t="str">
        <f>IF(A3572="","",VLOOKUP(A3572,'Cadastro Membros'!$A$3:$H$101,5,FALSE))</f>
        <v/>
      </c>
      <c r="G3572" s="36"/>
      <c r="H3572" s="36"/>
      <c r="I3572" s="36"/>
      <c r="J3572" s="36"/>
    </row>
    <row r="3573" spans="1:10" x14ac:dyDescent="0.25">
      <c r="A3573" s="37"/>
      <c r="B3573" s="81"/>
      <c r="C3573" s="9" t="str">
        <f>IF(A3573="","",VLOOKUP(A3573,'Cadastro Membros'!$A$3:$H$101,2,FALSE))</f>
        <v/>
      </c>
      <c r="D3573" s="10" t="str">
        <f>IF(A3573="","",VLOOKUP(A3573,'Cadastro Membros'!$A$3:$H$101,3,FALSE))</f>
        <v/>
      </c>
      <c r="E3573" s="10" t="str">
        <f>IF(A3573="","",VLOOKUP(A3573,'Cadastro Membros'!$A$3:$H$101,4,FALSE))</f>
        <v/>
      </c>
      <c r="F3573" s="10" t="str">
        <f>IF(A3573="","",VLOOKUP(A3573,'Cadastro Membros'!$A$3:$H$101,5,FALSE))</f>
        <v/>
      </c>
      <c r="G3573" s="36"/>
      <c r="H3573" s="36"/>
      <c r="I3573" s="36"/>
      <c r="J3573" s="36"/>
    </row>
    <row r="3574" spans="1:10" x14ac:dyDescent="0.25">
      <c r="A3574" s="37"/>
      <c r="B3574" s="81"/>
      <c r="C3574" s="9" t="str">
        <f>IF(A3574="","",VLOOKUP(A3574,'Cadastro Membros'!$A$3:$H$101,2,FALSE))</f>
        <v/>
      </c>
      <c r="D3574" s="10" t="str">
        <f>IF(A3574="","",VLOOKUP(A3574,'Cadastro Membros'!$A$3:$H$101,3,FALSE))</f>
        <v/>
      </c>
      <c r="E3574" s="10" t="str">
        <f>IF(A3574="","",VLOOKUP(A3574,'Cadastro Membros'!$A$3:$H$101,4,FALSE))</f>
        <v/>
      </c>
      <c r="F3574" s="10" t="str">
        <f>IF(A3574="","",VLOOKUP(A3574,'Cadastro Membros'!$A$3:$H$101,5,FALSE))</f>
        <v/>
      </c>
      <c r="G3574" s="36"/>
      <c r="H3574" s="36"/>
      <c r="I3574" s="36"/>
      <c r="J3574" s="36"/>
    </row>
    <row r="3575" spans="1:10" x14ac:dyDescent="0.25">
      <c r="A3575" s="37"/>
      <c r="B3575" s="81"/>
      <c r="C3575" s="9" t="str">
        <f>IF(A3575="","",VLOOKUP(A3575,'Cadastro Membros'!$A$3:$H$101,2,FALSE))</f>
        <v/>
      </c>
      <c r="D3575" s="10" t="str">
        <f>IF(A3575="","",VLOOKUP(A3575,'Cadastro Membros'!$A$3:$H$101,3,FALSE))</f>
        <v/>
      </c>
      <c r="E3575" s="10" t="str">
        <f>IF(A3575="","",VLOOKUP(A3575,'Cadastro Membros'!$A$3:$H$101,4,FALSE))</f>
        <v/>
      </c>
      <c r="F3575" s="10" t="str">
        <f>IF(A3575="","",VLOOKUP(A3575,'Cadastro Membros'!$A$3:$H$101,5,FALSE))</f>
        <v/>
      </c>
      <c r="G3575" s="36"/>
      <c r="H3575" s="36"/>
      <c r="I3575" s="36"/>
      <c r="J3575" s="36"/>
    </row>
    <row r="3576" spans="1:10" x14ac:dyDescent="0.25">
      <c r="A3576" s="37"/>
      <c r="B3576" s="81"/>
      <c r="C3576" s="9" t="str">
        <f>IF(A3576="","",VLOOKUP(A3576,'Cadastro Membros'!$A$3:$H$101,2,FALSE))</f>
        <v/>
      </c>
      <c r="D3576" s="10" t="str">
        <f>IF(A3576="","",VLOOKUP(A3576,'Cadastro Membros'!$A$3:$H$101,3,FALSE))</f>
        <v/>
      </c>
      <c r="E3576" s="10" t="str">
        <f>IF(A3576="","",VLOOKUP(A3576,'Cadastro Membros'!$A$3:$H$101,4,FALSE))</f>
        <v/>
      </c>
      <c r="F3576" s="10" t="str">
        <f>IF(A3576="","",VLOOKUP(A3576,'Cadastro Membros'!$A$3:$H$101,5,FALSE))</f>
        <v/>
      </c>
      <c r="G3576" s="36"/>
      <c r="H3576" s="36"/>
      <c r="I3576" s="36"/>
      <c r="J3576" s="36"/>
    </row>
    <row r="3577" spans="1:10" x14ac:dyDescent="0.25">
      <c r="A3577" s="37"/>
      <c r="B3577" s="81"/>
      <c r="C3577" s="9" t="str">
        <f>IF(A3577="","",VLOOKUP(A3577,'Cadastro Membros'!$A$3:$H$101,2,FALSE))</f>
        <v/>
      </c>
      <c r="D3577" s="10" t="str">
        <f>IF(A3577="","",VLOOKUP(A3577,'Cadastro Membros'!$A$3:$H$101,3,FALSE))</f>
        <v/>
      </c>
      <c r="E3577" s="10" t="str">
        <f>IF(A3577="","",VLOOKUP(A3577,'Cadastro Membros'!$A$3:$H$101,4,FALSE))</f>
        <v/>
      </c>
      <c r="F3577" s="10" t="str">
        <f>IF(A3577="","",VLOOKUP(A3577,'Cadastro Membros'!$A$3:$H$101,5,FALSE))</f>
        <v/>
      </c>
      <c r="G3577" s="36"/>
      <c r="H3577" s="36"/>
      <c r="I3577" s="36"/>
      <c r="J3577" s="36"/>
    </row>
    <row r="3578" spans="1:10" x14ac:dyDescent="0.25">
      <c r="A3578" s="37"/>
      <c r="B3578" s="81"/>
      <c r="C3578" s="9" t="str">
        <f>IF(A3578="","",VLOOKUP(A3578,'Cadastro Membros'!$A$3:$H$101,2,FALSE))</f>
        <v/>
      </c>
      <c r="D3578" s="10" t="str">
        <f>IF(A3578="","",VLOOKUP(A3578,'Cadastro Membros'!$A$3:$H$101,3,FALSE))</f>
        <v/>
      </c>
      <c r="E3578" s="10" t="str">
        <f>IF(A3578="","",VLOOKUP(A3578,'Cadastro Membros'!$A$3:$H$101,4,FALSE))</f>
        <v/>
      </c>
      <c r="F3578" s="10" t="str">
        <f>IF(A3578="","",VLOOKUP(A3578,'Cadastro Membros'!$A$3:$H$101,5,FALSE))</f>
        <v/>
      </c>
      <c r="G3578" s="36"/>
      <c r="H3578" s="36"/>
      <c r="I3578" s="36"/>
      <c r="J3578" s="36"/>
    </row>
    <row r="3579" spans="1:10" x14ac:dyDescent="0.25">
      <c r="A3579" s="37"/>
      <c r="B3579" s="81"/>
      <c r="C3579" s="9" t="str">
        <f>IF(A3579="","",VLOOKUP(A3579,'Cadastro Membros'!$A$3:$H$101,2,FALSE))</f>
        <v/>
      </c>
      <c r="D3579" s="10" t="str">
        <f>IF(A3579="","",VLOOKUP(A3579,'Cadastro Membros'!$A$3:$H$101,3,FALSE))</f>
        <v/>
      </c>
      <c r="E3579" s="10" t="str">
        <f>IF(A3579="","",VLOOKUP(A3579,'Cadastro Membros'!$A$3:$H$101,4,FALSE))</f>
        <v/>
      </c>
      <c r="F3579" s="10" t="str">
        <f>IF(A3579="","",VLOOKUP(A3579,'Cadastro Membros'!$A$3:$H$101,5,FALSE))</f>
        <v/>
      </c>
      <c r="G3579" s="36"/>
      <c r="H3579" s="36"/>
      <c r="I3579" s="36"/>
      <c r="J3579" s="36"/>
    </row>
    <row r="3580" spans="1:10" x14ac:dyDescent="0.25">
      <c r="A3580" s="37"/>
      <c r="B3580" s="81"/>
      <c r="C3580" s="9" t="str">
        <f>IF(A3580="","",VLOOKUP(A3580,'Cadastro Membros'!$A$3:$H$101,2,FALSE))</f>
        <v/>
      </c>
      <c r="D3580" s="10" t="str">
        <f>IF(A3580="","",VLOOKUP(A3580,'Cadastro Membros'!$A$3:$H$101,3,FALSE))</f>
        <v/>
      </c>
      <c r="E3580" s="10" t="str">
        <f>IF(A3580="","",VLOOKUP(A3580,'Cadastro Membros'!$A$3:$H$101,4,FALSE))</f>
        <v/>
      </c>
      <c r="F3580" s="10" t="str">
        <f>IF(A3580="","",VLOOKUP(A3580,'Cadastro Membros'!$A$3:$H$101,5,FALSE))</f>
        <v/>
      </c>
      <c r="G3580" s="36"/>
      <c r="H3580" s="36"/>
      <c r="I3580" s="36"/>
      <c r="J3580" s="36"/>
    </row>
    <row r="3581" spans="1:10" x14ac:dyDescent="0.25">
      <c r="A3581" s="37"/>
      <c r="B3581" s="81"/>
      <c r="C3581" s="9" t="str">
        <f>IF(A3581="","",VLOOKUP(A3581,'Cadastro Membros'!$A$3:$H$101,2,FALSE))</f>
        <v/>
      </c>
      <c r="D3581" s="10" t="str">
        <f>IF(A3581="","",VLOOKUP(A3581,'Cadastro Membros'!$A$3:$H$101,3,FALSE))</f>
        <v/>
      </c>
      <c r="E3581" s="10" t="str">
        <f>IF(A3581="","",VLOOKUP(A3581,'Cadastro Membros'!$A$3:$H$101,4,FALSE))</f>
        <v/>
      </c>
      <c r="F3581" s="10" t="str">
        <f>IF(A3581="","",VLOOKUP(A3581,'Cadastro Membros'!$A$3:$H$101,5,FALSE))</f>
        <v/>
      </c>
      <c r="G3581" s="36"/>
      <c r="H3581" s="36"/>
      <c r="I3581" s="36"/>
      <c r="J3581" s="36"/>
    </row>
    <row r="3582" spans="1:10" x14ac:dyDescent="0.25">
      <c r="A3582" s="37"/>
      <c r="B3582" s="81"/>
      <c r="C3582" s="9" t="str">
        <f>IF(A3582="","",VLOOKUP(A3582,'Cadastro Membros'!$A$3:$H$101,2,FALSE))</f>
        <v/>
      </c>
      <c r="D3582" s="10" t="str">
        <f>IF(A3582="","",VLOOKUP(A3582,'Cadastro Membros'!$A$3:$H$101,3,FALSE))</f>
        <v/>
      </c>
      <c r="E3582" s="10" t="str">
        <f>IF(A3582="","",VLOOKUP(A3582,'Cadastro Membros'!$A$3:$H$101,4,FALSE))</f>
        <v/>
      </c>
      <c r="F3582" s="10" t="str">
        <f>IF(A3582="","",VLOOKUP(A3582,'Cadastro Membros'!$A$3:$H$101,5,FALSE))</f>
        <v/>
      </c>
      <c r="G3582" s="36"/>
      <c r="H3582" s="36"/>
      <c r="I3582" s="36"/>
      <c r="J3582" s="36"/>
    </row>
    <row r="3583" spans="1:10" x14ac:dyDescent="0.25">
      <c r="A3583" s="37"/>
      <c r="B3583" s="81"/>
      <c r="C3583" s="9" t="str">
        <f>IF(A3583="","",VLOOKUP(A3583,'Cadastro Membros'!$A$3:$H$101,2,FALSE))</f>
        <v/>
      </c>
      <c r="D3583" s="10" t="str">
        <f>IF(A3583="","",VLOOKUP(A3583,'Cadastro Membros'!$A$3:$H$101,3,FALSE))</f>
        <v/>
      </c>
      <c r="E3583" s="10" t="str">
        <f>IF(A3583="","",VLOOKUP(A3583,'Cadastro Membros'!$A$3:$H$101,4,FALSE))</f>
        <v/>
      </c>
      <c r="F3583" s="10" t="str">
        <f>IF(A3583="","",VLOOKUP(A3583,'Cadastro Membros'!$A$3:$H$101,5,FALSE))</f>
        <v/>
      </c>
      <c r="G3583" s="36"/>
      <c r="H3583" s="36"/>
      <c r="I3583" s="36"/>
      <c r="J3583" s="36"/>
    </row>
    <row r="3584" spans="1:10" x14ac:dyDescent="0.25">
      <c r="A3584" s="37"/>
      <c r="B3584" s="81"/>
      <c r="C3584" s="9" t="str">
        <f>IF(A3584="","",VLOOKUP(A3584,'Cadastro Membros'!$A$3:$H$101,2,FALSE))</f>
        <v/>
      </c>
      <c r="D3584" s="10" t="str">
        <f>IF(A3584="","",VLOOKUP(A3584,'Cadastro Membros'!$A$3:$H$101,3,FALSE))</f>
        <v/>
      </c>
      <c r="E3584" s="10" t="str">
        <f>IF(A3584="","",VLOOKUP(A3584,'Cadastro Membros'!$A$3:$H$101,4,FALSE))</f>
        <v/>
      </c>
      <c r="F3584" s="10" t="str">
        <f>IF(A3584="","",VLOOKUP(A3584,'Cadastro Membros'!$A$3:$H$101,5,FALSE))</f>
        <v/>
      </c>
      <c r="G3584" s="36"/>
      <c r="H3584" s="36"/>
      <c r="I3584" s="36"/>
      <c r="J3584" s="36"/>
    </row>
    <row r="3585" spans="1:10" x14ac:dyDescent="0.25">
      <c r="A3585" s="37"/>
      <c r="B3585" s="81"/>
      <c r="C3585" s="9" t="str">
        <f>IF(A3585="","",VLOOKUP(A3585,'Cadastro Membros'!$A$3:$H$101,2,FALSE))</f>
        <v/>
      </c>
      <c r="D3585" s="10" t="str">
        <f>IF(A3585="","",VLOOKUP(A3585,'Cadastro Membros'!$A$3:$H$101,3,FALSE))</f>
        <v/>
      </c>
      <c r="E3585" s="10" t="str">
        <f>IF(A3585="","",VLOOKUP(A3585,'Cadastro Membros'!$A$3:$H$101,4,FALSE))</f>
        <v/>
      </c>
      <c r="F3585" s="10" t="str">
        <f>IF(A3585="","",VLOOKUP(A3585,'Cadastro Membros'!$A$3:$H$101,5,FALSE))</f>
        <v/>
      </c>
      <c r="G3585" s="36"/>
      <c r="H3585" s="36"/>
      <c r="I3585" s="36"/>
      <c r="J3585" s="36"/>
    </row>
    <row r="3586" spans="1:10" x14ac:dyDescent="0.25">
      <c r="A3586" s="37"/>
      <c r="B3586" s="81"/>
      <c r="C3586" s="9" t="str">
        <f>IF(A3586="","",VLOOKUP(A3586,'Cadastro Membros'!$A$3:$H$101,2,FALSE))</f>
        <v/>
      </c>
      <c r="D3586" s="10" t="str">
        <f>IF(A3586="","",VLOOKUP(A3586,'Cadastro Membros'!$A$3:$H$101,3,FALSE))</f>
        <v/>
      </c>
      <c r="E3586" s="10" t="str">
        <f>IF(A3586="","",VLOOKUP(A3586,'Cadastro Membros'!$A$3:$H$101,4,FALSE))</f>
        <v/>
      </c>
      <c r="F3586" s="10" t="str">
        <f>IF(A3586="","",VLOOKUP(A3586,'Cadastro Membros'!$A$3:$H$101,5,FALSE))</f>
        <v/>
      </c>
      <c r="G3586" s="36"/>
      <c r="H3586" s="36"/>
      <c r="I3586" s="36"/>
      <c r="J3586" s="36"/>
    </row>
    <row r="3587" spans="1:10" x14ac:dyDescent="0.25">
      <c r="A3587" s="37"/>
      <c r="B3587" s="81"/>
      <c r="C3587" s="9" t="str">
        <f>IF(A3587="","",VLOOKUP(A3587,'Cadastro Membros'!$A$3:$H$101,2,FALSE))</f>
        <v/>
      </c>
      <c r="D3587" s="10" t="str">
        <f>IF(A3587="","",VLOOKUP(A3587,'Cadastro Membros'!$A$3:$H$101,3,FALSE))</f>
        <v/>
      </c>
      <c r="E3587" s="10" t="str">
        <f>IF(A3587="","",VLOOKUP(A3587,'Cadastro Membros'!$A$3:$H$101,4,FALSE))</f>
        <v/>
      </c>
      <c r="F3587" s="10" t="str">
        <f>IF(A3587="","",VLOOKUP(A3587,'Cadastro Membros'!$A$3:$H$101,5,FALSE))</f>
        <v/>
      </c>
      <c r="G3587" s="36"/>
      <c r="H3587" s="36"/>
      <c r="I3587" s="36"/>
      <c r="J3587" s="36"/>
    </row>
    <row r="3588" spans="1:10" x14ac:dyDescent="0.25">
      <c r="A3588" s="37"/>
      <c r="B3588" s="81"/>
      <c r="C3588" s="9" t="str">
        <f>IF(A3588="","",VLOOKUP(A3588,'Cadastro Membros'!$A$3:$H$101,2,FALSE))</f>
        <v/>
      </c>
      <c r="D3588" s="10" t="str">
        <f>IF(A3588="","",VLOOKUP(A3588,'Cadastro Membros'!$A$3:$H$101,3,FALSE))</f>
        <v/>
      </c>
      <c r="E3588" s="10" t="str">
        <f>IF(A3588="","",VLOOKUP(A3588,'Cadastro Membros'!$A$3:$H$101,4,FALSE))</f>
        <v/>
      </c>
      <c r="F3588" s="10" t="str">
        <f>IF(A3588="","",VLOOKUP(A3588,'Cadastro Membros'!$A$3:$H$101,5,FALSE))</f>
        <v/>
      </c>
      <c r="G3588" s="36"/>
      <c r="H3588" s="36"/>
      <c r="I3588" s="36"/>
      <c r="J3588" s="36"/>
    </row>
    <row r="3589" spans="1:10" x14ac:dyDescent="0.25">
      <c r="A3589" s="37"/>
      <c r="B3589" s="81"/>
      <c r="C3589" s="9" t="str">
        <f>IF(A3589="","",VLOOKUP(A3589,'Cadastro Membros'!$A$3:$H$101,2,FALSE))</f>
        <v/>
      </c>
      <c r="D3589" s="10" t="str">
        <f>IF(A3589="","",VLOOKUP(A3589,'Cadastro Membros'!$A$3:$H$101,3,FALSE))</f>
        <v/>
      </c>
      <c r="E3589" s="10" t="str">
        <f>IF(A3589="","",VLOOKUP(A3589,'Cadastro Membros'!$A$3:$H$101,4,FALSE))</f>
        <v/>
      </c>
      <c r="F3589" s="10" t="str">
        <f>IF(A3589="","",VLOOKUP(A3589,'Cadastro Membros'!$A$3:$H$101,5,FALSE))</f>
        <v/>
      </c>
      <c r="G3589" s="36"/>
      <c r="H3589" s="36"/>
      <c r="I3589" s="36"/>
      <c r="J3589" s="36"/>
    </row>
    <row r="3590" spans="1:10" x14ac:dyDescent="0.25">
      <c r="A3590" s="37"/>
      <c r="B3590" s="81"/>
      <c r="C3590" s="9" t="str">
        <f>IF(A3590="","",VLOOKUP(A3590,'Cadastro Membros'!$A$3:$H$101,2,FALSE))</f>
        <v/>
      </c>
      <c r="D3590" s="10" t="str">
        <f>IF(A3590="","",VLOOKUP(A3590,'Cadastro Membros'!$A$3:$H$101,3,FALSE))</f>
        <v/>
      </c>
      <c r="E3590" s="10" t="str">
        <f>IF(A3590="","",VLOOKUP(A3590,'Cadastro Membros'!$A$3:$H$101,4,FALSE))</f>
        <v/>
      </c>
      <c r="F3590" s="10" t="str">
        <f>IF(A3590="","",VLOOKUP(A3590,'Cadastro Membros'!$A$3:$H$101,5,FALSE))</f>
        <v/>
      </c>
      <c r="G3590" s="36"/>
      <c r="H3590" s="36"/>
      <c r="I3590" s="36"/>
      <c r="J3590" s="36"/>
    </row>
    <row r="3591" spans="1:10" x14ac:dyDescent="0.25">
      <c r="A3591" s="37"/>
      <c r="B3591" s="81"/>
      <c r="C3591" s="9" t="str">
        <f>IF(A3591="","",VLOOKUP(A3591,'Cadastro Membros'!$A$3:$H$101,2,FALSE))</f>
        <v/>
      </c>
      <c r="D3591" s="10" t="str">
        <f>IF(A3591="","",VLOOKUP(A3591,'Cadastro Membros'!$A$3:$H$101,3,FALSE))</f>
        <v/>
      </c>
      <c r="E3591" s="10" t="str">
        <f>IF(A3591="","",VLOOKUP(A3591,'Cadastro Membros'!$A$3:$H$101,4,FALSE))</f>
        <v/>
      </c>
      <c r="F3591" s="10" t="str">
        <f>IF(A3591="","",VLOOKUP(A3591,'Cadastro Membros'!$A$3:$H$101,5,FALSE))</f>
        <v/>
      </c>
      <c r="G3591" s="36"/>
      <c r="H3591" s="36"/>
      <c r="I3591" s="36"/>
      <c r="J3591" s="36"/>
    </row>
    <row r="3592" spans="1:10" x14ac:dyDescent="0.25">
      <c r="A3592" s="37"/>
      <c r="B3592" s="81"/>
      <c r="C3592" s="9" t="str">
        <f>IF(A3592="","",VLOOKUP(A3592,'Cadastro Membros'!$A$3:$H$101,2,FALSE))</f>
        <v/>
      </c>
      <c r="D3592" s="10" t="str">
        <f>IF(A3592="","",VLOOKUP(A3592,'Cadastro Membros'!$A$3:$H$101,3,FALSE))</f>
        <v/>
      </c>
      <c r="E3592" s="10" t="str">
        <f>IF(A3592="","",VLOOKUP(A3592,'Cadastro Membros'!$A$3:$H$101,4,FALSE))</f>
        <v/>
      </c>
      <c r="F3592" s="10" t="str">
        <f>IF(A3592="","",VLOOKUP(A3592,'Cadastro Membros'!$A$3:$H$101,5,FALSE))</f>
        <v/>
      </c>
      <c r="G3592" s="36"/>
      <c r="H3592" s="36"/>
      <c r="I3592" s="36"/>
      <c r="J3592" s="36"/>
    </row>
    <row r="3593" spans="1:10" x14ac:dyDescent="0.25">
      <c r="A3593" s="37"/>
      <c r="B3593" s="81"/>
      <c r="C3593" s="9" t="str">
        <f>IF(A3593="","",VLOOKUP(A3593,'Cadastro Membros'!$A$3:$H$101,2,FALSE))</f>
        <v/>
      </c>
      <c r="D3593" s="10" t="str">
        <f>IF(A3593="","",VLOOKUP(A3593,'Cadastro Membros'!$A$3:$H$101,3,FALSE))</f>
        <v/>
      </c>
      <c r="E3593" s="10" t="str">
        <f>IF(A3593="","",VLOOKUP(A3593,'Cadastro Membros'!$A$3:$H$101,4,FALSE))</f>
        <v/>
      </c>
      <c r="F3593" s="10" t="str">
        <f>IF(A3593="","",VLOOKUP(A3593,'Cadastro Membros'!$A$3:$H$101,5,FALSE))</f>
        <v/>
      </c>
      <c r="G3593" s="36"/>
      <c r="H3593" s="36"/>
      <c r="I3593" s="36"/>
      <c r="J3593" s="36"/>
    </row>
    <row r="3594" spans="1:10" x14ac:dyDescent="0.25">
      <c r="A3594" s="37"/>
      <c r="B3594" s="81"/>
      <c r="C3594" s="9" t="str">
        <f>IF(A3594="","",VLOOKUP(A3594,'Cadastro Membros'!$A$3:$H$101,2,FALSE))</f>
        <v/>
      </c>
      <c r="D3594" s="10" t="str">
        <f>IF(A3594="","",VLOOKUP(A3594,'Cadastro Membros'!$A$3:$H$101,3,FALSE))</f>
        <v/>
      </c>
      <c r="E3594" s="10" t="str">
        <f>IF(A3594="","",VLOOKUP(A3594,'Cadastro Membros'!$A$3:$H$101,4,FALSE))</f>
        <v/>
      </c>
      <c r="F3594" s="10" t="str">
        <f>IF(A3594="","",VLOOKUP(A3594,'Cadastro Membros'!$A$3:$H$101,5,FALSE))</f>
        <v/>
      </c>
      <c r="G3594" s="36"/>
      <c r="H3594" s="36"/>
      <c r="I3594" s="36"/>
      <c r="J3594" s="36"/>
    </row>
    <row r="3595" spans="1:10" x14ac:dyDescent="0.25">
      <c r="A3595" s="37"/>
      <c r="B3595" s="81"/>
      <c r="C3595" s="9" t="str">
        <f>IF(A3595="","",VLOOKUP(A3595,'Cadastro Membros'!$A$3:$H$101,2,FALSE))</f>
        <v/>
      </c>
      <c r="D3595" s="10" t="str">
        <f>IF(A3595="","",VLOOKUP(A3595,'Cadastro Membros'!$A$3:$H$101,3,FALSE))</f>
        <v/>
      </c>
      <c r="E3595" s="10" t="str">
        <f>IF(A3595="","",VLOOKUP(A3595,'Cadastro Membros'!$A$3:$H$101,4,FALSE))</f>
        <v/>
      </c>
      <c r="F3595" s="10" t="str">
        <f>IF(A3595="","",VLOOKUP(A3595,'Cadastro Membros'!$A$3:$H$101,5,FALSE))</f>
        <v/>
      </c>
      <c r="G3595" s="36"/>
      <c r="H3595" s="36"/>
      <c r="I3595" s="36"/>
      <c r="J3595" s="36"/>
    </row>
    <row r="3596" spans="1:10" x14ac:dyDescent="0.25">
      <c r="A3596" s="37"/>
      <c r="B3596" s="81"/>
      <c r="C3596" s="9" t="str">
        <f>IF(A3596="","",VLOOKUP(A3596,'Cadastro Membros'!$A$3:$H$101,2,FALSE))</f>
        <v/>
      </c>
      <c r="D3596" s="10" t="str">
        <f>IF(A3596="","",VLOOKUP(A3596,'Cadastro Membros'!$A$3:$H$101,3,FALSE))</f>
        <v/>
      </c>
      <c r="E3596" s="10" t="str">
        <f>IF(A3596="","",VLOOKUP(A3596,'Cadastro Membros'!$A$3:$H$101,4,FALSE))</f>
        <v/>
      </c>
      <c r="F3596" s="10" t="str">
        <f>IF(A3596="","",VLOOKUP(A3596,'Cadastro Membros'!$A$3:$H$101,5,FALSE))</f>
        <v/>
      </c>
      <c r="G3596" s="36"/>
      <c r="H3596" s="36"/>
      <c r="I3596" s="36"/>
      <c r="J3596" s="36"/>
    </row>
    <row r="3597" spans="1:10" x14ac:dyDescent="0.25">
      <c r="A3597" s="37"/>
      <c r="B3597" s="81"/>
      <c r="C3597" s="9" t="str">
        <f>IF(A3597="","",VLOOKUP(A3597,'Cadastro Membros'!$A$3:$H$101,2,FALSE))</f>
        <v/>
      </c>
      <c r="D3597" s="10" t="str">
        <f>IF(A3597="","",VLOOKUP(A3597,'Cadastro Membros'!$A$3:$H$101,3,FALSE))</f>
        <v/>
      </c>
      <c r="E3597" s="10" t="str">
        <f>IF(A3597="","",VLOOKUP(A3597,'Cadastro Membros'!$A$3:$H$101,4,FALSE))</f>
        <v/>
      </c>
      <c r="F3597" s="10" t="str">
        <f>IF(A3597="","",VLOOKUP(A3597,'Cadastro Membros'!$A$3:$H$101,5,FALSE))</f>
        <v/>
      </c>
      <c r="G3597" s="36"/>
      <c r="H3597" s="36"/>
      <c r="I3597" s="36"/>
      <c r="J3597" s="36"/>
    </row>
    <row r="3598" spans="1:10" x14ac:dyDescent="0.25">
      <c r="A3598" s="37"/>
      <c r="B3598" s="81"/>
      <c r="C3598" s="9" t="str">
        <f>IF(A3598="","",VLOOKUP(A3598,'Cadastro Membros'!$A$3:$H$101,2,FALSE))</f>
        <v/>
      </c>
      <c r="D3598" s="10" t="str">
        <f>IF(A3598="","",VLOOKUP(A3598,'Cadastro Membros'!$A$3:$H$101,3,FALSE))</f>
        <v/>
      </c>
      <c r="E3598" s="10" t="str">
        <f>IF(A3598="","",VLOOKUP(A3598,'Cadastro Membros'!$A$3:$H$101,4,FALSE))</f>
        <v/>
      </c>
      <c r="F3598" s="10" t="str">
        <f>IF(A3598="","",VLOOKUP(A3598,'Cadastro Membros'!$A$3:$H$101,5,FALSE))</f>
        <v/>
      </c>
      <c r="G3598" s="36"/>
      <c r="H3598" s="36"/>
      <c r="I3598" s="36"/>
      <c r="J3598" s="36"/>
    </row>
    <row r="3599" spans="1:10" x14ac:dyDescent="0.25">
      <c r="A3599" s="37"/>
      <c r="B3599" s="81"/>
      <c r="C3599" s="9" t="str">
        <f>IF(A3599="","",VLOOKUP(A3599,'Cadastro Membros'!$A$3:$H$101,2,FALSE))</f>
        <v/>
      </c>
      <c r="D3599" s="10" t="str">
        <f>IF(A3599="","",VLOOKUP(A3599,'Cadastro Membros'!$A$3:$H$101,3,FALSE))</f>
        <v/>
      </c>
      <c r="E3599" s="10" t="str">
        <f>IF(A3599="","",VLOOKUP(A3599,'Cadastro Membros'!$A$3:$H$101,4,FALSE))</f>
        <v/>
      </c>
      <c r="F3599" s="10" t="str">
        <f>IF(A3599="","",VLOOKUP(A3599,'Cadastro Membros'!$A$3:$H$101,5,FALSE))</f>
        <v/>
      </c>
      <c r="G3599" s="36"/>
      <c r="H3599" s="36"/>
      <c r="I3599" s="36"/>
      <c r="J3599" s="36"/>
    </row>
    <row r="3600" spans="1:10" x14ac:dyDescent="0.25">
      <c r="A3600" s="37"/>
      <c r="B3600" s="81"/>
      <c r="C3600" s="9" t="str">
        <f>IF(A3600="","",VLOOKUP(A3600,'Cadastro Membros'!$A$3:$H$101,2,FALSE))</f>
        <v/>
      </c>
      <c r="D3600" s="10" t="str">
        <f>IF(A3600="","",VLOOKUP(A3600,'Cadastro Membros'!$A$3:$H$101,3,FALSE))</f>
        <v/>
      </c>
      <c r="E3600" s="10" t="str">
        <f>IF(A3600="","",VLOOKUP(A3600,'Cadastro Membros'!$A$3:$H$101,4,FALSE))</f>
        <v/>
      </c>
      <c r="F3600" s="10" t="str">
        <f>IF(A3600="","",VLOOKUP(A3600,'Cadastro Membros'!$A$3:$H$101,5,FALSE))</f>
        <v/>
      </c>
      <c r="G3600" s="36"/>
      <c r="H3600" s="36"/>
      <c r="I3600" s="36"/>
      <c r="J3600" s="36"/>
    </row>
    <row r="3601" spans="1:10" x14ac:dyDescent="0.25">
      <c r="A3601" s="37"/>
      <c r="B3601" s="81"/>
      <c r="C3601" s="9" t="str">
        <f>IF(A3601="","",VLOOKUP(A3601,'Cadastro Membros'!$A$3:$H$101,2,FALSE))</f>
        <v/>
      </c>
      <c r="D3601" s="10" t="str">
        <f>IF(A3601="","",VLOOKUP(A3601,'Cadastro Membros'!$A$3:$H$101,3,FALSE))</f>
        <v/>
      </c>
      <c r="E3601" s="10" t="str">
        <f>IF(A3601="","",VLOOKUP(A3601,'Cadastro Membros'!$A$3:$H$101,4,FALSE))</f>
        <v/>
      </c>
      <c r="F3601" s="10" t="str">
        <f>IF(A3601="","",VLOOKUP(A3601,'Cadastro Membros'!$A$3:$H$101,5,FALSE))</f>
        <v/>
      </c>
      <c r="G3601" s="36"/>
      <c r="H3601" s="36"/>
      <c r="I3601" s="36"/>
      <c r="J3601" s="36"/>
    </row>
    <row r="3602" spans="1:10" x14ac:dyDescent="0.25">
      <c r="A3602" s="37"/>
      <c r="B3602" s="81"/>
      <c r="C3602" s="9" t="str">
        <f>IF(A3602="","",VLOOKUP(A3602,'Cadastro Membros'!$A$3:$H$101,2,FALSE))</f>
        <v/>
      </c>
      <c r="D3602" s="10" t="str">
        <f>IF(A3602="","",VLOOKUP(A3602,'Cadastro Membros'!$A$3:$H$101,3,FALSE))</f>
        <v/>
      </c>
      <c r="E3602" s="10" t="str">
        <f>IF(A3602="","",VLOOKUP(A3602,'Cadastro Membros'!$A$3:$H$101,4,FALSE))</f>
        <v/>
      </c>
      <c r="F3602" s="10" t="str">
        <f>IF(A3602="","",VLOOKUP(A3602,'Cadastro Membros'!$A$3:$H$101,5,FALSE))</f>
        <v/>
      </c>
      <c r="G3602" s="36"/>
      <c r="H3602" s="36"/>
      <c r="I3602" s="36"/>
      <c r="J3602" s="36"/>
    </row>
    <row r="3603" spans="1:10" x14ac:dyDescent="0.25">
      <c r="A3603" s="37"/>
      <c r="B3603" s="81"/>
      <c r="C3603" s="9" t="str">
        <f>IF(A3603="","",VLOOKUP(A3603,'Cadastro Membros'!$A$3:$H$101,2,FALSE))</f>
        <v/>
      </c>
      <c r="D3603" s="10" t="str">
        <f>IF(A3603="","",VLOOKUP(A3603,'Cadastro Membros'!$A$3:$H$101,3,FALSE))</f>
        <v/>
      </c>
      <c r="E3603" s="10" t="str">
        <f>IF(A3603="","",VLOOKUP(A3603,'Cadastro Membros'!$A$3:$H$101,4,FALSE))</f>
        <v/>
      </c>
      <c r="F3603" s="10" t="str">
        <f>IF(A3603="","",VLOOKUP(A3603,'Cadastro Membros'!$A$3:$H$101,5,FALSE))</f>
        <v/>
      </c>
      <c r="G3603" s="36"/>
      <c r="H3603" s="36"/>
      <c r="I3603" s="36"/>
      <c r="J3603" s="36"/>
    </row>
    <row r="3604" spans="1:10" x14ac:dyDescent="0.25">
      <c r="A3604" s="37"/>
      <c r="B3604" s="81"/>
      <c r="C3604" s="9" t="str">
        <f>IF(A3604="","",VLOOKUP(A3604,'Cadastro Membros'!$A$3:$H$101,2,FALSE))</f>
        <v/>
      </c>
      <c r="D3604" s="10" t="str">
        <f>IF(A3604="","",VLOOKUP(A3604,'Cadastro Membros'!$A$3:$H$101,3,FALSE))</f>
        <v/>
      </c>
      <c r="E3604" s="10" t="str">
        <f>IF(A3604="","",VLOOKUP(A3604,'Cadastro Membros'!$A$3:$H$101,4,FALSE))</f>
        <v/>
      </c>
      <c r="F3604" s="10" t="str">
        <f>IF(A3604="","",VLOOKUP(A3604,'Cadastro Membros'!$A$3:$H$101,5,FALSE))</f>
        <v/>
      </c>
      <c r="G3604" s="36"/>
      <c r="H3604" s="36"/>
      <c r="I3604" s="36"/>
      <c r="J3604" s="36"/>
    </row>
    <row r="3605" spans="1:10" x14ac:dyDescent="0.25">
      <c r="A3605" s="37"/>
      <c r="B3605" s="81"/>
      <c r="C3605" s="9" t="str">
        <f>IF(A3605="","",VLOOKUP(A3605,'Cadastro Membros'!$A$3:$H$101,2,FALSE))</f>
        <v/>
      </c>
      <c r="D3605" s="10" t="str">
        <f>IF(A3605="","",VLOOKUP(A3605,'Cadastro Membros'!$A$3:$H$101,3,FALSE))</f>
        <v/>
      </c>
      <c r="E3605" s="10" t="str">
        <f>IF(A3605="","",VLOOKUP(A3605,'Cadastro Membros'!$A$3:$H$101,4,FALSE))</f>
        <v/>
      </c>
      <c r="F3605" s="10" t="str">
        <f>IF(A3605="","",VLOOKUP(A3605,'Cadastro Membros'!$A$3:$H$101,5,FALSE))</f>
        <v/>
      </c>
      <c r="G3605" s="36"/>
      <c r="H3605" s="36"/>
      <c r="I3605" s="36"/>
      <c r="J3605" s="36"/>
    </row>
    <row r="3606" spans="1:10" x14ac:dyDescent="0.25">
      <c r="A3606" s="37"/>
      <c r="B3606" s="81"/>
      <c r="C3606" s="9" t="str">
        <f>IF(A3606="","",VLOOKUP(A3606,'Cadastro Membros'!$A$3:$H$101,2,FALSE))</f>
        <v/>
      </c>
      <c r="D3606" s="10" t="str">
        <f>IF(A3606="","",VLOOKUP(A3606,'Cadastro Membros'!$A$3:$H$101,3,FALSE))</f>
        <v/>
      </c>
      <c r="E3606" s="10" t="str">
        <f>IF(A3606="","",VLOOKUP(A3606,'Cadastro Membros'!$A$3:$H$101,4,FALSE))</f>
        <v/>
      </c>
      <c r="F3606" s="10" t="str">
        <f>IF(A3606="","",VLOOKUP(A3606,'Cadastro Membros'!$A$3:$H$101,5,FALSE))</f>
        <v/>
      </c>
      <c r="G3606" s="36"/>
      <c r="H3606" s="36"/>
      <c r="I3606" s="36"/>
      <c r="J3606" s="36"/>
    </row>
    <row r="3607" spans="1:10" x14ac:dyDescent="0.25">
      <c r="A3607" s="37"/>
      <c r="B3607" s="81"/>
      <c r="C3607" s="9" t="str">
        <f>IF(A3607="","",VLOOKUP(A3607,'Cadastro Membros'!$A$3:$H$101,2,FALSE))</f>
        <v/>
      </c>
      <c r="D3607" s="10" t="str">
        <f>IF(A3607="","",VLOOKUP(A3607,'Cadastro Membros'!$A$3:$H$101,3,FALSE))</f>
        <v/>
      </c>
      <c r="E3607" s="10" t="str">
        <f>IF(A3607="","",VLOOKUP(A3607,'Cadastro Membros'!$A$3:$H$101,4,FALSE))</f>
        <v/>
      </c>
      <c r="F3607" s="10" t="str">
        <f>IF(A3607="","",VLOOKUP(A3607,'Cadastro Membros'!$A$3:$H$101,5,FALSE))</f>
        <v/>
      </c>
      <c r="G3607" s="36"/>
      <c r="H3607" s="36"/>
      <c r="I3607" s="36"/>
      <c r="J3607" s="36"/>
    </row>
    <row r="3608" spans="1:10" x14ac:dyDescent="0.25">
      <c r="A3608" s="37"/>
      <c r="B3608" s="81"/>
      <c r="C3608" s="9" t="str">
        <f>IF(A3608="","",VLOOKUP(A3608,'Cadastro Membros'!$A$3:$H$101,2,FALSE))</f>
        <v/>
      </c>
      <c r="D3608" s="10" t="str">
        <f>IF(A3608="","",VLOOKUP(A3608,'Cadastro Membros'!$A$3:$H$101,3,FALSE))</f>
        <v/>
      </c>
      <c r="E3608" s="10" t="str">
        <f>IF(A3608="","",VLOOKUP(A3608,'Cadastro Membros'!$A$3:$H$101,4,FALSE))</f>
        <v/>
      </c>
      <c r="F3608" s="10" t="str">
        <f>IF(A3608="","",VLOOKUP(A3608,'Cadastro Membros'!$A$3:$H$101,5,FALSE))</f>
        <v/>
      </c>
      <c r="G3608" s="36"/>
      <c r="H3608" s="36"/>
      <c r="I3608" s="36"/>
      <c r="J3608" s="36"/>
    </row>
    <row r="3609" spans="1:10" x14ac:dyDescent="0.25">
      <c r="A3609" s="37"/>
      <c r="B3609" s="81"/>
      <c r="C3609" s="9" t="str">
        <f>IF(A3609="","",VLOOKUP(A3609,'Cadastro Membros'!$A$3:$H$101,2,FALSE))</f>
        <v/>
      </c>
      <c r="D3609" s="10" t="str">
        <f>IF(A3609="","",VLOOKUP(A3609,'Cadastro Membros'!$A$3:$H$101,3,FALSE))</f>
        <v/>
      </c>
      <c r="E3609" s="10" t="str">
        <f>IF(A3609="","",VLOOKUP(A3609,'Cadastro Membros'!$A$3:$H$101,4,FALSE))</f>
        <v/>
      </c>
      <c r="F3609" s="10" t="str">
        <f>IF(A3609="","",VLOOKUP(A3609,'Cadastro Membros'!$A$3:$H$101,5,FALSE))</f>
        <v/>
      </c>
      <c r="G3609" s="36"/>
      <c r="H3609" s="36"/>
      <c r="I3609" s="36"/>
      <c r="J3609" s="36"/>
    </row>
    <row r="3610" spans="1:10" x14ac:dyDescent="0.25">
      <c r="A3610" s="37"/>
      <c r="B3610" s="81"/>
      <c r="C3610" s="9" t="str">
        <f>IF(A3610="","",VLOOKUP(A3610,'Cadastro Membros'!$A$3:$H$101,2,FALSE))</f>
        <v/>
      </c>
      <c r="D3610" s="10" t="str">
        <f>IF(A3610="","",VLOOKUP(A3610,'Cadastro Membros'!$A$3:$H$101,3,FALSE))</f>
        <v/>
      </c>
      <c r="E3610" s="10" t="str">
        <f>IF(A3610="","",VLOOKUP(A3610,'Cadastro Membros'!$A$3:$H$101,4,FALSE))</f>
        <v/>
      </c>
      <c r="F3610" s="10" t="str">
        <f>IF(A3610="","",VLOOKUP(A3610,'Cadastro Membros'!$A$3:$H$101,5,FALSE))</f>
        <v/>
      </c>
      <c r="G3610" s="36"/>
      <c r="H3610" s="36"/>
      <c r="I3610" s="36"/>
      <c r="J3610" s="36"/>
    </row>
    <row r="3611" spans="1:10" x14ac:dyDescent="0.25">
      <c r="A3611" s="37"/>
      <c r="B3611" s="81"/>
      <c r="C3611" s="9" t="str">
        <f>IF(A3611="","",VLOOKUP(A3611,'Cadastro Membros'!$A$3:$H$101,2,FALSE))</f>
        <v/>
      </c>
      <c r="D3611" s="10" t="str">
        <f>IF(A3611="","",VLOOKUP(A3611,'Cadastro Membros'!$A$3:$H$101,3,FALSE))</f>
        <v/>
      </c>
      <c r="E3611" s="10" t="str">
        <f>IF(A3611="","",VLOOKUP(A3611,'Cadastro Membros'!$A$3:$H$101,4,FALSE))</f>
        <v/>
      </c>
      <c r="F3611" s="10" t="str">
        <f>IF(A3611="","",VLOOKUP(A3611,'Cadastro Membros'!$A$3:$H$101,5,FALSE))</f>
        <v/>
      </c>
      <c r="G3611" s="36"/>
      <c r="H3611" s="36"/>
      <c r="I3611" s="36"/>
      <c r="J3611" s="36"/>
    </row>
    <row r="3612" spans="1:10" x14ac:dyDescent="0.25">
      <c r="A3612" s="37"/>
      <c r="B3612" s="81"/>
      <c r="C3612" s="9" t="str">
        <f>IF(A3612="","",VLOOKUP(A3612,'Cadastro Membros'!$A$3:$H$101,2,FALSE))</f>
        <v/>
      </c>
      <c r="D3612" s="10" t="str">
        <f>IF(A3612="","",VLOOKUP(A3612,'Cadastro Membros'!$A$3:$H$101,3,FALSE))</f>
        <v/>
      </c>
      <c r="E3612" s="10" t="str">
        <f>IF(A3612="","",VLOOKUP(A3612,'Cadastro Membros'!$A$3:$H$101,4,FALSE))</f>
        <v/>
      </c>
      <c r="F3612" s="10" t="str">
        <f>IF(A3612="","",VLOOKUP(A3612,'Cadastro Membros'!$A$3:$H$101,5,FALSE))</f>
        <v/>
      </c>
      <c r="G3612" s="36"/>
      <c r="H3612" s="36"/>
      <c r="I3612" s="36"/>
      <c r="J3612" s="36"/>
    </row>
    <row r="3613" spans="1:10" x14ac:dyDescent="0.25">
      <c r="A3613" s="37"/>
      <c r="B3613" s="81"/>
      <c r="C3613" s="9" t="str">
        <f>IF(A3613="","",VLOOKUP(A3613,'Cadastro Membros'!$A$3:$H$101,2,FALSE))</f>
        <v/>
      </c>
      <c r="D3613" s="10" t="str">
        <f>IF(A3613="","",VLOOKUP(A3613,'Cadastro Membros'!$A$3:$H$101,3,FALSE))</f>
        <v/>
      </c>
      <c r="E3613" s="10" t="str">
        <f>IF(A3613="","",VLOOKUP(A3613,'Cadastro Membros'!$A$3:$H$101,4,FALSE))</f>
        <v/>
      </c>
      <c r="F3613" s="10" t="str">
        <f>IF(A3613="","",VLOOKUP(A3613,'Cadastro Membros'!$A$3:$H$101,5,FALSE))</f>
        <v/>
      </c>
      <c r="G3613" s="36"/>
      <c r="H3613" s="36"/>
      <c r="I3613" s="36"/>
      <c r="J3613" s="36"/>
    </row>
    <row r="3614" spans="1:10" x14ac:dyDescent="0.25">
      <c r="A3614" s="37"/>
      <c r="B3614" s="81"/>
      <c r="C3614" s="9" t="str">
        <f>IF(A3614="","",VLOOKUP(A3614,'Cadastro Membros'!$A$3:$H$101,2,FALSE))</f>
        <v/>
      </c>
      <c r="D3614" s="10" t="str">
        <f>IF(A3614="","",VLOOKUP(A3614,'Cadastro Membros'!$A$3:$H$101,3,FALSE))</f>
        <v/>
      </c>
      <c r="E3614" s="10" t="str">
        <f>IF(A3614="","",VLOOKUP(A3614,'Cadastro Membros'!$A$3:$H$101,4,FALSE))</f>
        <v/>
      </c>
      <c r="F3614" s="10" t="str">
        <f>IF(A3614="","",VLOOKUP(A3614,'Cadastro Membros'!$A$3:$H$101,5,FALSE))</f>
        <v/>
      </c>
      <c r="G3614" s="36"/>
      <c r="H3614" s="36"/>
      <c r="I3614" s="36"/>
      <c r="J3614" s="36"/>
    </row>
    <row r="3615" spans="1:10" x14ac:dyDescent="0.25">
      <c r="A3615" s="37"/>
      <c r="B3615" s="81"/>
      <c r="C3615" s="9" t="str">
        <f>IF(A3615="","",VLOOKUP(A3615,'Cadastro Membros'!$A$3:$H$101,2,FALSE))</f>
        <v/>
      </c>
      <c r="D3615" s="10" t="str">
        <f>IF(A3615="","",VLOOKUP(A3615,'Cadastro Membros'!$A$3:$H$101,3,FALSE))</f>
        <v/>
      </c>
      <c r="E3615" s="10" t="str">
        <f>IF(A3615="","",VLOOKUP(A3615,'Cadastro Membros'!$A$3:$H$101,4,FALSE))</f>
        <v/>
      </c>
      <c r="F3615" s="10" t="str">
        <f>IF(A3615="","",VLOOKUP(A3615,'Cadastro Membros'!$A$3:$H$101,5,FALSE))</f>
        <v/>
      </c>
      <c r="G3615" s="36"/>
      <c r="H3615" s="36"/>
      <c r="I3615" s="36"/>
      <c r="J3615" s="36"/>
    </row>
    <row r="3616" spans="1:10" x14ac:dyDescent="0.25">
      <c r="A3616" s="37"/>
      <c r="B3616" s="81"/>
      <c r="C3616" s="9" t="str">
        <f>IF(A3616="","",VLOOKUP(A3616,'Cadastro Membros'!$A$3:$H$101,2,FALSE))</f>
        <v/>
      </c>
      <c r="D3616" s="10" t="str">
        <f>IF(A3616="","",VLOOKUP(A3616,'Cadastro Membros'!$A$3:$H$101,3,FALSE))</f>
        <v/>
      </c>
      <c r="E3616" s="10" t="str">
        <f>IF(A3616="","",VLOOKUP(A3616,'Cadastro Membros'!$A$3:$H$101,4,FALSE))</f>
        <v/>
      </c>
      <c r="F3616" s="10" t="str">
        <f>IF(A3616="","",VLOOKUP(A3616,'Cadastro Membros'!$A$3:$H$101,5,FALSE))</f>
        <v/>
      </c>
      <c r="G3616" s="36"/>
      <c r="H3616" s="36"/>
      <c r="I3616" s="36"/>
      <c r="J3616" s="36"/>
    </row>
    <row r="3617" spans="1:10" x14ac:dyDescent="0.25">
      <c r="A3617" s="37"/>
      <c r="B3617" s="81"/>
      <c r="C3617" s="9" t="str">
        <f>IF(A3617="","",VLOOKUP(A3617,'Cadastro Membros'!$A$3:$H$101,2,FALSE))</f>
        <v/>
      </c>
      <c r="D3617" s="10" t="str">
        <f>IF(A3617="","",VLOOKUP(A3617,'Cadastro Membros'!$A$3:$H$101,3,FALSE))</f>
        <v/>
      </c>
      <c r="E3617" s="10" t="str">
        <f>IF(A3617="","",VLOOKUP(A3617,'Cadastro Membros'!$A$3:$H$101,4,FALSE))</f>
        <v/>
      </c>
      <c r="F3617" s="10" t="str">
        <f>IF(A3617="","",VLOOKUP(A3617,'Cadastro Membros'!$A$3:$H$101,5,FALSE))</f>
        <v/>
      </c>
      <c r="G3617" s="36"/>
      <c r="H3617" s="36"/>
      <c r="I3617" s="36"/>
      <c r="J3617" s="36"/>
    </row>
    <row r="3618" spans="1:10" x14ac:dyDescent="0.25">
      <c r="A3618" s="37"/>
      <c r="B3618" s="81"/>
      <c r="C3618" s="9" t="str">
        <f>IF(A3618="","",VLOOKUP(A3618,'Cadastro Membros'!$A$3:$H$101,2,FALSE))</f>
        <v/>
      </c>
      <c r="D3618" s="10" t="str">
        <f>IF(A3618="","",VLOOKUP(A3618,'Cadastro Membros'!$A$3:$H$101,3,FALSE))</f>
        <v/>
      </c>
      <c r="E3618" s="10" t="str">
        <f>IF(A3618="","",VLOOKUP(A3618,'Cadastro Membros'!$A$3:$H$101,4,FALSE))</f>
        <v/>
      </c>
      <c r="F3618" s="10" t="str">
        <f>IF(A3618="","",VLOOKUP(A3618,'Cadastro Membros'!$A$3:$H$101,5,FALSE))</f>
        <v/>
      </c>
      <c r="G3618" s="36"/>
      <c r="H3618" s="36"/>
      <c r="I3618" s="36"/>
      <c r="J3618" s="36"/>
    </row>
    <row r="3619" spans="1:10" x14ac:dyDescent="0.25">
      <c r="A3619" s="37"/>
      <c r="B3619" s="81"/>
      <c r="C3619" s="9" t="str">
        <f>IF(A3619="","",VLOOKUP(A3619,'Cadastro Membros'!$A$3:$H$101,2,FALSE))</f>
        <v/>
      </c>
      <c r="D3619" s="10" t="str">
        <f>IF(A3619="","",VLOOKUP(A3619,'Cadastro Membros'!$A$3:$H$101,3,FALSE))</f>
        <v/>
      </c>
      <c r="E3619" s="10" t="str">
        <f>IF(A3619="","",VLOOKUP(A3619,'Cadastro Membros'!$A$3:$H$101,4,FALSE))</f>
        <v/>
      </c>
      <c r="F3619" s="10" t="str">
        <f>IF(A3619="","",VLOOKUP(A3619,'Cadastro Membros'!$A$3:$H$101,5,FALSE))</f>
        <v/>
      </c>
      <c r="G3619" s="36"/>
      <c r="H3619" s="36"/>
      <c r="I3619" s="36"/>
      <c r="J3619" s="36"/>
    </row>
    <row r="3620" spans="1:10" x14ac:dyDescent="0.25">
      <c r="A3620" s="37"/>
      <c r="B3620" s="81"/>
      <c r="C3620" s="9" t="str">
        <f>IF(A3620="","",VLOOKUP(A3620,'Cadastro Membros'!$A$3:$H$101,2,FALSE))</f>
        <v/>
      </c>
      <c r="D3620" s="10" t="str">
        <f>IF(A3620="","",VLOOKUP(A3620,'Cadastro Membros'!$A$3:$H$101,3,FALSE))</f>
        <v/>
      </c>
      <c r="E3620" s="10" t="str">
        <f>IF(A3620="","",VLOOKUP(A3620,'Cadastro Membros'!$A$3:$H$101,4,FALSE))</f>
        <v/>
      </c>
      <c r="F3620" s="10" t="str">
        <f>IF(A3620="","",VLOOKUP(A3620,'Cadastro Membros'!$A$3:$H$101,5,FALSE))</f>
        <v/>
      </c>
      <c r="G3620" s="36"/>
      <c r="H3620" s="36"/>
      <c r="I3620" s="36"/>
      <c r="J3620" s="36"/>
    </row>
    <row r="3621" spans="1:10" x14ac:dyDescent="0.25">
      <c r="A3621" s="37"/>
      <c r="B3621" s="81"/>
      <c r="C3621" s="9" t="str">
        <f>IF(A3621="","",VLOOKUP(A3621,'Cadastro Membros'!$A$3:$H$101,2,FALSE))</f>
        <v/>
      </c>
      <c r="D3621" s="10" t="str">
        <f>IF(A3621="","",VLOOKUP(A3621,'Cadastro Membros'!$A$3:$H$101,3,FALSE))</f>
        <v/>
      </c>
      <c r="E3621" s="10" t="str">
        <f>IF(A3621="","",VLOOKUP(A3621,'Cadastro Membros'!$A$3:$H$101,4,FALSE))</f>
        <v/>
      </c>
      <c r="F3621" s="10" t="str">
        <f>IF(A3621="","",VLOOKUP(A3621,'Cadastro Membros'!$A$3:$H$101,5,FALSE))</f>
        <v/>
      </c>
      <c r="G3621" s="36"/>
      <c r="H3621" s="36"/>
      <c r="I3621" s="36"/>
      <c r="J3621" s="36"/>
    </row>
    <row r="3622" spans="1:10" x14ac:dyDescent="0.25">
      <c r="A3622" s="37"/>
      <c r="B3622" s="81"/>
      <c r="C3622" s="9" t="str">
        <f>IF(A3622="","",VLOOKUP(A3622,'Cadastro Membros'!$A$3:$H$101,2,FALSE))</f>
        <v/>
      </c>
      <c r="D3622" s="10" t="str">
        <f>IF(A3622="","",VLOOKUP(A3622,'Cadastro Membros'!$A$3:$H$101,3,FALSE))</f>
        <v/>
      </c>
      <c r="E3622" s="10" t="str">
        <f>IF(A3622="","",VLOOKUP(A3622,'Cadastro Membros'!$A$3:$H$101,4,FALSE))</f>
        <v/>
      </c>
      <c r="F3622" s="10" t="str">
        <f>IF(A3622="","",VLOOKUP(A3622,'Cadastro Membros'!$A$3:$H$101,5,FALSE))</f>
        <v/>
      </c>
      <c r="G3622" s="36"/>
      <c r="H3622" s="36"/>
      <c r="I3622" s="36"/>
      <c r="J3622" s="36"/>
    </row>
    <row r="3623" spans="1:10" x14ac:dyDescent="0.25">
      <c r="A3623" s="37"/>
      <c r="B3623" s="81"/>
      <c r="C3623" s="9" t="str">
        <f>IF(A3623="","",VLOOKUP(A3623,'Cadastro Membros'!$A$3:$H$101,2,FALSE))</f>
        <v/>
      </c>
      <c r="D3623" s="10" t="str">
        <f>IF(A3623="","",VLOOKUP(A3623,'Cadastro Membros'!$A$3:$H$101,3,FALSE))</f>
        <v/>
      </c>
      <c r="E3623" s="10" t="str">
        <f>IF(A3623="","",VLOOKUP(A3623,'Cadastro Membros'!$A$3:$H$101,4,FALSE))</f>
        <v/>
      </c>
      <c r="F3623" s="10" t="str">
        <f>IF(A3623="","",VLOOKUP(A3623,'Cadastro Membros'!$A$3:$H$101,5,FALSE))</f>
        <v/>
      </c>
      <c r="G3623" s="36"/>
      <c r="H3623" s="36"/>
      <c r="I3623" s="36"/>
      <c r="J3623" s="36"/>
    </row>
    <row r="3624" spans="1:10" x14ac:dyDescent="0.25">
      <c r="A3624" s="37"/>
      <c r="B3624" s="81"/>
      <c r="C3624" s="9" t="str">
        <f>IF(A3624="","",VLOOKUP(A3624,'Cadastro Membros'!$A$3:$H$101,2,FALSE))</f>
        <v/>
      </c>
      <c r="D3624" s="10" t="str">
        <f>IF(A3624="","",VLOOKUP(A3624,'Cadastro Membros'!$A$3:$H$101,3,FALSE))</f>
        <v/>
      </c>
      <c r="E3624" s="10" t="str">
        <f>IF(A3624="","",VLOOKUP(A3624,'Cadastro Membros'!$A$3:$H$101,4,FALSE))</f>
        <v/>
      </c>
      <c r="F3624" s="10" t="str">
        <f>IF(A3624="","",VLOOKUP(A3624,'Cadastro Membros'!$A$3:$H$101,5,FALSE))</f>
        <v/>
      </c>
      <c r="G3624" s="36"/>
      <c r="H3624" s="36"/>
      <c r="I3624" s="36"/>
      <c r="J3624" s="36"/>
    </row>
    <row r="3625" spans="1:10" x14ac:dyDescent="0.25">
      <c r="A3625" s="37"/>
      <c r="B3625" s="81"/>
      <c r="C3625" s="9" t="str">
        <f>IF(A3625="","",VLOOKUP(A3625,'Cadastro Membros'!$A$3:$H$101,2,FALSE))</f>
        <v/>
      </c>
      <c r="D3625" s="10" t="str">
        <f>IF(A3625="","",VLOOKUP(A3625,'Cadastro Membros'!$A$3:$H$101,3,FALSE))</f>
        <v/>
      </c>
      <c r="E3625" s="10" t="str">
        <f>IF(A3625="","",VLOOKUP(A3625,'Cadastro Membros'!$A$3:$H$101,4,FALSE))</f>
        <v/>
      </c>
      <c r="F3625" s="10" t="str">
        <f>IF(A3625="","",VLOOKUP(A3625,'Cadastro Membros'!$A$3:$H$101,5,FALSE))</f>
        <v/>
      </c>
      <c r="G3625" s="36"/>
      <c r="H3625" s="36"/>
      <c r="I3625" s="36"/>
      <c r="J3625" s="36"/>
    </row>
    <row r="3626" spans="1:10" x14ac:dyDescent="0.25">
      <c r="A3626" s="37"/>
      <c r="B3626" s="81"/>
      <c r="C3626" s="9" t="str">
        <f>IF(A3626="","",VLOOKUP(A3626,'Cadastro Membros'!$A$3:$H$101,2,FALSE))</f>
        <v/>
      </c>
      <c r="D3626" s="10" t="str">
        <f>IF(A3626="","",VLOOKUP(A3626,'Cadastro Membros'!$A$3:$H$101,3,FALSE))</f>
        <v/>
      </c>
      <c r="E3626" s="10" t="str">
        <f>IF(A3626="","",VLOOKUP(A3626,'Cadastro Membros'!$A$3:$H$101,4,FALSE))</f>
        <v/>
      </c>
      <c r="F3626" s="10" t="str">
        <f>IF(A3626="","",VLOOKUP(A3626,'Cadastro Membros'!$A$3:$H$101,5,FALSE))</f>
        <v/>
      </c>
      <c r="G3626" s="36"/>
      <c r="H3626" s="36"/>
      <c r="I3626" s="36"/>
      <c r="J3626" s="36"/>
    </row>
    <row r="3627" spans="1:10" x14ac:dyDescent="0.25">
      <c r="A3627" s="37"/>
      <c r="B3627" s="81"/>
      <c r="C3627" s="9" t="str">
        <f>IF(A3627="","",VLOOKUP(A3627,'Cadastro Membros'!$A$3:$H$101,2,FALSE))</f>
        <v/>
      </c>
      <c r="D3627" s="10" t="str">
        <f>IF(A3627="","",VLOOKUP(A3627,'Cadastro Membros'!$A$3:$H$101,3,FALSE))</f>
        <v/>
      </c>
      <c r="E3627" s="10" t="str">
        <f>IF(A3627="","",VLOOKUP(A3627,'Cadastro Membros'!$A$3:$H$101,4,FALSE))</f>
        <v/>
      </c>
      <c r="F3627" s="10" t="str">
        <f>IF(A3627="","",VLOOKUP(A3627,'Cadastro Membros'!$A$3:$H$101,5,FALSE))</f>
        <v/>
      </c>
      <c r="G3627" s="36"/>
      <c r="H3627" s="36"/>
      <c r="I3627" s="36"/>
      <c r="J3627" s="36"/>
    </row>
    <row r="3628" spans="1:10" x14ac:dyDescent="0.25">
      <c r="A3628" s="37"/>
      <c r="B3628" s="81"/>
      <c r="C3628" s="9" t="str">
        <f>IF(A3628="","",VLOOKUP(A3628,'Cadastro Membros'!$A$3:$H$101,2,FALSE))</f>
        <v/>
      </c>
      <c r="D3628" s="10" t="str">
        <f>IF(A3628="","",VLOOKUP(A3628,'Cadastro Membros'!$A$3:$H$101,3,FALSE))</f>
        <v/>
      </c>
      <c r="E3628" s="10" t="str">
        <f>IF(A3628="","",VLOOKUP(A3628,'Cadastro Membros'!$A$3:$H$101,4,FALSE))</f>
        <v/>
      </c>
      <c r="F3628" s="10" t="str">
        <f>IF(A3628="","",VLOOKUP(A3628,'Cadastro Membros'!$A$3:$H$101,5,FALSE))</f>
        <v/>
      </c>
      <c r="G3628" s="36"/>
      <c r="H3628" s="36"/>
      <c r="I3628" s="36"/>
      <c r="J3628" s="36"/>
    </row>
    <row r="3629" spans="1:10" x14ac:dyDescent="0.25">
      <c r="A3629" s="37"/>
      <c r="B3629" s="81"/>
      <c r="C3629" s="9" t="str">
        <f>IF(A3629="","",VLOOKUP(A3629,'Cadastro Membros'!$A$3:$H$101,2,FALSE))</f>
        <v/>
      </c>
      <c r="D3629" s="10" t="str">
        <f>IF(A3629="","",VLOOKUP(A3629,'Cadastro Membros'!$A$3:$H$101,3,FALSE))</f>
        <v/>
      </c>
      <c r="E3629" s="10" t="str">
        <f>IF(A3629="","",VLOOKUP(A3629,'Cadastro Membros'!$A$3:$H$101,4,FALSE))</f>
        <v/>
      </c>
      <c r="F3629" s="10" t="str">
        <f>IF(A3629="","",VLOOKUP(A3629,'Cadastro Membros'!$A$3:$H$101,5,FALSE))</f>
        <v/>
      </c>
      <c r="G3629" s="36"/>
      <c r="H3629" s="36"/>
      <c r="I3629" s="36"/>
      <c r="J3629" s="36"/>
    </row>
    <row r="3630" spans="1:10" x14ac:dyDescent="0.25">
      <c r="A3630" s="37"/>
      <c r="B3630" s="81"/>
      <c r="C3630" s="9" t="str">
        <f>IF(A3630="","",VLOOKUP(A3630,'Cadastro Membros'!$A$3:$H$101,2,FALSE))</f>
        <v/>
      </c>
      <c r="D3630" s="10" t="str">
        <f>IF(A3630="","",VLOOKUP(A3630,'Cadastro Membros'!$A$3:$H$101,3,FALSE))</f>
        <v/>
      </c>
      <c r="E3630" s="10" t="str">
        <f>IF(A3630="","",VLOOKUP(A3630,'Cadastro Membros'!$A$3:$H$101,4,FALSE))</f>
        <v/>
      </c>
      <c r="F3630" s="10" t="str">
        <f>IF(A3630="","",VLOOKUP(A3630,'Cadastro Membros'!$A$3:$H$101,5,FALSE))</f>
        <v/>
      </c>
      <c r="G3630" s="36"/>
      <c r="H3630" s="36"/>
      <c r="I3630" s="36"/>
      <c r="J3630" s="36"/>
    </row>
    <row r="3631" spans="1:10" x14ac:dyDescent="0.25">
      <c r="A3631" s="37"/>
      <c r="B3631" s="81"/>
      <c r="C3631" s="9" t="str">
        <f>IF(A3631="","",VLOOKUP(A3631,'Cadastro Membros'!$A$3:$H$101,2,FALSE))</f>
        <v/>
      </c>
      <c r="D3631" s="10" t="str">
        <f>IF(A3631="","",VLOOKUP(A3631,'Cadastro Membros'!$A$3:$H$101,3,FALSE))</f>
        <v/>
      </c>
      <c r="E3631" s="10" t="str">
        <f>IF(A3631="","",VLOOKUP(A3631,'Cadastro Membros'!$A$3:$H$101,4,FALSE))</f>
        <v/>
      </c>
      <c r="F3631" s="10" t="str">
        <f>IF(A3631="","",VLOOKUP(A3631,'Cadastro Membros'!$A$3:$H$101,5,FALSE))</f>
        <v/>
      </c>
      <c r="G3631" s="36"/>
      <c r="H3631" s="36"/>
      <c r="I3631" s="36"/>
      <c r="J3631" s="36"/>
    </row>
    <row r="3632" spans="1:10" x14ac:dyDescent="0.25">
      <c r="A3632" s="37"/>
      <c r="B3632" s="81"/>
      <c r="C3632" s="9" t="str">
        <f>IF(A3632="","",VLOOKUP(A3632,'Cadastro Membros'!$A$3:$H$101,2,FALSE))</f>
        <v/>
      </c>
      <c r="D3632" s="10" t="str">
        <f>IF(A3632="","",VLOOKUP(A3632,'Cadastro Membros'!$A$3:$H$101,3,FALSE))</f>
        <v/>
      </c>
      <c r="E3632" s="10" t="str">
        <f>IF(A3632="","",VLOOKUP(A3632,'Cadastro Membros'!$A$3:$H$101,4,FALSE))</f>
        <v/>
      </c>
      <c r="F3632" s="10" t="str">
        <f>IF(A3632="","",VLOOKUP(A3632,'Cadastro Membros'!$A$3:$H$101,5,FALSE))</f>
        <v/>
      </c>
      <c r="G3632" s="36"/>
      <c r="H3632" s="36"/>
      <c r="I3632" s="36"/>
      <c r="J3632" s="36"/>
    </row>
    <row r="3633" spans="1:10" x14ac:dyDescent="0.25">
      <c r="A3633" s="37"/>
      <c r="B3633" s="81"/>
      <c r="C3633" s="9" t="str">
        <f>IF(A3633="","",VLOOKUP(A3633,'Cadastro Membros'!$A$3:$H$101,2,FALSE))</f>
        <v/>
      </c>
      <c r="D3633" s="10" t="str">
        <f>IF(A3633="","",VLOOKUP(A3633,'Cadastro Membros'!$A$3:$H$101,3,FALSE))</f>
        <v/>
      </c>
      <c r="E3633" s="10" t="str">
        <f>IF(A3633="","",VLOOKUP(A3633,'Cadastro Membros'!$A$3:$H$101,4,FALSE))</f>
        <v/>
      </c>
      <c r="F3633" s="10" t="str">
        <f>IF(A3633="","",VLOOKUP(A3633,'Cadastro Membros'!$A$3:$H$101,5,FALSE))</f>
        <v/>
      </c>
      <c r="G3633" s="36"/>
      <c r="H3633" s="36"/>
      <c r="I3633" s="36"/>
      <c r="J3633" s="36"/>
    </row>
    <row r="3634" spans="1:10" x14ac:dyDescent="0.25">
      <c r="A3634" s="37"/>
      <c r="B3634" s="81"/>
      <c r="C3634" s="9" t="str">
        <f>IF(A3634="","",VLOOKUP(A3634,'Cadastro Membros'!$A$3:$H$101,2,FALSE))</f>
        <v/>
      </c>
      <c r="D3634" s="10" t="str">
        <f>IF(A3634="","",VLOOKUP(A3634,'Cadastro Membros'!$A$3:$H$101,3,FALSE))</f>
        <v/>
      </c>
      <c r="E3634" s="10" t="str">
        <f>IF(A3634="","",VLOOKUP(A3634,'Cadastro Membros'!$A$3:$H$101,4,FALSE))</f>
        <v/>
      </c>
      <c r="F3634" s="10" t="str">
        <f>IF(A3634="","",VLOOKUP(A3634,'Cadastro Membros'!$A$3:$H$101,5,FALSE))</f>
        <v/>
      </c>
      <c r="G3634" s="36"/>
      <c r="H3634" s="36"/>
      <c r="I3634" s="36"/>
      <c r="J3634" s="36"/>
    </row>
    <row r="3635" spans="1:10" x14ac:dyDescent="0.25">
      <c r="A3635" s="37"/>
      <c r="B3635" s="81"/>
      <c r="C3635" s="9" t="str">
        <f>IF(A3635="","",VLOOKUP(A3635,'Cadastro Membros'!$A$3:$H$101,2,FALSE))</f>
        <v/>
      </c>
      <c r="D3635" s="10" t="str">
        <f>IF(A3635="","",VLOOKUP(A3635,'Cadastro Membros'!$A$3:$H$101,3,FALSE))</f>
        <v/>
      </c>
      <c r="E3635" s="10" t="str">
        <f>IF(A3635="","",VLOOKUP(A3635,'Cadastro Membros'!$A$3:$H$101,4,FALSE))</f>
        <v/>
      </c>
      <c r="F3635" s="10" t="str">
        <f>IF(A3635="","",VLOOKUP(A3635,'Cadastro Membros'!$A$3:$H$101,5,FALSE))</f>
        <v/>
      </c>
      <c r="G3635" s="36"/>
      <c r="H3635" s="36"/>
      <c r="I3635" s="36"/>
      <c r="J3635" s="36"/>
    </row>
    <row r="3636" spans="1:10" x14ac:dyDescent="0.25">
      <c r="A3636" s="37"/>
      <c r="B3636" s="81"/>
      <c r="C3636" s="9" t="str">
        <f>IF(A3636="","",VLOOKUP(A3636,'Cadastro Membros'!$A$3:$H$101,2,FALSE))</f>
        <v/>
      </c>
      <c r="D3636" s="10" t="str">
        <f>IF(A3636="","",VLOOKUP(A3636,'Cadastro Membros'!$A$3:$H$101,3,FALSE))</f>
        <v/>
      </c>
      <c r="E3636" s="10" t="str">
        <f>IF(A3636="","",VLOOKUP(A3636,'Cadastro Membros'!$A$3:$H$101,4,FALSE))</f>
        <v/>
      </c>
      <c r="F3636" s="10" t="str">
        <f>IF(A3636="","",VLOOKUP(A3636,'Cadastro Membros'!$A$3:$H$101,5,FALSE))</f>
        <v/>
      </c>
      <c r="G3636" s="36"/>
      <c r="H3636" s="36"/>
      <c r="I3636" s="36"/>
      <c r="J3636" s="36"/>
    </row>
    <row r="3637" spans="1:10" x14ac:dyDescent="0.25">
      <c r="A3637" s="37"/>
      <c r="B3637" s="81"/>
      <c r="C3637" s="9" t="str">
        <f>IF(A3637="","",VLOOKUP(A3637,'Cadastro Membros'!$A$3:$H$101,2,FALSE))</f>
        <v/>
      </c>
      <c r="D3637" s="10" t="str">
        <f>IF(A3637="","",VLOOKUP(A3637,'Cadastro Membros'!$A$3:$H$101,3,FALSE))</f>
        <v/>
      </c>
      <c r="E3637" s="10" t="str">
        <f>IF(A3637="","",VLOOKUP(A3637,'Cadastro Membros'!$A$3:$H$101,4,FALSE))</f>
        <v/>
      </c>
      <c r="F3637" s="10" t="str">
        <f>IF(A3637="","",VLOOKUP(A3637,'Cadastro Membros'!$A$3:$H$101,5,FALSE))</f>
        <v/>
      </c>
      <c r="G3637" s="36"/>
      <c r="H3637" s="36"/>
      <c r="I3637" s="36"/>
      <c r="J3637" s="36"/>
    </row>
    <row r="3638" spans="1:10" x14ac:dyDescent="0.25">
      <c r="A3638" s="37"/>
      <c r="B3638" s="81"/>
      <c r="C3638" s="9" t="str">
        <f>IF(A3638="","",VLOOKUP(A3638,'Cadastro Membros'!$A$3:$H$101,2,FALSE))</f>
        <v/>
      </c>
      <c r="D3638" s="10" t="str">
        <f>IF(A3638="","",VLOOKUP(A3638,'Cadastro Membros'!$A$3:$H$101,3,FALSE))</f>
        <v/>
      </c>
      <c r="E3638" s="10" t="str">
        <f>IF(A3638="","",VLOOKUP(A3638,'Cadastro Membros'!$A$3:$H$101,4,FALSE))</f>
        <v/>
      </c>
      <c r="F3638" s="10" t="str">
        <f>IF(A3638="","",VLOOKUP(A3638,'Cadastro Membros'!$A$3:$H$101,5,FALSE))</f>
        <v/>
      </c>
      <c r="G3638" s="36"/>
      <c r="H3638" s="36"/>
      <c r="I3638" s="36"/>
      <c r="J3638" s="36"/>
    </row>
    <row r="3639" spans="1:10" x14ac:dyDescent="0.25">
      <c r="A3639" s="37"/>
      <c r="B3639" s="81"/>
      <c r="C3639" s="9" t="str">
        <f>IF(A3639="","",VLOOKUP(A3639,'Cadastro Membros'!$A$3:$H$101,2,FALSE))</f>
        <v/>
      </c>
      <c r="D3639" s="10" t="str">
        <f>IF(A3639="","",VLOOKUP(A3639,'Cadastro Membros'!$A$3:$H$101,3,FALSE))</f>
        <v/>
      </c>
      <c r="E3639" s="10" t="str">
        <f>IF(A3639="","",VLOOKUP(A3639,'Cadastro Membros'!$A$3:$H$101,4,FALSE))</f>
        <v/>
      </c>
      <c r="F3639" s="10" t="str">
        <f>IF(A3639="","",VLOOKUP(A3639,'Cadastro Membros'!$A$3:$H$101,5,FALSE))</f>
        <v/>
      </c>
      <c r="G3639" s="36"/>
      <c r="H3639" s="36"/>
      <c r="I3639" s="36"/>
      <c r="J3639" s="36"/>
    </row>
    <row r="3640" spans="1:10" x14ac:dyDescent="0.25">
      <c r="A3640" s="37"/>
      <c r="B3640" s="81"/>
      <c r="C3640" s="9" t="str">
        <f>IF(A3640="","",VLOOKUP(A3640,'Cadastro Membros'!$A$3:$H$101,2,FALSE))</f>
        <v/>
      </c>
      <c r="D3640" s="10" t="str">
        <f>IF(A3640="","",VLOOKUP(A3640,'Cadastro Membros'!$A$3:$H$101,3,FALSE))</f>
        <v/>
      </c>
      <c r="E3640" s="10" t="str">
        <f>IF(A3640="","",VLOOKUP(A3640,'Cadastro Membros'!$A$3:$H$101,4,FALSE))</f>
        <v/>
      </c>
      <c r="F3640" s="10" t="str">
        <f>IF(A3640="","",VLOOKUP(A3640,'Cadastro Membros'!$A$3:$H$101,5,FALSE))</f>
        <v/>
      </c>
      <c r="G3640" s="36"/>
      <c r="H3640" s="36"/>
      <c r="I3640" s="36"/>
      <c r="J3640" s="36"/>
    </row>
    <row r="3641" spans="1:10" x14ac:dyDescent="0.25">
      <c r="A3641" s="37"/>
      <c r="B3641" s="81"/>
      <c r="C3641" s="9" t="str">
        <f>IF(A3641="","",VLOOKUP(A3641,'Cadastro Membros'!$A$3:$H$101,2,FALSE))</f>
        <v/>
      </c>
      <c r="D3641" s="10" t="str">
        <f>IF(A3641="","",VLOOKUP(A3641,'Cadastro Membros'!$A$3:$H$101,3,FALSE))</f>
        <v/>
      </c>
      <c r="E3641" s="10" t="str">
        <f>IF(A3641="","",VLOOKUP(A3641,'Cadastro Membros'!$A$3:$H$101,4,FALSE))</f>
        <v/>
      </c>
      <c r="F3641" s="10" t="str">
        <f>IF(A3641="","",VLOOKUP(A3641,'Cadastro Membros'!$A$3:$H$101,5,FALSE))</f>
        <v/>
      </c>
      <c r="G3641" s="36"/>
      <c r="H3641" s="36"/>
      <c r="I3641" s="36"/>
      <c r="J3641" s="36"/>
    </row>
    <row r="3642" spans="1:10" x14ac:dyDescent="0.25">
      <c r="A3642" s="37"/>
      <c r="B3642" s="81"/>
      <c r="C3642" s="9" t="str">
        <f>IF(A3642="","",VLOOKUP(A3642,'Cadastro Membros'!$A$3:$H$101,2,FALSE))</f>
        <v/>
      </c>
      <c r="D3642" s="10" t="str">
        <f>IF(A3642="","",VLOOKUP(A3642,'Cadastro Membros'!$A$3:$H$101,3,FALSE))</f>
        <v/>
      </c>
      <c r="E3642" s="10" t="str">
        <f>IF(A3642="","",VLOOKUP(A3642,'Cadastro Membros'!$A$3:$H$101,4,FALSE))</f>
        <v/>
      </c>
      <c r="F3642" s="10" t="str">
        <f>IF(A3642="","",VLOOKUP(A3642,'Cadastro Membros'!$A$3:$H$101,5,FALSE))</f>
        <v/>
      </c>
      <c r="G3642" s="36"/>
      <c r="H3642" s="36"/>
      <c r="I3642" s="36"/>
      <c r="J3642" s="36"/>
    </row>
    <row r="3643" spans="1:10" x14ac:dyDescent="0.25">
      <c r="A3643" s="37"/>
      <c r="B3643" s="81"/>
      <c r="C3643" s="9" t="str">
        <f>IF(A3643="","",VLOOKUP(A3643,'Cadastro Membros'!$A$3:$H$101,2,FALSE))</f>
        <v/>
      </c>
      <c r="D3643" s="10" t="str">
        <f>IF(A3643="","",VLOOKUP(A3643,'Cadastro Membros'!$A$3:$H$101,3,FALSE))</f>
        <v/>
      </c>
      <c r="E3643" s="10" t="str">
        <f>IF(A3643="","",VLOOKUP(A3643,'Cadastro Membros'!$A$3:$H$101,4,FALSE))</f>
        <v/>
      </c>
      <c r="F3643" s="10" t="str">
        <f>IF(A3643="","",VLOOKUP(A3643,'Cadastro Membros'!$A$3:$H$101,5,FALSE))</f>
        <v/>
      </c>
      <c r="G3643" s="36"/>
      <c r="H3643" s="36"/>
      <c r="I3643" s="36"/>
      <c r="J3643" s="36"/>
    </row>
    <row r="3644" spans="1:10" x14ac:dyDescent="0.25">
      <c r="A3644" s="37"/>
      <c r="B3644" s="81"/>
      <c r="C3644" s="9" t="str">
        <f>IF(A3644="","",VLOOKUP(A3644,'Cadastro Membros'!$A$3:$H$101,2,FALSE))</f>
        <v/>
      </c>
      <c r="D3644" s="10" t="str">
        <f>IF(A3644="","",VLOOKUP(A3644,'Cadastro Membros'!$A$3:$H$101,3,FALSE))</f>
        <v/>
      </c>
      <c r="E3644" s="10" t="str">
        <f>IF(A3644="","",VLOOKUP(A3644,'Cadastro Membros'!$A$3:$H$101,4,FALSE))</f>
        <v/>
      </c>
      <c r="F3644" s="10" t="str">
        <f>IF(A3644="","",VLOOKUP(A3644,'Cadastro Membros'!$A$3:$H$101,5,FALSE))</f>
        <v/>
      </c>
      <c r="G3644" s="36"/>
      <c r="H3644" s="36"/>
      <c r="I3644" s="36"/>
      <c r="J3644" s="36"/>
    </row>
    <row r="3645" spans="1:10" x14ac:dyDescent="0.25">
      <c r="A3645" s="37"/>
      <c r="B3645" s="81"/>
      <c r="C3645" s="9" t="str">
        <f>IF(A3645="","",VLOOKUP(A3645,'Cadastro Membros'!$A$3:$H$101,2,FALSE))</f>
        <v/>
      </c>
      <c r="D3645" s="10" t="str">
        <f>IF(A3645="","",VLOOKUP(A3645,'Cadastro Membros'!$A$3:$H$101,3,FALSE))</f>
        <v/>
      </c>
      <c r="E3645" s="10" t="str">
        <f>IF(A3645="","",VLOOKUP(A3645,'Cadastro Membros'!$A$3:$H$101,4,FALSE))</f>
        <v/>
      </c>
      <c r="F3645" s="10" t="str">
        <f>IF(A3645="","",VLOOKUP(A3645,'Cadastro Membros'!$A$3:$H$101,5,FALSE))</f>
        <v/>
      </c>
      <c r="G3645" s="36"/>
      <c r="H3645" s="36"/>
      <c r="I3645" s="36"/>
      <c r="J3645" s="36"/>
    </row>
    <row r="3646" spans="1:10" x14ac:dyDescent="0.25">
      <c r="A3646" s="37"/>
      <c r="B3646" s="81"/>
      <c r="C3646" s="9" t="str">
        <f>IF(A3646="","",VLOOKUP(A3646,'Cadastro Membros'!$A$3:$H$101,2,FALSE))</f>
        <v/>
      </c>
      <c r="D3646" s="10" t="str">
        <f>IF(A3646="","",VLOOKUP(A3646,'Cadastro Membros'!$A$3:$H$101,3,FALSE))</f>
        <v/>
      </c>
      <c r="E3646" s="10" t="str">
        <f>IF(A3646="","",VLOOKUP(A3646,'Cadastro Membros'!$A$3:$H$101,4,FALSE))</f>
        <v/>
      </c>
      <c r="F3646" s="10" t="str">
        <f>IF(A3646="","",VLOOKUP(A3646,'Cadastro Membros'!$A$3:$H$101,5,FALSE))</f>
        <v/>
      </c>
      <c r="G3646" s="36"/>
      <c r="H3646" s="36"/>
      <c r="I3646" s="36"/>
      <c r="J3646" s="36"/>
    </row>
    <row r="3647" spans="1:10" x14ac:dyDescent="0.25">
      <c r="A3647" s="37"/>
      <c r="B3647" s="81"/>
      <c r="C3647" s="9" t="str">
        <f>IF(A3647="","",VLOOKUP(A3647,'Cadastro Membros'!$A$3:$H$101,2,FALSE))</f>
        <v/>
      </c>
      <c r="D3647" s="10" t="str">
        <f>IF(A3647="","",VLOOKUP(A3647,'Cadastro Membros'!$A$3:$H$101,3,FALSE))</f>
        <v/>
      </c>
      <c r="E3647" s="10" t="str">
        <f>IF(A3647="","",VLOOKUP(A3647,'Cadastro Membros'!$A$3:$H$101,4,FALSE))</f>
        <v/>
      </c>
      <c r="F3647" s="10" t="str">
        <f>IF(A3647="","",VLOOKUP(A3647,'Cadastro Membros'!$A$3:$H$101,5,FALSE))</f>
        <v/>
      </c>
      <c r="G3647" s="36"/>
      <c r="H3647" s="36"/>
      <c r="I3647" s="36"/>
      <c r="J3647" s="36"/>
    </row>
    <row r="3648" spans="1:10" x14ac:dyDescent="0.25">
      <c r="A3648" s="37"/>
      <c r="B3648" s="81"/>
      <c r="C3648" s="9" t="str">
        <f>IF(A3648="","",VLOOKUP(A3648,'Cadastro Membros'!$A$3:$H$101,2,FALSE))</f>
        <v/>
      </c>
      <c r="D3648" s="10" t="str">
        <f>IF(A3648="","",VLOOKUP(A3648,'Cadastro Membros'!$A$3:$H$101,3,FALSE))</f>
        <v/>
      </c>
      <c r="E3648" s="10" t="str">
        <f>IF(A3648="","",VLOOKUP(A3648,'Cadastro Membros'!$A$3:$H$101,4,FALSE))</f>
        <v/>
      </c>
      <c r="F3648" s="10" t="str">
        <f>IF(A3648="","",VLOOKUP(A3648,'Cadastro Membros'!$A$3:$H$101,5,FALSE))</f>
        <v/>
      </c>
      <c r="G3648" s="36"/>
      <c r="H3648" s="36"/>
      <c r="I3648" s="36"/>
      <c r="J3648" s="36"/>
    </row>
    <row r="3649" spans="1:10" x14ac:dyDescent="0.25">
      <c r="A3649" s="37"/>
      <c r="B3649" s="81"/>
      <c r="C3649" s="9" t="str">
        <f>IF(A3649="","",VLOOKUP(A3649,'Cadastro Membros'!$A$3:$H$101,2,FALSE))</f>
        <v/>
      </c>
      <c r="D3649" s="10" t="str">
        <f>IF(A3649="","",VLOOKUP(A3649,'Cadastro Membros'!$A$3:$H$101,3,FALSE))</f>
        <v/>
      </c>
      <c r="E3649" s="10" t="str">
        <f>IF(A3649="","",VLOOKUP(A3649,'Cadastro Membros'!$A$3:$H$101,4,FALSE))</f>
        <v/>
      </c>
      <c r="F3649" s="10" t="str">
        <f>IF(A3649="","",VLOOKUP(A3649,'Cadastro Membros'!$A$3:$H$101,5,FALSE))</f>
        <v/>
      </c>
      <c r="G3649" s="36"/>
      <c r="H3649" s="36"/>
      <c r="I3649" s="36"/>
      <c r="J3649" s="36"/>
    </row>
    <row r="3650" spans="1:10" x14ac:dyDescent="0.25">
      <c r="A3650" s="37"/>
      <c r="B3650" s="81"/>
      <c r="C3650" s="9" t="str">
        <f>IF(A3650="","",VLOOKUP(A3650,'Cadastro Membros'!$A$3:$H$101,2,FALSE))</f>
        <v/>
      </c>
      <c r="D3650" s="10" t="str">
        <f>IF(A3650="","",VLOOKUP(A3650,'Cadastro Membros'!$A$3:$H$101,3,FALSE))</f>
        <v/>
      </c>
      <c r="E3650" s="10" t="str">
        <f>IF(A3650="","",VLOOKUP(A3650,'Cadastro Membros'!$A$3:$H$101,4,FALSE))</f>
        <v/>
      </c>
      <c r="F3650" s="10" t="str">
        <f>IF(A3650="","",VLOOKUP(A3650,'Cadastro Membros'!$A$3:$H$101,5,FALSE))</f>
        <v/>
      </c>
      <c r="G3650" s="36"/>
      <c r="H3650" s="36"/>
      <c r="I3650" s="36"/>
      <c r="J3650" s="36"/>
    </row>
    <row r="3651" spans="1:10" x14ac:dyDescent="0.25">
      <c r="A3651" s="37"/>
      <c r="B3651" s="81"/>
      <c r="C3651" s="9" t="str">
        <f>IF(A3651="","",VLOOKUP(A3651,'Cadastro Membros'!$A$3:$H$101,2,FALSE))</f>
        <v/>
      </c>
      <c r="D3651" s="10" t="str">
        <f>IF(A3651="","",VLOOKUP(A3651,'Cadastro Membros'!$A$3:$H$101,3,FALSE))</f>
        <v/>
      </c>
      <c r="E3651" s="10" t="str">
        <f>IF(A3651="","",VLOOKUP(A3651,'Cadastro Membros'!$A$3:$H$101,4,FALSE))</f>
        <v/>
      </c>
      <c r="F3651" s="10" t="str">
        <f>IF(A3651="","",VLOOKUP(A3651,'Cadastro Membros'!$A$3:$H$101,5,FALSE))</f>
        <v/>
      </c>
      <c r="G3651" s="36"/>
      <c r="H3651" s="36"/>
      <c r="I3651" s="36"/>
      <c r="J3651" s="36"/>
    </row>
    <row r="3652" spans="1:10" x14ac:dyDescent="0.25">
      <c r="A3652" s="37"/>
      <c r="B3652" s="81"/>
      <c r="C3652" s="9" t="str">
        <f>IF(A3652="","",VLOOKUP(A3652,'Cadastro Membros'!$A$3:$H$101,2,FALSE))</f>
        <v/>
      </c>
      <c r="D3652" s="10" t="str">
        <f>IF(A3652="","",VLOOKUP(A3652,'Cadastro Membros'!$A$3:$H$101,3,FALSE))</f>
        <v/>
      </c>
      <c r="E3652" s="10" t="str">
        <f>IF(A3652="","",VLOOKUP(A3652,'Cadastro Membros'!$A$3:$H$101,4,FALSE))</f>
        <v/>
      </c>
      <c r="F3652" s="10" t="str">
        <f>IF(A3652="","",VLOOKUP(A3652,'Cadastro Membros'!$A$3:$H$101,5,FALSE))</f>
        <v/>
      </c>
      <c r="G3652" s="36"/>
      <c r="H3652" s="36"/>
      <c r="I3652" s="36"/>
      <c r="J3652" s="36"/>
    </row>
    <row r="3653" spans="1:10" x14ac:dyDescent="0.25">
      <c r="A3653" s="37"/>
      <c r="B3653" s="81"/>
      <c r="C3653" s="9" t="str">
        <f>IF(A3653="","",VLOOKUP(A3653,'Cadastro Membros'!$A$3:$H$101,2,FALSE))</f>
        <v/>
      </c>
      <c r="D3653" s="10" t="str">
        <f>IF(A3653="","",VLOOKUP(A3653,'Cadastro Membros'!$A$3:$H$101,3,FALSE))</f>
        <v/>
      </c>
      <c r="E3653" s="10" t="str">
        <f>IF(A3653="","",VLOOKUP(A3653,'Cadastro Membros'!$A$3:$H$101,4,FALSE))</f>
        <v/>
      </c>
      <c r="F3653" s="10" t="str">
        <f>IF(A3653="","",VLOOKUP(A3653,'Cadastro Membros'!$A$3:$H$101,5,FALSE))</f>
        <v/>
      </c>
      <c r="G3653" s="36"/>
      <c r="H3653" s="36"/>
      <c r="I3653" s="36"/>
      <c r="J3653" s="36"/>
    </row>
    <row r="3654" spans="1:10" x14ac:dyDescent="0.25">
      <c r="A3654" s="37"/>
      <c r="B3654" s="81"/>
      <c r="C3654" s="9" t="str">
        <f>IF(A3654="","",VLOOKUP(A3654,'Cadastro Membros'!$A$3:$H$101,2,FALSE))</f>
        <v/>
      </c>
      <c r="D3654" s="10" t="str">
        <f>IF(A3654="","",VLOOKUP(A3654,'Cadastro Membros'!$A$3:$H$101,3,FALSE))</f>
        <v/>
      </c>
      <c r="E3654" s="10" t="str">
        <f>IF(A3654="","",VLOOKUP(A3654,'Cadastro Membros'!$A$3:$H$101,4,FALSE))</f>
        <v/>
      </c>
      <c r="F3654" s="10" t="str">
        <f>IF(A3654="","",VLOOKUP(A3654,'Cadastro Membros'!$A$3:$H$101,5,FALSE))</f>
        <v/>
      </c>
      <c r="G3654" s="36"/>
      <c r="H3654" s="36"/>
      <c r="I3654" s="36"/>
      <c r="J3654" s="36"/>
    </row>
    <row r="3655" spans="1:10" x14ac:dyDescent="0.25">
      <c r="A3655" s="37"/>
      <c r="B3655" s="81"/>
      <c r="C3655" s="9" t="str">
        <f>IF(A3655="","",VLOOKUP(A3655,'Cadastro Membros'!$A$3:$H$101,2,FALSE))</f>
        <v/>
      </c>
      <c r="D3655" s="10" t="str">
        <f>IF(A3655="","",VLOOKUP(A3655,'Cadastro Membros'!$A$3:$H$101,3,FALSE))</f>
        <v/>
      </c>
      <c r="E3655" s="10" t="str">
        <f>IF(A3655="","",VLOOKUP(A3655,'Cadastro Membros'!$A$3:$H$101,4,FALSE))</f>
        <v/>
      </c>
      <c r="F3655" s="10" t="str">
        <f>IF(A3655="","",VLOOKUP(A3655,'Cadastro Membros'!$A$3:$H$101,5,FALSE))</f>
        <v/>
      </c>
      <c r="G3655" s="36"/>
      <c r="H3655" s="36"/>
      <c r="I3655" s="36"/>
      <c r="J3655" s="36"/>
    </row>
    <row r="3656" spans="1:10" x14ac:dyDescent="0.25">
      <c r="A3656" s="37"/>
      <c r="B3656" s="81"/>
      <c r="C3656" s="9" t="str">
        <f>IF(A3656="","",VLOOKUP(A3656,'Cadastro Membros'!$A$3:$H$101,2,FALSE))</f>
        <v/>
      </c>
      <c r="D3656" s="10" t="str">
        <f>IF(A3656="","",VLOOKUP(A3656,'Cadastro Membros'!$A$3:$H$101,3,FALSE))</f>
        <v/>
      </c>
      <c r="E3656" s="10" t="str">
        <f>IF(A3656="","",VLOOKUP(A3656,'Cadastro Membros'!$A$3:$H$101,4,FALSE))</f>
        <v/>
      </c>
      <c r="F3656" s="10" t="str">
        <f>IF(A3656="","",VLOOKUP(A3656,'Cadastro Membros'!$A$3:$H$101,5,FALSE))</f>
        <v/>
      </c>
      <c r="G3656" s="36"/>
      <c r="H3656" s="36"/>
      <c r="I3656" s="36"/>
      <c r="J3656" s="36"/>
    </row>
    <row r="3657" spans="1:10" x14ac:dyDescent="0.25">
      <c r="A3657" s="37"/>
      <c r="B3657" s="81"/>
      <c r="C3657" s="9" t="str">
        <f>IF(A3657="","",VLOOKUP(A3657,'Cadastro Membros'!$A$3:$H$101,2,FALSE))</f>
        <v/>
      </c>
      <c r="D3657" s="10" t="str">
        <f>IF(A3657="","",VLOOKUP(A3657,'Cadastro Membros'!$A$3:$H$101,3,FALSE))</f>
        <v/>
      </c>
      <c r="E3657" s="10" t="str">
        <f>IF(A3657="","",VLOOKUP(A3657,'Cadastro Membros'!$A$3:$H$101,4,FALSE))</f>
        <v/>
      </c>
      <c r="F3657" s="10" t="str">
        <f>IF(A3657="","",VLOOKUP(A3657,'Cadastro Membros'!$A$3:$H$101,5,FALSE))</f>
        <v/>
      </c>
      <c r="G3657" s="36"/>
      <c r="H3657" s="36"/>
      <c r="I3657" s="36"/>
      <c r="J3657" s="36"/>
    </row>
    <row r="3658" spans="1:10" x14ac:dyDescent="0.25">
      <c r="A3658" s="37"/>
      <c r="B3658" s="81"/>
      <c r="C3658" s="9" t="str">
        <f>IF(A3658="","",VLOOKUP(A3658,'Cadastro Membros'!$A$3:$H$101,2,FALSE))</f>
        <v/>
      </c>
      <c r="D3658" s="10" t="str">
        <f>IF(A3658="","",VLOOKUP(A3658,'Cadastro Membros'!$A$3:$H$101,3,FALSE))</f>
        <v/>
      </c>
      <c r="E3658" s="10" t="str">
        <f>IF(A3658="","",VLOOKUP(A3658,'Cadastro Membros'!$A$3:$H$101,4,FALSE))</f>
        <v/>
      </c>
      <c r="F3658" s="10" t="str">
        <f>IF(A3658="","",VLOOKUP(A3658,'Cadastro Membros'!$A$3:$H$101,5,FALSE))</f>
        <v/>
      </c>
      <c r="G3658" s="36"/>
      <c r="H3658" s="36"/>
      <c r="I3658" s="36"/>
      <c r="J3658" s="36"/>
    </row>
    <row r="3659" spans="1:10" x14ac:dyDescent="0.25">
      <c r="A3659" s="37"/>
      <c r="B3659" s="81"/>
      <c r="C3659" s="9" t="str">
        <f>IF(A3659="","",VLOOKUP(A3659,'Cadastro Membros'!$A$3:$H$101,2,FALSE))</f>
        <v/>
      </c>
      <c r="D3659" s="10" t="str">
        <f>IF(A3659="","",VLOOKUP(A3659,'Cadastro Membros'!$A$3:$H$101,3,FALSE))</f>
        <v/>
      </c>
      <c r="E3659" s="10" t="str">
        <f>IF(A3659="","",VLOOKUP(A3659,'Cadastro Membros'!$A$3:$H$101,4,FALSE))</f>
        <v/>
      </c>
      <c r="F3659" s="10" t="str">
        <f>IF(A3659="","",VLOOKUP(A3659,'Cadastro Membros'!$A$3:$H$101,5,FALSE))</f>
        <v/>
      </c>
      <c r="G3659" s="36"/>
      <c r="H3659" s="36"/>
      <c r="I3659" s="36"/>
      <c r="J3659" s="36"/>
    </row>
    <row r="3660" spans="1:10" x14ac:dyDescent="0.25">
      <c r="A3660" s="37"/>
      <c r="B3660" s="81"/>
      <c r="C3660" s="9" t="str">
        <f>IF(A3660="","",VLOOKUP(A3660,'Cadastro Membros'!$A$3:$H$101,2,FALSE))</f>
        <v/>
      </c>
      <c r="D3660" s="10" t="str">
        <f>IF(A3660="","",VLOOKUP(A3660,'Cadastro Membros'!$A$3:$H$101,3,FALSE))</f>
        <v/>
      </c>
      <c r="E3660" s="10" t="str">
        <f>IF(A3660="","",VLOOKUP(A3660,'Cadastro Membros'!$A$3:$H$101,4,FALSE))</f>
        <v/>
      </c>
      <c r="F3660" s="10" t="str">
        <f>IF(A3660="","",VLOOKUP(A3660,'Cadastro Membros'!$A$3:$H$101,5,FALSE))</f>
        <v/>
      </c>
      <c r="G3660" s="36"/>
      <c r="H3660" s="36"/>
      <c r="I3660" s="36"/>
      <c r="J3660" s="36"/>
    </row>
    <row r="3661" spans="1:10" x14ac:dyDescent="0.25">
      <c r="A3661" s="37"/>
      <c r="B3661" s="81"/>
      <c r="C3661" s="9" t="str">
        <f>IF(A3661="","",VLOOKUP(A3661,'Cadastro Membros'!$A$3:$H$101,2,FALSE))</f>
        <v/>
      </c>
      <c r="D3661" s="10" t="str">
        <f>IF(A3661="","",VLOOKUP(A3661,'Cadastro Membros'!$A$3:$H$101,3,FALSE))</f>
        <v/>
      </c>
      <c r="E3661" s="10" t="str">
        <f>IF(A3661="","",VLOOKUP(A3661,'Cadastro Membros'!$A$3:$H$101,4,FALSE))</f>
        <v/>
      </c>
      <c r="F3661" s="10" t="str">
        <f>IF(A3661="","",VLOOKUP(A3661,'Cadastro Membros'!$A$3:$H$101,5,FALSE))</f>
        <v/>
      </c>
      <c r="G3661" s="36"/>
      <c r="H3661" s="36"/>
      <c r="I3661" s="36"/>
      <c r="J3661" s="36"/>
    </row>
    <row r="3662" spans="1:10" x14ac:dyDescent="0.25">
      <c r="A3662" s="37"/>
      <c r="B3662" s="81"/>
      <c r="C3662" s="9" t="str">
        <f>IF(A3662="","",VLOOKUP(A3662,'Cadastro Membros'!$A$3:$H$101,2,FALSE))</f>
        <v/>
      </c>
      <c r="D3662" s="10" t="str">
        <f>IF(A3662="","",VLOOKUP(A3662,'Cadastro Membros'!$A$3:$H$101,3,FALSE))</f>
        <v/>
      </c>
      <c r="E3662" s="10" t="str">
        <f>IF(A3662="","",VLOOKUP(A3662,'Cadastro Membros'!$A$3:$H$101,4,FALSE))</f>
        <v/>
      </c>
      <c r="F3662" s="10" t="str">
        <f>IF(A3662="","",VLOOKUP(A3662,'Cadastro Membros'!$A$3:$H$101,5,FALSE))</f>
        <v/>
      </c>
      <c r="G3662" s="36"/>
      <c r="H3662" s="36"/>
      <c r="I3662" s="36"/>
      <c r="J3662" s="36"/>
    </row>
    <row r="3663" spans="1:10" x14ac:dyDescent="0.25">
      <c r="A3663" s="37"/>
      <c r="B3663" s="81"/>
      <c r="C3663" s="9" t="str">
        <f>IF(A3663="","",VLOOKUP(A3663,'Cadastro Membros'!$A$3:$H$101,2,FALSE))</f>
        <v/>
      </c>
      <c r="D3663" s="10" t="str">
        <f>IF(A3663="","",VLOOKUP(A3663,'Cadastro Membros'!$A$3:$H$101,3,FALSE))</f>
        <v/>
      </c>
      <c r="E3663" s="10" t="str">
        <f>IF(A3663="","",VLOOKUP(A3663,'Cadastro Membros'!$A$3:$H$101,4,FALSE))</f>
        <v/>
      </c>
      <c r="F3663" s="10" t="str">
        <f>IF(A3663="","",VLOOKUP(A3663,'Cadastro Membros'!$A$3:$H$101,5,FALSE))</f>
        <v/>
      </c>
      <c r="G3663" s="36"/>
      <c r="H3663" s="36"/>
      <c r="I3663" s="36"/>
      <c r="J3663" s="36"/>
    </row>
    <row r="3664" spans="1:10" x14ac:dyDescent="0.25">
      <c r="A3664" s="37"/>
      <c r="B3664" s="81"/>
      <c r="C3664" s="9" t="str">
        <f>IF(A3664="","",VLOOKUP(A3664,'Cadastro Membros'!$A$3:$H$101,2,FALSE))</f>
        <v/>
      </c>
      <c r="D3664" s="10" t="str">
        <f>IF(A3664="","",VLOOKUP(A3664,'Cadastro Membros'!$A$3:$H$101,3,FALSE))</f>
        <v/>
      </c>
      <c r="E3664" s="10" t="str">
        <f>IF(A3664="","",VLOOKUP(A3664,'Cadastro Membros'!$A$3:$H$101,4,FALSE))</f>
        <v/>
      </c>
      <c r="F3664" s="10" t="str">
        <f>IF(A3664="","",VLOOKUP(A3664,'Cadastro Membros'!$A$3:$H$101,5,FALSE))</f>
        <v/>
      </c>
      <c r="G3664" s="36"/>
      <c r="H3664" s="36"/>
      <c r="I3664" s="36"/>
      <c r="J3664" s="36"/>
    </row>
    <row r="3665" spans="1:10" x14ac:dyDescent="0.25">
      <c r="A3665" s="37"/>
      <c r="B3665" s="81"/>
      <c r="C3665" s="9" t="str">
        <f>IF(A3665="","",VLOOKUP(A3665,'Cadastro Membros'!$A$3:$H$101,2,FALSE))</f>
        <v/>
      </c>
      <c r="D3665" s="10" t="str">
        <f>IF(A3665="","",VLOOKUP(A3665,'Cadastro Membros'!$A$3:$H$101,3,FALSE))</f>
        <v/>
      </c>
      <c r="E3665" s="10" t="str">
        <f>IF(A3665="","",VLOOKUP(A3665,'Cadastro Membros'!$A$3:$H$101,4,FALSE))</f>
        <v/>
      </c>
      <c r="F3665" s="10" t="str">
        <f>IF(A3665="","",VLOOKUP(A3665,'Cadastro Membros'!$A$3:$H$101,5,FALSE))</f>
        <v/>
      </c>
      <c r="G3665" s="36"/>
      <c r="H3665" s="36"/>
      <c r="I3665" s="36"/>
      <c r="J3665" s="36"/>
    </row>
    <row r="3666" spans="1:10" x14ac:dyDescent="0.25">
      <c r="A3666" s="37"/>
      <c r="B3666" s="81"/>
      <c r="C3666" s="9" t="str">
        <f>IF(A3666="","",VLOOKUP(A3666,'Cadastro Membros'!$A$3:$H$101,2,FALSE))</f>
        <v/>
      </c>
      <c r="D3666" s="10" t="str">
        <f>IF(A3666="","",VLOOKUP(A3666,'Cadastro Membros'!$A$3:$H$101,3,FALSE))</f>
        <v/>
      </c>
      <c r="E3666" s="10" t="str">
        <f>IF(A3666="","",VLOOKUP(A3666,'Cadastro Membros'!$A$3:$H$101,4,FALSE))</f>
        <v/>
      </c>
      <c r="F3666" s="10" t="str">
        <f>IF(A3666="","",VLOOKUP(A3666,'Cadastro Membros'!$A$3:$H$101,5,FALSE))</f>
        <v/>
      </c>
      <c r="G3666" s="36"/>
      <c r="H3666" s="36"/>
      <c r="I3666" s="36"/>
      <c r="J3666" s="36"/>
    </row>
    <row r="3667" spans="1:10" x14ac:dyDescent="0.25">
      <c r="A3667" s="37"/>
      <c r="B3667" s="81"/>
      <c r="C3667" s="9" t="str">
        <f>IF(A3667="","",VLOOKUP(A3667,'Cadastro Membros'!$A$3:$H$101,2,FALSE))</f>
        <v/>
      </c>
      <c r="D3667" s="10" t="str">
        <f>IF(A3667="","",VLOOKUP(A3667,'Cadastro Membros'!$A$3:$H$101,3,FALSE))</f>
        <v/>
      </c>
      <c r="E3667" s="10" t="str">
        <f>IF(A3667="","",VLOOKUP(A3667,'Cadastro Membros'!$A$3:$H$101,4,FALSE))</f>
        <v/>
      </c>
      <c r="F3667" s="10" t="str">
        <f>IF(A3667="","",VLOOKUP(A3667,'Cadastro Membros'!$A$3:$H$101,5,FALSE))</f>
        <v/>
      </c>
      <c r="G3667" s="36"/>
      <c r="H3667" s="36"/>
      <c r="I3667" s="36"/>
      <c r="J3667" s="36"/>
    </row>
    <row r="3668" spans="1:10" x14ac:dyDescent="0.25">
      <c r="A3668" s="37"/>
      <c r="B3668" s="81"/>
      <c r="C3668" s="9" t="str">
        <f>IF(A3668="","",VLOOKUP(A3668,'Cadastro Membros'!$A$3:$H$101,2,FALSE))</f>
        <v/>
      </c>
      <c r="D3668" s="10" t="str">
        <f>IF(A3668="","",VLOOKUP(A3668,'Cadastro Membros'!$A$3:$H$101,3,FALSE))</f>
        <v/>
      </c>
      <c r="E3668" s="10" t="str">
        <f>IF(A3668="","",VLOOKUP(A3668,'Cadastro Membros'!$A$3:$H$101,4,FALSE))</f>
        <v/>
      </c>
      <c r="F3668" s="10" t="str">
        <f>IF(A3668="","",VLOOKUP(A3668,'Cadastro Membros'!$A$3:$H$101,5,FALSE))</f>
        <v/>
      </c>
      <c r="G3668" s="36"/>
      <c r="H3668" s="36"/>
      <c r="I3668" s="36"/>
      <c r="J3668" s="36"/>
    </row>
    <row r="3669" spans="1:10" x14ac:dyDescent="0.25">
      <c r="A3669" s="37"/>
      <c r="B3669" s="81"/>
      <c r="C3669" s="9" t="str">
        <f>IF(A3669="","",VLOOKUP(A3669,'Cadastro Membros'!$A$3:$H$101,2,FALSE))</f>
        <v/>
      </c>
      <c r="D3669" s="10" t="str">
        <f>IF(A3669="","",VLOOKUP(A3669,'Cadastro Membros'!$A$3:$H$101,3,FALSE))</f>
        <v/>
      </c>
      <c r="E3669" s="10" t="str">
        <f>IF(A3669="","",VLOOKUP(A3669,'Cadastro Membros'!$A$3:$H$101,4,FALSE))</f>
        <v/>
      </c>
      <c r="F3669" s="10" t="str">
        <f>IF(A3669="","",VLOOKUP(A3669,'Cadastro Membros'!$A$3:$H$101,5,FALSE))</f>
        <v/>
      </c>
      <c r="G3669" s="36"/>
      <c r="H3669" s="36"/>
      <c r="I3669" s="36"/>
      <c r="J3669" s="36"/>
    </row>
    <row r="3670" spans="1:10" x14ac:dyDescent="0.25">
      <c r="A3670" s="37"/>
      <c r="B3670" s="81"/>
      <c r="C3670" s="9" t="str">
        <f>IF(A3670="","",VLOOKUP(A3670,'Cadastro Membros'!$A$3:$H$101,2,FALSE))</f>
        <v/>
      </c>
      <c r="D3670" s="10" t="str">
        <f>IF(A3670="","",VLOOKUP(A3670,'Cadastro Membros'!$A$3:$H$101,3,FALSE))</f>
        <v/>
      </c>
      <c r="E3670" s="10" t="str">
        <f>IF(A3670="","",VLOOKUP(A3670,'Cadastro Membros'!$A$3:$H$101,4,FALSE))</f>
        <v/>
      </c>
      <c r="F3670" s="10" t="str">
        <f>IF(A3670="","",VLOOKUP(A3670,'Cadastro Membros'!$A$3:$H$101,5,FALSE))</f>
        <v/>
      </c>
      <c r="G3670" s="36"/>
      <c r="H3670" s="36"/>
      <c r="I3670" s="36"/>
      <c r="J3670" s="36"/>
    </row>
    <row r="3671" spans="1:10" x14ac:dyDescent="0.25">
      <c r="A3671" s="37"/>
      <c r="B3671" s="81"/>
      <c r="C3671" s="9" t="str">
        <f>IF(A3671="","",VLOOKUP(A3671,'Cadastro Membros'!$A$3:$H$101,2,FALSE))</f>
        <v/>
      </c>
      <c r="D3671" s="10" t="str">
        <f>IF(A3671="","",VLOOKUP(A3671,'Cadastro Membros'!$A$3:$H$101,3,FALSE))</f>
        <v/>
      </c>
      <c r="E3671" s="10" t="str">
        <f>IF(A3671="","",VLOOKUP(A3671,'Cadastro Membros'!$A$3:$H$101,4,FALSE))</f>
        <v/>
      </c>
      <c r="F3671" s="10" t="str">
        <f>IF(A3671="","",VLOOKUP(A3671,'Cadastro Membros'!$A$3:$H$101,5,FALSE))</f>
        <v/>
      </c>
      <c r="G3671" s="36"/>
      <c r="H3671" s="36"/>
      <c r="I3671" s="36"/>
      <c r="J3671" s="36"/>
    </row>
    <row r="3672" spans="1:10" x14ac:dyDescent="0.25">
      <c r="A3672" s="37"/>
      <c r="B3672" s="81"/>
      <c r="C3672" s="9" t="str">
        <f>IF(A3672="","",VLOOKUP(A3672,'Cadastro Membros'!$A$3:$H$101,2,FALSE))</f>
        <v/>
      </c>
      <c r="D3672" s="10" t="str">
        <f>IF(A3672="","",VLOOKUP(A3672,'Cadastro Membros'!$A$3:$H$101,3,FALSE))</f>
        <v/>
      </c>
      <c r="E3672" s="10" t="str">
        <f>IF(A3672="","",VLOOKUP(A3672,'Cadastro Membros'!$A$3:$H$101,4,FALSE))</f>
        <v/>
      </c>
      <c r="F3672" s="10" t="str">
        <f>IF(A3672="","",VLOOKUP(A3672,'Cadastro Membros'!$A$3:$H$101,5,FALSE))</f>
        <v/>
      </c>
      <c r="G3672" s="36"/>
      <c r="H3672" s="36"/>
      <c r="I3672" s="36"/>
      <c r="J3672" s="36"/>
    </row>
    <row r="3673" spans="1:10" x14ac:dyDescent="0.25">
      <c r="A3673" s="37"/>
      <c r="B3673" s="81"/>
      <c r="C3673" s="9" t="str">
        <f>IF(A3673="","",VLOOKUP(A3673,'Cadastro Membros'!$A$3:$H$101,2,FALSE))</f>
        <v/>
      </c>
      <c r="D3673" s="10" t="str">
        <f>IF(A3673="","",VLOOKUP(A3673,'Cadastro Membros'!$A$3:$H$101,3,FALSE))</f>
        <v/>
      </c>
      <c r="E3673" s="10" t="str">
        <f>IF(A3673="","",VLOOKUP(A3673,'Cadastro Membros'!$A$3:$H$101,4,FALSE))</f>
        <v/>
      </c>
      <c r="F3673" s="10" t="str">
        <f>IF(A3673="","",VLOOKUP(A3673,'Cadastro Membros'!$A$3:$H$101,5,FALSE))</f>
        <v/>
      </c>
      <c r="G3673" s="36"/>
      <c r="H3673" s="36"/>
      <c r="I3673" s="36"/>
      <c r="J3673" s="36"/>
    </row>
    <row r="3674" spans="1:10" x14ac:dyDescent="0.25">
      <c r="A3674" s="37"/>
      <c r="B3674" s="81"/>
      <c r="C3674" s="9" t="str">
        <f>IF(A3674="","",VLOOKUP(A3674,'Cadastro Membros'!$A$3:$H$101,2,FALSE))</f>
        <v/>
      </c>
      <c r="D3674" s="10" t="str">
        <f>IF(A3674="","",VLOOKUP(A3674,'Cadastro Membros'!$A$3:$H$101,3,FALSE))</f>
        <v/>
      </c>
      <c r="E3674" s="10" t="str">
        <f>IF(A3674="","",VLOOKUP(A3674,'Cadastro Membros'!$A$3:$H$101,4,FALSE))</f>
        <v/>
      </c>
      <c r="F3674" s="10" t="str">
        <f>IF(A3674="","",VLOOKUP(A3674,'Cadastro Membros'!$A$3:$H$101,5,FALSE))</f>
        <v/>
      </c>
      <c r="G3674" s="36"/>
      <c r="H3674" s="36"/>
      <c r="I3674" s="36"/>
      <c r="J3674" s="36"/>
    </row>
    <row r="3675" spans="1:10" x14ac:dyDescent="0.25">
      <c r="A3675" s="37"/>
      <c r="B3675" s="81"/>
      <c r="C3675" s="9" t="str">
        <f>IF(A3675="","",VLOOKUP(A3675,'Cadastro Membros'!$A$3:$H$101,2,FALSE))</f>
        <v/>
      </c>
      <c r="D3675" s="10" t="str">
        <f>IF(A3675="","",VLOOKUP(A3675,'Cadastro Membros'!$A$3:$H$101,3,FALSE))</f>
        <v/>
      </c>
      <c r="E3675" s="10" t="str">
        <f>IF(A3675="","",VLOOKUP(A3675,'Cadastro Membros'!$A$3:$H$101,4,FALSE))</f>
        <v/>
      </c>
      <c r="F3675" s="10" t="str">
        <f>IF(A3675="","",VLOOKUP(A3675,'Cadastro Membros'!$A$3:$H$101,5,FALSE))</f>
        <v/>
      </c>
      <c r="G3675" s="36"/>
      <c r="H3675" s="36"/>
      <c r="I3675" s="36"/>
      <c r="J3675" s="36"/>
    </row>
    <row r="3676" spans="1:10" x14ac:dyDescent="0.25">
      <c r="A3676" s="37"/>
      <c r="B3676" s="81"/>
      <c r="C3676" s="9" t="str">
        <f>IF(A3676="","",VLOOKUP(A3676,'Cadastro Membros'!$A$3:$H$101,2,FALSE))</f>
        <v/>
      </c>
      <c r="D3676" s="10" t="str">
        <f>IF(A3676="","",VLOOKUP(A3676,'Cadastro Membros'!$A$3:$H$101,3,FALSE))</f>
        <v/>
      </c>
      <c r="E3676" s="10" t="str">
        <f>IF(A3676="","",VLOOKUP(A3676,'Cadastro Membros'!$A$3:$H$101,4,FALSE))</f>
        <v/>
      </c>
      <c r="F3676" s="10" t="str">
        <f>IF(A3676="","",VLOOKUP(A3676,'Cadastro Membros'!$A$3:$H$101,5,FALSE))</f>
        <v/>
      </c>
      <c r="G3676" s="36"/>
      <c r="H3676" s="36"/>
      <c r="I3676" s="36"/>
      <c r="J3676" s="36"/>
    </row>
    <row r="3677" spans="1:10" x14ac:dyDescent="0.25">
      <c r="A3677" s="37"/>
      <c r="B3677" s="81"/>
      <c r="C3677" s="9" t="str">
        <f>IF(A3677="","",VLOOKUP(A3677,'Cadastro Membros'!$A$3:$H$101,2,FALSE))</f>
        <v/>
      </c>
      <c r="D3677" s="10" t="str">
        <f>IF(A3677="","",VLOOKUP(A3677,'Cadastro Membros'!$A$3:$H$101,3,FALSE))</f>
        <v/>
      </c>
      <c r="E3677" s="10" t="str">
        <f>IF(A3677="","",VLOOKUP(A3677,'Cadastro Membros'!$A$3:$H$101,4,FALSE))</f>
        <v/>
      </c>
      <c r="F3677" s="10" t="str">
        <f>IF(A3677="","",VLOOKUP(A3677,'Cadastro Membros'!$A$3:$H$101,5,FALSE))</f>
        <v/>
      </c>
      <c r="G3677" s="36"/>
      <c r="H3677" s="36"/>
      <c r="I3677" s="36"/>
      <c r="J3677" s="36"/>
    </row>
    <row r="3678" spans="1:10" x14ac:dyDescent="0.25">
      <c r="A3678" s="37"/>
      <c r="B3678" s="81"/>
      <c r="C3678" s="9" t="str">
        <f>IF(A3678="","",VLOOKUP(A3678,'Cadastro Membros'!$A$3:$H$101,2,FALSE))</f>
        <v/>
      </c>
      <c r="D3678" s="10" t="str">
        <f>IF(A3678="","",VLOOKUP(A3678,'Cadastro Membros'!$A$3:$H$101,3,FALSE))</f>
        <v/>
      </c>
      <c r="E3678" s="10" t="str">
        <f>IF(A3678="","",VLOOKUP(A3678,'Cadastro Membros'!$A$3:$H$101,4,FALSE))</f>
        <v/>
      </c>
      <c r="F3678" s="10" t="str">
        <f>IF(A3678="","",VLOOKUP(A3678,'Cadastro Membros'!$A$3:$H$101,5,FALSE))</f>
        <v/>
      </c>
      <c r="G3678" s="36"/>
      <c r="H3678" s="36"/>
      <c r="I3678" s="36"/>
      <c r="J3678" s="36"/>
    </row>
    <row r="3679" spans="1:10" x14ac:dyDescent="0.25">
      <c r="A3679" s="37"/>
      <c r="B3679" s="81"/>
      <c r="C3679" s="9" t="str">
        <f>IF(A3679="","",VLOOKUP(A3679,'Cadastro Membros'!$A$3:$H$101,2,FALSE))</f>
        <v/>
      </c>
      <c r="D3679" s="10" t="str">
        <f>IF(A3679="","",VLOOKUP(A3679,'Cadastro Membros'!$A$3:$H$101,3,FALSE))</f>
        <v/>
      </c>
      <c r="E3679" s="10" t="str">
        <f>IF(A3679="","",VLOOKUP(A3679,'Cadastro Membros'!$A$3:$H$101,4,FALSE))</f>
        <v/>
      </c>
      <c r="F3679" s="10" t="str">
        <f>IF(A3679="","",VLOOKUP(A3679,'Cadastro Membros'!$A$3:$H$101,5,FALSE))</f>
        <v/>
      </c>
      <c r="G3679" s="36"/>
      <c r="H3679" s="36"/>
      <c r="I3679" s="36"/>
      <c r="J3679" s="36"/>
    </row>
    <row r="3680" spans="1:10" x14ac:dyDescent="0.25">
      <c r="A3680" s="37"/>
      <c r="B3680" s="81"/>
      <c r="C3680" s="9" t="str">
        <f>IF(A3680="","",VLOOKUP(A3680,'Cadastro Membros'!$A$3:$H$101,2,FALSE))</f>
        <v/>
      </c>
      <c r="D3680" s="10" t="str">
        <f>IF(A3680="","",VLOOKUP(A3680,'Cadastro Membros'!$A$3:$H$101,3,FALSE))</f>
        <v/>
      </c>
      <c r="E3680" s="10" t="str">
        <f>IF(A3680="","",VLOOKUP(A3680,'Cadastro Membros'!$A$3:$H$101,4,FALSE))</f>
        <v/>
      </c>
      <c r="F3680" s="10" t="str">
        <f>IF(A3680="","",VLOOKUP(A3680,'Cadastro Membros'!$A$3:$H$101,5,FALSE))</f>
        <v/>
      </c>
      <c r="G3680" s="36"/>
      <c r="H3680" s="36"/>
      <c r="I3680" s="36"/>
      <c r="J3680" s="36"/>
    </row>
    <row r="3681" spans="1:10" x14ac:dyDescent="0.25">
      <c r="A3681" s="37"/>
      <c r="B3681" s="81"/>
      <c r="C3681" s="9" t="str">
        <f>IF(A3681="","",VLOOKUP(A3681,'Cadastro Membros'!$A$3:$H$101,2,FALSE))</f>
        <v/>
      </c>
      <c r="D3681" s="10" t="str">
        <f>IF(A3681="","",VLOOKUP(A3681,'Cadastro Membros'!$A$3:$H$101,3,FALSE))</f>
        <v/>
      </c>
      <c r="E3681" s="10" t="str">
        <f>IF(A3681="","",VLOOKUP(A3681,'Cadastro Membros'!$A$3:$H$101,4,FALSE))</f>
        <v/>
      </c>
      <c r="F3681" s="10" t="str">
        <f>IF(A3681="","",VLOOKUP(A3681,'Cadastro Membros'!$A$3:$H$101,5,FALSE))</f>
        <v/>
      </c>
      <c r="G3681" s="36"/>
      <c r="H3681" s="36"/>
      <c r="I3681" s="36"/>
      <c r="J3681" s="36"/>
    </row>
    <row r="3682" spans="1:10" x14ac:dyDescent="0.25">
      <c r="A3682" s="37"/>
      <c r="B3682" s="81"/>
      <c r="C3682" s="9" t="str">
        <f>IF(A3682="","",VLOOKUP(A3682,'Cadastro Membros'!$A$3:$H$101,2,FALSE))</f>
        <v/>
      </c>
      <c r="D3682" s="10" t="str">
        <f>IF(A3682="","",VLOOKUP(A3682,'Cadastro Membros'!$A$3:$H$101,3,FALSE))</f>
        <v/>
      </c>
      <c r="E3682" s="10" t="str">
        <f>IF(A3682="","",VLOOKUP(A3682,'Cadastro Membros'!$A$3:$H$101,4,FALSE))</f>
        <v/>
      </c>
      <c r="F3682" s="10" t="str">
        <f>IF(A3682="","",VLOOKUP(A3682,'Cadastro Membros'!$A$3:$H$101,5,FALSE))</f>
        <v/>
      </c>
      <c r="G3682" s="36"/>
      <c r="H3682" s="36"/>
      <c r="I3682" s="36"/>
      <c r="J3682" s="36"/>
    </row>
    <row r="3683" spans="1:10" x14ac:dyDescent="0.25">
      <c r="A3683" s="37"/>
      <c r="B3683" s="81"/>
      <c r="C3683" s="9" t="str">
        <f>IF(A3683="","",VLOOKUP(A3683,'Cadastro Membros'!$A$3:$H$101,2,FALSE))</f>
        <v/>
      </c>
      <c r="D3683" s="10" t="str">
        <f>IF(A3683="","",VLOOKUP(A3683,'Cadastro Membros'!$A$3:$H$101,3,FALSE))</f>
        <v/>
      </c>
      <c r="E3683" s="10" t="str">
        <f>IF(A3683="","",VLOOKUP(A3683,'Cadastro Membros'!$A$3:$H$101,4,FALSE))</f>
        <v/>
      </c>
      <c r="F3683" s="10" t="str">
        <f>IF(A3683="","",VLOOKUP(A3683,'Cadastro Membros'!$A$3:$H$101,5,FALSE))</f>
        <v/>
      </c>
      <c r="G3683" s="36"/>
      <c r="H3683" s="36"/>
      <c r="I3683" s="36"/>
      <c r="J3683" s="36"/>
    </row>
    <row r="3684" spans="1:10" x14ac:dyDescent="0.25">
      <c r="A3684" s="37"/>
      <c r="B3684" s="81"/>
      <c r="C3684" s="9" t="str">
        <f>IF(A3684="","",VLOOKUP(A3684,'Cadastro Membros'!$A$3:$H$101,2,FALSE))</f>
        <v/>
      </c>
      <c r="D3684" s="10" t="str">
        <f>IF(A3684="","",VLOOKUP(A3684,'Cadastro Membros'!$A$3:$H$101,3,FALSE))</f>
        <v/>
      </c>
      <c r="E3684" s="10" t="str">
        <f>IF(A3684="","",VLOOKUP(A3684,'Cadastro Membros'!$A$3:$H$101,4,FALSE))</f>
        <v/>
      </c>
      <c r="F3684" s="10" t="str">
        <f>IF(A3684="","",VLOOKUP(A3684,'Cadastro Membros'!$A$3:$H$101,5,FALSE))</f>
        <v/>
      </c>
      <c r="G3684" s="36"/>
      <c r="H3684" s="36"/>
      <c r="I3684" s="36"/>
      <c r="J3684" s="36"/>
    </row>
    <row r="3685" spans="1:10" x14ac:dyDescent="0.25">
      <c r="A3685" s="37"/>
      <c r="B3685" s="81"/>
      <c r="C3685" s="9" t="str">
        <f>IF(A3685="","",VLOOKUP(A3685,'Cadastro Membros'!$A$3:$H$101,2,FALSE))</f>
        <v/>
      </c>
      <c r="D3685" s="10" t="str">
        <f>IF(A3685="","",VLOOKUP(A3685,'Cadastro Membros'!$A$3:$H$101,3,FALSE))</f>
        <v/>
      </c>
      <c r="E3685" s="10" t="str">
        <f>IF(A3685="","",VLOOKUP(A3685,'Cadastro Membros'!$A$3:$H$101,4,FALSE))</f>
        <v/>
      </c>
      <c r="F3685" s="10" t="str">
        <f>IF(A3685="","",VLOOKUP(A3685,'Cadastro Membros'!$A$3:$H$101,5,FALSE))</f>
        <v/>
      </c>
      <c r="G3685" s="36"/>
      <c r="H3685" s="36"/>
      <c r="I3685" s="36"/>
      <c r="J3685" s="36"/>
    </row>
    <row r="3686" spans="1:10" x14ac:dyDescent="0.25">
      <c r="A3686" s="37"/>
      <c r="B3686" s="81"/>
      <c r="C3686" s="9" t="str">
        <f>IF(A3686="","",VLOOKUP(A3686,'Cadastro Membros'!$A$3:$H$101,2,FALSE))</f>
        <v/>
      </c>
      <c r="D3686" s="10" t="str">
        <f>IF(A3686="","",VLOOKUP(A3686,'Cadastro Membros'!$A$3:$H$101,3,FALSE))</f>
        <v/>
      </c>
      <c r="E3686" s="10" t="str">
        <f>IF(A3686="","",VLOOKUP(A3686,'Cadastro Membros'!$A$3:$H$101,4,FALSE))</f>
        <v/>
      </c>
      <c r="F3686" s="10" t="str">
        <f>IF(A3686="","",VLOOKUP(A3686,'Cadastro Membros'!$A$3:$H$101,5,FALSE))</f>
        <v/>
      </c>
      <c r="G3686" s="36"/>
      <c r="H3686" s="36"/>
      <c r="I3686" s="36"/>
      <c r="J3686" s="36"/>
    </row>
    <row r="3687" spans="1:10" x14ac:dyDescent="0.25">
      <c r="A3687" s="37"/>
      <c r="B3687" s="81"/>
      <c r="C3687" s="9" t="str">
        <f>IF(A3687="","",VLOOKUP(A3687,'Cadastro Membros'!$A$3:$H$101,2,FALSE))</f>
        <v/>
      </c>
      <c r="D3687" s="10" t="str">
        <f>IF(A3687="","",VLOOKUP(A3687,'Cadastro Membros'!$A$3:$H$101,3,FALSE))</f>
        <v/>
      </c>
      <c r="E3687" s="10" t="str">
        <f>IF(A3687="","",VLOOKUP(A3687,'Cadastro Membros'!$A$3:$H$101,4,FALSE))</f>
        <v/>
      </c>
      <c r="F3687" s="10" t="str">
        <f>IF(A3687="","",VLOOKUP(A3687,'Cadastro Membros'!$A$3:$H$101,5,FALSE))</f>
        <v/>
      </c>
      <c r="G3687" s="36"/>
      <c r="H3687" s="36"/>
      <c r="I3687" s="36"/>
      <c r="J3687" s="36"/>
    </row>
    <row r="3688" spans="1:10" x14ac:dyDescent="0.25">
      <c r="A3688" s="37"/>
      <c r="B3688" s="81"/>
      <c r="C3688" s="9" t="str">
        <f>IF(A3688="","",VLOOKUP(A3688,'Cadastro Membros'!$A$3:$H$101,2,FALSE))</f>
        <v/>
      </c>
      <c r="D3688" s="10" t="str">
        <f>IF(A3688="","",VLOOKUP(A3688,'Cadastro Membros'!$A$3:$H$101,3,FALSE))</f>
        <v/>
      </c>
      <c r="E3688" s="10" t="str">
        <f>IF(A3688="","",VLOOKUP(A3688,'Cadastro Membros'!$A$3:$H$101,4,FALSE))</f>
        <v/>
      </c>
      <c r="F3688" s="10" t="str">
        <f>IF(A3688="","",VLOOKUP(A3688,'Cadastro Membros'!$A$3:$H$101,5,FALSE))</f>
        <v/>
      </c>
      <c r="G3688" s="36"/>
      <c r="H3688" s="36"/>
      <c r="I3688" s="36"/>
      <c r="J3688" s="36"/>
    </row>
    <row r="3689" spans="1:10" x14ac:dyDescent="0.25">
      <c r="A3689" s="37"/>
      <c r="B3689" s="81"/>
      <c r="C3689" s="9" t="str">
        <f>IF(A3689="","",VLOOKUP(A3689,'Cadastro Membros'!$A$3:$H$101,2,FALSE))</f>
        <v/>
      </c>
      <c r="D3689" s="10" t="str">
        <f>IF(A3689="","",VLOOKUP(A3689,'Cadastro Membros'!$A$3:$H$101,3,FALSE))</f>
        <v/>
      </c>
      <c r="E3689" s="10" t="str">
        <f>IF(A3689="","",VLOOKUP(A3689,'Cadastro Membros'!$A$3:$H$101,4,FALSE))</f>
        <v/>
      </c>
      <c r="F3689" s="10" t="str">
        <f>IF(A3689="","",VLOOKUP(A3689,'Cadastro Membros'!$A$3:$H$101,5,FALSE))</f>
        <v/>
      </c>
      <c r="G3689" s="36"/>
      <c r="H3689" s="36"/>
      <c r="I3689" s="36"/>
      <c r="J3689" s="36"/>
    </row>
    <row r="3690" spans="1:10" x14ac:dyDescent="0.25">
      <c r="A3690" s="37"/>
      <c r="B3690" s="81"/>
      <c r="C3690" s="9" t="str">
        <f>IF(A3690="","",VLOOKUP(A3690,'Cadastro Membros'!$A$3:$H$101,2,FALSE))</f>
        <v/>
      </c>
      <c r="D3690" s="10" t="str">
        <f>IF(A3690="","",VLOOKUP(A3690,'Cadastro Membros'!$A$3:$H$101,3,FALSE))</f>
        <v/>
      </c>
      <c r="E3690" s="10" t="str">
        <f>IF(A3690="","",VLOOKUP(A3690,'Cadastro Membros'!$A$3:$H$101,4,FALSE))</f>
        <v/>
      </c>
      <c r="F3690" s="10" t="str">
        <f>IF(A3690="","",VLOOKUP(A3690,'Cadastro Membros'!$A$3:$H$101,5,FALSE))</f>
        <v/>
      </c>
      <c r="G3690" s="36"/>
      <c r="H3690" s="36"/>
      <c r="I3690" s="36"/>
      <c r="J3690" s="36"/>
    </row>
    <row r="3691" spans="1:10" x14ac:dyDescent="0.25">
      <c r="A3691" s="37"/>
      <c r="B3691" s="81"/>
      <c r="C3691" s="9" t="str">
        <f>IF(A3691="","",VLOOKUP(A3691,'Cadastro Membros'!$A$3:$H$101,2,FALSE))</f>
        <v/>
      </c>
      <c r="D3691" s="10" t="str">
        <f>IF(A3691="","",VLOOKUP(A3691,'Cadastro Membros'!$A$3:$H$101,3,FALSE))</f>
        <v/>
      </c>
      <c r="E3691" s="10" t="str">
        <f>IF(A3691="","",VLOOKUP(A3691,'Cadastro Membros'!$A$3:$H$101,4,FALSE))</f>
        <v/>
      </c>
      <c r="F3691" s="10" t="str">
        <f>IF(A3691="","",VLOOKUP(A3691,'Cadastro Membros'!$A$3:$H$101,5,FALSE))</f>
        <v/>
      </c>
      <c r="G3691" s="36"/>
      <c r="H3691" s="36"/>
      <c r="I3691" s="36"/>
      <c r="J3691" s="36"/>
    </row>
    <row r="3692" spans="1:10" x14ac:dyDescent="0.25">
      <c r="A3692" s="37"/>
      <c r="B3692" s="81"/>
      <c r="C3692" s="9" t="str">
        <f>IF(A3692="","",VLOOKUP(A3692,'Cadastro Membros'!$A$3:$H$101,2,FALSE))</f>
        <v/>
      </c>
      <c r="D3692" s="10" t="str">
        <f>IF(A3692="","",VLOOKUP(A3692,'Cadastro Membros'!$A$3:$H$101,3,FALSE))</f>
        <v/>
      </c>
      <c r="E3692" s="10" t="str">
        <f>IF(A3692="","",VLOOKUP(A3692,'Cadastro Membros'!$A$3:$H$101,4,FALSE))</f>
        <v/>
      </c>
      <c r="F3692" s="10" t="str">
        <f>IF(A3692="","",VLOOKUP(A3692,'Cadastro Membros'!$A$3:$H$101,5,FALSE))</f>
        <v/>
      </c>
      <c r="G3692" s="36"/>
      <c r="H3692" s="36"/>
      <c r="I3692" s="36"/>
      <c r="J3692" s="36"/>
    </row>
    <row r="3693" spans="1:10" x14ac:dyDescent="0.25">
      <c r="A3693" s="37"/>
      <c r="B3693" s="81"/>
      <c r="C3693" s="9" t="str">
        <f>IF(A3693="","",VLOOKUP(A3693,'Cadastro Membros'!$A$3:$H$101,2,FALSE))</f>
        <v/>
      </c>
      <c r="D3693" s="10" t="str">
        <f>IF(A3693="","",VLOOKUP(A3693,'Cadastro Membros'!$A$3:$H$101,3,FALSE))</f>
        <v/>
      </c>
      <c r="E3693" s="10" t="str">
        <f>IF(A3693="","",VLOOKUP(A3693,'Cadastro Membros'!$A$3:$H$101,4,FALSE))</f>
        <v/>
      </c>
      <c r="F3693" s="10" t="str">
        <f>IF(A3693="","",VLOOKUP(A3693,'Cadastro Membros'!$A$3:$H$101,5,FALSE))</f>
        <v/>
      </c>
      <c r="G3693" s="36"/>
      <c r="H3693" s="36"/>
      <c r="I3693" s="36"/>
      <c r="J3693" s="36"/>
    </row>
    <row r="3694" spans="1:10" x14ac:dyDescent="0.25">
      <c r="A3694" s="37"/>
      <c r="B3694" s="81"/>
      <c r="C3694" s="9" t="str">
        <f>IF(A3694="","",VLOOKUP(A3694,'Cadastro Membros'!$A$3:$H$101,2,FALSE))</f>
        <v/>
      </c>
      <c r="D3694" s="10" t="str">
        <f>IF(A3694="","",VLOOKUP(A3694,'Cadastro Membros'!$A$3:$H$101,3,FALSE))</f>
        <v/>
      </c>
      <c r="E3694" s="10" t="str">
        <f>IF(A3694="","",VLOOKUP(A3694,'Cadastro Membros'!$A$3:$H$101,4,FALSE))</f>
        <v/>
      </c>
      <c r="F3694" s="10" t="str">
        <f>IF(A3694="","",VLOOKUP(A3694,'Cadastro Membros'!$A$3:$H$101,5,FALSE))</f>
        <v/>
      </c>
      <c r="G3694" s="36"/>
      <c r="H3694" s="36"/>
      <c r="I3694" s="36"/>
      <c r="J3694" s="36"/>
    </row>
    <row r="3695" spans="1:10" x14ac:dyDescent="0.25">
      <c r="A3695" s="37"/>
      <c r="B3695" s="81"/>
      <c r="C3695" s="9" t="str">
        <f>IF(A3695="","",VLOOKUP(A3695,'Cadastro Membros'!$A$3:$H$101,2,FALSE))</f>
        <v/>
      </c>
      <c r="D3695" s="10" t="str">
        <f>IF(A3695="","",VLOOKUP(A3695,'Cadastro Membros'!$A$3:$H$101,3,FALSE))</f>
        <v/>
      </c>
      <c r="E3695" s="10" t="str">
        <f>IF(A3695="","",VLOOKUP(A3695,'Cadastro Membros'!$A$3:$H$101,4,FALSE))</f>
        <v/>
      </c>
      <c r="F3695" s="10" t="str">
        <f>IF(A3695="","",VLOOKUP(A3695,'Cadastro Membros'!$A$3:$H$101,5,FALSE))</f>
        <v/>
      </c>
      <c r="G3695" s="36"/>
      <c r="H3695" s="36"/>
      <c r="I3695" s="36"/>
      <c r="J3695" s="36"/>
    </row>
    <row r="3696" spans="1:10" x14ac:dyDescent="0.25">
      <c r="A3696" s="37"/>
      <c r="B3696" s="81"/>
      <c r="C3696" s="9" t="str">
        <f>IF(A3696="","",VLOOKUP(A3696,'Cadastro Membros'!$A$3:$H$101,2,FALSE))</f>
        <v/>
      </c>
      <c r="D3696" s="10" t="str">
        <f>IF(A3696="","",VLOOKUP(A3696,'Cadastro Membros'!$A$3:$H$101,3,FALSE))</f>
        <v/>
      </c>
      <c r="E3696" s="10" t="str">
        <f>IF(A3696="","",VLOOKUP(A3696,'Cadastro Membros'!$A$3:$H$101,4,FALSE))</f>
        <v/>
      </c>
      <c r="F3696" s="10" t="str">
        <f>IF(A3696="","",VLOOKUP(A3696,'Cadastro Membros'!$A$3:$H$101,5,FALSE))</f>
        <v/>
      </c>
      <c r="G3696" s="36"/>
      <c r="H3696" s="36"/>
      <c r="I3696" s="36"/>
      <c r="J3696" s="36"/>
    </row>
    <row r="3697" spans="1:10" x14ac:dyDescent="0.25">
      <c r="A3697" s="37"/>
      <c r="B3697" s="81"/>
      <c r="C3697" s="9" t="str">
        <f>IF(A3697="","",VLOOKUP(A3697,'Cadastro Membros'!$A$3:$H$101,2,FALSE))</f>
        <v/>
      </c>
      <c r="D3697" s="10" t="str">
        <f>IF(A3697="","",VLOOKUP(A3697,'Cadastro Membros'!$A$3:$H$101,3,FALSE))</f>
        <v/>
      </c>
      <c r="E3697" s="10" t="str">
        <f>IF(A3697="","",VLOOKUP(A3697,'Cadastro Membros'!$A$3:$H$101,4,FALSE))</f>
        <v/>
      </c>
      <c r="F3697" s="10" t="str">
        <f>IF(A3697="","",VLOOKUP(A3697,'Cadastro Membros'!$A$3:$H$101,5,FALSE))</f>
        <v/>
      </c>
      <c r="G3697" s="36"/>
      <c r="H3697" s="36"/>
      <c r="I3697" s="36"/>
      <c r="J3697" s="36"/>
    </row>
    <row r="3698" spans="1:10" x14ac:dyDescent="0.25">
      <c r="A3698" s="37"/>
      <c r="B3698" s="81"/>
      <c r="C3698" s="9" t="str">
        <f>IF(A3698="","",VLOOKUP(A3698,'Cadastro Membros'!$A$3:$H$101,2,FALSE))</f>
        <v/>
      </c>
      <c r="D3698" s="10" t="str">
        <f>IF(A3698="","",VLOOKUP(A3698,'Cadastro Membros'!$A$3:$H$101,3,FALSE))</f>
        <v/>
      </c>
      <c r="E3698" s="10" t="str">
        <f>IF(A3698="","",VLOOKUP(A3698,'Cadastro Membros'!$A$3:$H$101,4,FALSE))</f>
        <v/>
      </c>
      <c r="F3698" s="10" t="str">
        <f>IF(A3698="","",VLOOKUP(A3698,'Cadastro Membros'!$A$3:$H$101,5,FALSE))</f>
        <v/>
      </c>
      <c r="G3698" s="36"/>
      <c r="H3698" s="36"/>
      <c r="I3698" s="36"/>
      <c r="J3698" s="36"/>
    </row>
    <row r="3699" spans="1:10" x14ac:dyDescent="0.25">
      <c r="A3699" s="37"/>
      <c r="B3699" s="81"/>
      <c r="C3699" s="9" t="str">
        <f>IF(A3699="","",VLOOKUP(A3699,'Cadastro Membros'!$A$3:$H$101,2,FALSE))</f>
        <v/>
      </c>
      <c r="D3699" s="10" t="str">
        <f>IF(A3699="","",VLOOKUP(A3699,'Cadastro Membros'!$A$3:$H$101,3,FALSE))</f>
        <v/>
      </c>
      <c r="E3699" s="10" t="str">
        <f>IF(A3699="","",VLOOKUP(A3699,'Cadastro Membros'!$A$3:$H$101,4,FALSE))</f>
        <v/>
      </c>
      <c r="F3699" s="10" t="str">
        <f>IF(A3699="","",VLOOKUP(A3699,'Cadastro Membros'!$A$3:$H$101,5,FALSE))</f>
        <v/>
      </c>
      <c r="G3699" s="36"/>
      <c r="H3699" s="36"/>
      <c r="I3699" s="36"/>
      <c r="J3699" s="36"/>
    </row>
    <row r="3700" spans="1:10" x14ac:dyDescent="0.25">
      <c r="A3700" s="37"/>
      <c r="B3700" s="81"/>
      <c r="C3700" s="9" t="str">
        <f>IF(A3700="","",VLOOKUP(A3700,'Cadastro Membros'!$A$3:$H$101,2,FALSE))</f>
        <v/>
      </c>
      <c r="D3700" s="10" t="str">
        <f>IF(A3700="","",VLOOKUP(A3700,'Cadastro Membros'!$A$3:$H$101,3,FALSE))</f>
        <v/>
      </c>
      <c r="E3700" s="10" t="str">
        <f>IF(A3700="","",VLOOKUP(A3700,'Cadastro Membros'!$A$3:$H$101,4,FALSE))</f>
        <v/>
      </c>
      <c r="F3700" s="10" t="str">
        <f>IF(A3700="","",VLOOKUP(A3700,'Cadastro Membros'!$A$3:$H$101,5,FALSE))</f>
        <v/>
      </c>
      <c r="G3700" s="36"/>
      <c r="H3700" s="36"/>
      <c r="I3700" s="36"/>
      <c r="J3700" s="36"/>
    </row>
    <row r="3701" spans="1:10" x14ac:dyDescent="0.25">
      <c r="A3701" s="37"/>
      <c r="B3701" s="81"/>
      <c r="C3701" s="9" t="str">
        <f>IF(A3701="","",VLOOKUP(A3701,'Cadastro Membros'!$A$3:$H$101,2,FALSE))</f>
        <v/>
      </c>
      <c r="D3701" s="10" t="str">
        <f>IF(A3701="","",VLOOKUP(A3701,'Cadastro Membros'!$A$3:$H$101,3,FALSE))</f>
        <v/>
      </c>
      <c r="E3701" s="10" t="str">
        <f>IF(A3701="","",VLOOKUP(A3701,'Cadastro Membros'!$A$3:$H$101,4,FALSE))</f>
        <v/>
      </c>
      <c r="F3701" s="10" t="str">
        <f>IF(A3701="","",VLOOKUP(A3701,'Cadastro Membros'!$A$3:$H$101,5,FALSE))</f>
        <v/>
      </c>
      <c r="G3701" s="36"/>
      <c r="H3701" s="36"/>
      <c r="I3701" s="36"/>
      <c r="J3701" s="36"/>
    </row>
    <row r="3702" spans="1:10" x14ac:dyDescent="0.25">
      <c r="A3702" s="37"/>
      <c r="B3702" s="81"/>
      <c r="C3702" s="9" t="str">
        <f>IF(A3702="","",VLOOKUP(A3702,'Cadastro Membros'!$A$3:$H$101,2,FALSE))</f>
        <v/>
      </c>
      <c r="D3702" s="10" t="str">
        <f>IF(A3702="","",VLOOKUP(A3702,'Cadastro Membros'!$A$3:$H$101,3,FALSE))</f>
        <v/>
      </c>
      <c r="E3702" s="10" t="str">
        <f>IF(A3702="","",VLOOKUP(A3702,'Cadastro Membros'!$A$3:$H$101,4,FALSE))</f>
        <v/>
      </c>
      <c r="F3702" s="10" t="str">
        <f>IF(A3702="","",VLOOKUP(A3702,'Cadastro Membros'!$A$3:$H$101,5,FALSE))</f>
        <v/>
      </c>
      <c r="G3702" s="36"/>
      <c r="H3702" s="36"/>
      <c r="I3702" s="36"/>
      <c r="J3702" s="36"/>
    </row>
    <row r="3703" spans="1:10" x14ac:dyDescent="0.25">
      <c r="A3703" s="37"/>
      <c r="B3703" s="81"/>
      <c r="C3703" s="9" t="str">
        <f>IF(A3703="","",VLOOKUP(A3703,'Cadastro Membros'!$A$3:$H$101,2,FALSE))</f>
        <v/>
      </c>
      <c r="D3703" s="10" t="str">
        <f>IF(A3703="","",VLOOKUP(A3703,'Cadastro Membros'!$A$3:$H$101,3,FALSE))</f>
        <v/>
      </c>
      <c r="E3703" s="10" t="str">
        <f>IF(A3703="","",VLOOKUP(A3703,'Cadastro Membros'!$A$3:$H$101,4,FALSE))</f>
        <v/>
      </c>
      <c r="F3703" s="10" t="str">
        <f>IF(A3703="","",VLOOKUP(A3703,'Cadastro Membros'!$A$3:$H$101,5,FALSE))</f>
        <v/>
      </c>
      <c r="G3703" s="36"/>
      <c r="H3703" s="36"/>
      <c r="I3703" s="36"/>
      <c r="J3703" s="36"/>
    </row>
    <row r="3704" spans="1:10" x14ac:dyDescent="0.25">
      <c r="A3704" s="37"/>
      <c r="B3704" s="81"/>
      <c r="C3704" s="9" t="str">
        <f>IF(A3704="","",VLOOKUP(A3704,'Cadastro Membros'!$A$3:$H$101,2,FALSE))</f>
        <v/>
      </c>
      <c r="D3704" s="10" t="str">
        <f>IF(A3704="","",VLOOKUP(A3704,'Cadastro Membros'!$A$3:$H$101,3,FALSE))</f>
        <v/>
      </c>
      <c r="E3704" s="10" t="str">
        <f>IF(A3704="","",VLOOKUP(A3704,'Cadastro Membros'!$A$3:$H$101,4,FALSE))</f>
        <v/>
      </c>
      <c r="F3704" s="10" t="str">
        <f>IF(A3704="","",VLOOKUP(A3704,'Cadastro Membros'!$A$3:$H$101,5,FALSE))</f>
        <v/>
      </c>
      <c r="G3704" s="36"/>
      <c r="H3704" s="36"/>
      <c r="I3704" s="36"/>
      <c r="J3704" s="36"/>
    </row>
    <row r="3705" spans="1:10" x14ac:dyDescent="0.25">
      <c r="A3705" s="37"/>
      <c r="B3705" s="81"/>
      <c r="C3705" s="9" t="str">
        <f>IF(A3705="","",VLOOKUP(A3705,'Cadastro Membros'!$A$3:$H$101,2,FALSE))</f>
        <v/>
      </c>
      <c r="D3705" s="10" t="str">
        <f>IF(A3705="","",VLOOKUP(A3705,'Cadastro Membros'!$A$3:$H$101,3,FALSE))</f>
        <v/>
      </c>
      <c r="E3705" s="10" t="str">
        <f>IF(A3705="","",VLOOKUP(A3705,'Cadastro Membros'!$A$3:$H$101,4,FALSE))</f>
        <v/>
      </c>
      <c r="F3705" s="10" t="str">
        <f>IF(A3705="","",VLOOKUP(A3705,'Cadastro Membros'!$A$3:$H$101,5,FALSE))</f>
        <v/>
      </c>
      <c r="G3705" s="36"/>
      <c r="H3705" s="36"/>
      <c r="I3705" s="36"/>
      <c r="J3705" s="36"/>
    </row>
    <row r="3706" spans="1:10" x14ac:dyDescent="0.25">
      <c r="A3706" s="37"/>
      <c r="B3706" s="81"/>
      <c r="C3706" s="9" t="str">
        <f>IF(A3706="","",VLOOKUP(A3706,'Cadastro Membros'!$A$3:$H$101,2,FALSE))</f>
        <v/>
      </c>
      <c r="D3706" s="10" t="str">
        <f>IF(A3706="","",VLOOKUP(A3706,'Cadastro Membros'!$A$3:$H$101,3,FALSE))</f>
        <v/>
      </c>
      <c r="E3706" s="10" t="str">
        <f>IF(A3706="","",VLOOKUP(A3706,'Cadastro Membros'!$A$3:$H$101,4,FALSE))</f>
        <v/>
      </c>
      <c r="F3706" s="10" t="str">
        <f>IF(A3706="","",VLOOKUP(A3706,'Cadastro Membros'!$A$3:$H$101,5,FALSE))</f>
        <v/>
      </c>
      <c r="G3706" s="36"/>
      <c r="H3706" s="36"/>
      <c r="I3706" s="36"/>
      <c r="J3706" s="36"/>
    </row>
    <row r="3707" spans="1:10" x14ac:dyDescent="0.25">
      <c r="A3707" s="37"/>
      <c r="B3707" s="81"/>
      <c r="C3707" s="9" t="str">
        <f>IF(A3707="","",VLOOKUP(A3707,'Cadastro Membros'!$A$3:$H$101,2,FALSE))</f>
        <v/>
      </c>
      <c r="D3707" s="10" t="str">
        <f>IF(A3707="","",VLOOKUP(A3707,'Cadastro Membros'!$A$3:$H$101,3,FALSE))</f>
        <v/>
      </c>
      <c r="E3707" s="10" t="str">
        <f>IF(A3707="","",VLOOKUP(A3707,'Cadastro Membros'!$A$3:$H$101,4,FALSE))</f>
        <v/>
      </c>
      <c r="F3707" s="10" t="str">
        <f>IF(A3707="","",VLOOKUP(A3707,'Cadastro Membros'!$A$3:$H$101,5,FALSE))</f>
        <v/>
      </c>
      <c r="G3707" s="36"/>
      <c r="H3707" s="36"/>
      <c r="I3707" s="36"/>
      <c r="J3707" s="36"/>
    </row>
    <row r="3708" spans="1:10" x14ac:dyDescent="0.25">
      <c r="A3708" s="37"/>
      <c r="B3708" s="81"/>
      <c r="C3708" s="9" t="str">
        <f>IF(A3708="","",VLOOKUP(A3708,'Cadastro Membros'!$A$3:$H$101,2,FALSE))</f>
        <v/>
      </c>
      <c r="D3708" s="10" t="str">
        <f>IF(A3708="","",VLOOKUP(A3708,'Cadastro Membros'!$A$3:$H$101,3,FALSE))</f>
        <v/>
      </c>
      <c r="E3708" s="10" t="str">
        <f>IF(A3708="","",VLOOKUP(A3708,'Cadastro Membros'!$A$3:$H$101,4,FALSE))</f>
        <v/>
      </c>
      <c r="F3708" s="10" t="str">
        <f>IF(A3708="","",VLOOKUP(A3708,'Cadastro Membros'!$A$3:$H$101,5,FALSE))</f>
        <v/>
      </c>
      <c r="G3708" s="36"/>
      <c r="H3708" s="36"/>
      <c r="I3708" s="36"/>
      <c r="J3708" s="36"/>
    </row>
    <row r="3709" spans="1:10" x14ac:dyDescent="0.25">
      <c r="A3709" s="37"/>
      <c r="B3709" s="81"/>
      <c r="C3709" s="9" t="str">
        <f>IF(A3709="","",VLOOKUP(A3709,'Cadastro Membros'!$A$3:$H$101,2,FALSE))</f>
        <v/>
      </c>
      <c r="D3709" s="10" t="str">
        <f>IF(A3709="","",VLOOKUP(A3709,'Cadastro Membros'!$A$3:$H$101,3,FALSE))</f>
        <v/>
      </c>
      <c r="E3709" s="10" t="str">
        <f>IF(A3709="","",VLOOKUP(A3709,'Cadastro Membros'!$A$3:$H$101,4,FALSE))</f>
        <v/>
      </c>
      <c r="F3709" s="10" t="str">
        <f>IF(A3709="","",VLOOKUP(A3709,'Cadastro Membros'!$A$3:$H$101,5,FALSE))</f>
        <v/>
      </c>
      <c r="G3709" s="36"/>
      <c r="H3709" s="36"/>
      <c r="I3709" s="36"/>
      <c r="J3709" s="36"/>
    </row>
    <row r="3710" spans="1:10" x14ac:dyDescent="0.25">
      <c r="A3710" s="37"/>
      <c r="B3710" s="81"/>
      <c r="C3710" s="9" t="str">
        <f>IF(A3710="","",VLOOKUP(A3710,'Cadastro Membros'!$A$3:$H$101,2,FALSE))</f>
        <v/>
      </c>
      <c r="D3710" s="10" t="str">
        <f>IF(A3710="","",VLOOKUP(A3710,'Cadastro Membros'!$A$3:$H$101,3,FALSE))</f>
        <v/>
      </c>
      <c r="E3710" s="10" t="str">
        <f>IF(A3710="","",VLOOKUP(A3710,'Cadastro Membros'!$A$3:$H$101,4,FALSE))</f>
        <v/>
      </c>
      <c r="F3710" s="10" t="str">
        <f>IF(A3710="","",VLOOKUP(A3710,'Cadastro Membros'!$A$3:$H$101,5,FALSE))</f>
        <v/>
      </c>
      <c r="G3710" s="36"/>
      <c r="H3710" s="36"/>
      <c r="I3710" s="36"/>
      <c r="J3710" s="36"/>
    </row>
    <row r="3711" spans="1:10" x14ac:dyDescent="0.25">
      <c r="A3711" s="37"/>
      <c r="B3711" s="81"/>
      <c r="C3711" s="9" t="str">
        <f>IF(A3711="","",VLOOKUP(A3711,'Cadastro Membros'!$A$3:$H$101,2,FALSE))</f>
        <v/>
      </c>
      <c r="D3711" s="10" t="str">
        <f>IF(A3711="","",VLOOKUP(A3711,'Cadastro Membros'!$A$3:$H$101,3,FALSE))</f>
        <v/>
      </c>
      <c r="E3711" s="10" t="str">
        <f>IF(A3711="","",VLOOKUP(A3711,'Cadastro Membros'!$A$3:$H$101,4,FALSE))</f>
        <v/>
      </c>
      <c r="F3711" s="10" t="str">
        <f>IF(A3711="","",VLOOKUP(A3711,'Cadastro Membros'!$A$3:$H$101,5,FALSE))</f>
        <v/>
      </c>
      <c r="G3711" s="36"/>
      <c r="H3711" s="36"/>
      <c r="I3711" s="36"/>
      <c r="J3711" s="36"/>
    </row>
    <row r="3712" spans="1:10" x14ac:dyDescent="0.25">
      <c r="A3712" s="37"/>
      <c r="B3712" s="81"/>
      <c r="C3712" s="9" t="str">
        <f>IF(A3712="","",VLOOKUP(A3712,'Cadastro Membros'!$A$3:$H$101,2,FALSE))</f>
        <v/>
      </c>
      <c r="D3712" s="10" t="str">
        <f>IF(A3712="","",VLOOKUP(A3712,'Cadastro Membros'!$A$3:$H$101,3,FALSE))</f>
        <v/>
      </c>
      <c r="E3712" s="10" t="str">
        <f>IF(A3712="","",VLOOKUP(A3712,'Cadastro Membros'!$A$3:$H$101,4,FALSE))</f>
        <v/>
      </c>
      <c r="F3712" s="10" t="str">
        <f>IF(A3712="","",VLOOKUP(A3712,'Cadastro Membros'!$A$3:$H$101,5,FALSE))</f>
        <v/>
      </c>
      <c r="G3712" s="36"/>
      <c r="H3712" s="36"/>
      <c r="I3712" s="36"/>
      <c r="J3712" s="36"/>
    </row>
    <row r="3713" spans="1:10" x14ac:dyDescent="0.25">
      <c r="A3713" s="37"/>
      <c r="B3713" s="81"/>
      <c r="C3713" s="9" t="str">
        <f>IF(A3713="","",VLOOKUP(A3713,'Cadastro Membros'!$A$3:$H$101,2,FALSE))</f>
        <v/>
      </c>
      <c r="D3713" s="10" t="str">
        <f>IF(A3713="","",VLOOKUP(A3713,'Cadastro Membros'!$A$3:$H$101,3,FALSE))</f>
        <v/>
      </c>
      <c r="E3713" s="10" t="str">
        <f>IF(A3713="","",VLOOKUP(A3713,'Cadastro Membros'!$A$3:$H$101,4,FALSE))</f>
        <v/>
      </c>
      <c r="F3713" s="10" t="str">
        <f>IF(A3713="","",VLOOKUP(A3713,'Cadastro Membros'!$A$3:$H$101,5,FALSE))</f>
        <v/>
      </c>
      <c r="G3713" s="36"/>
      <c r="H3713" s="36"/>
      <c r="I3713" s="36"/>
      <c r="J3713" s="36"/>
    </row>
    <row r="3714" spans="1:10" x14ac:dyDescent="0.25">
      <c r="A3714" s="37"/>
      <c r="B3714" s="81"/>
      <c r="C3714" s="9" t="str">
        <f>IF(A3714="","",VLOOKUP(A3714,'Cadastro Membros'!$A$3:$H$101,2,FALSE))</f>
        <v/>
      </c>
      <c r="D3714" s="10" t="str">
        <f>IF(A3714="","",VLOOKUP(A3714,'Cadastro Membros'!$A$3:$H$101,3,FALSE))</f>
        <v/>
      </c>
      <c r="E3714" s="10" t="str">
        <f>IF(A3714="","",VLOOKUP(A3714,'Cadastro Membros'!$A$3:$H$101,4,FALSE))</f>
        <v/>
      </c>
      <c r="F3714" s="10" t="str">
        <f>IF(A3714="","",VLOOKUP(A3714,'Cadastro Membros'!$A$3:$H$101,5,FALSE))</f>
        <v/>
      </c>
      <c r="G3714" s="36"/>
      <c r="H3714" s="36"/>
      <c r="I3714" s="36"/>
      <c r="J3714" s="36"/>
    </row>
    <row r="3715" spans="1:10" x14ac:dyDescent="0.25">
      <c r="A3715" s="37"/>
      <c r="B3715" s="81"/>
      <c r="C3715" s="9" t="str">
        <f>IF(A3715="","",VLOOKUP(A3715,'Cadastro Membros'!$A$3:$H$101,2,FALSE))</f>
        <v/>
      </c>
      <c r="D3715" s="10" t="str">
        <f>IF(A3715="","",VLOOKUP(A3715,'Cadastro Membros'!$A$3:$H$101,3,FALSE))</f>
        <v/>
      </c>
      <c r="E3715" s="10" t="str">
        <f>IF(A3715="","",VLOOKUP(A3715,'Cadastro Membros'!$A$3:$H$101,4,FALSE))</f>
        <v/>
      </c>
      <c r="F3715" s="10" t="str">
        <f>IF(A3715="","",VLOOKUP(A3715,'Cadastro Membros'!$A$3:$H$101,5,FALSE))</f>
        <v/>
      </c>
      <c r="G3715" s="36"/>
      <c r="H3715" s="36"/>
      <c r="I3715" s="36"/>
      <c r="J3715" s="36"/>
    </row>
    <row r="3716" spans="1:10" x14ac:dyDescent="0.25">
      <c r="A3716" s="37"/>
      <c r="B3716" s="81"/>
      <c r="C3716" s="9" t="str">
        <f>IF(A3716="","",VLOOKUP(A3716,'Cadastro Membros'!$A$3:$H$101,2,FALSE))</f>
        <v/>
      </c>
      <c r="D3716" s="10" t="str">
        <f>IF(A3716="","",VLOOKUP(A3716,'Cadastro Membros'!$A$3:$H$101,3,FALSE))</f>
        <v/>
      </c>
      <c r="E3716" s="10" t="str">
        <f>IF(A3716="","",VLOOKUP(A3716,'Cadastro Membros'!$A$3:$H$101,4,FALSE))</f>
        <v/>
      </c>
      <c r="F3716" s="10" t="str">
        <f>IF(A3716="","",VLOOKUP(A3716,'Cadastro Membros'!$A$3:$H$101,5,FALSE))</f>
        <v/>
      </c>
      <c r="G3716" s="36"/>
      <c r="H3716" s="36"/>
      <c r="I3716" s="36"/>
      <c r="J3716" s="36"/>
    </row>
    <row r="3717" spans="1:10" x14ac:dyDescent="0.25">
      <c r="A3717" s="37"/>
      <c r="B3717" s="81"/>
      <c r="C3717" s="9" t="str">
        <f>IF(A3717="","",VLOOKUP(A3717,'Cadastro Membros'!$A$3:$H$101,2,FALSE))</f>
        <v/>
      </c>
      <c r="D3717" s="10" t="str">
        <f>IF(A3717="","",VLOOKUP(A3717,'Cadastro Membros'!$A$3:$H$101,3,FALSE))</f>
        <v/>
      </c>
      <c r="E3717" s="10" t="str">
        <f>IF(A3717="","",VLOOKUP(A3717,'Cadastro Membros'!$A$3:$H$101,4,FALSE))</f>
        <v/>
      </c>
      <c r="F3717" s="10" t="str">
        <f>IF(A3717="","",VLOOKUP(A3717,'Cadastro Membros'!$A$3:$H$101,5,FALSE))</f>
        <v/>
      </c>
      <c r="G3717" s="36"/>
      <c r="H3717" s="36"/>
      <c r="I3717" s="36"/>
      <c r="J3717" s="36"/>
    </row>
    <row r="3718" spans="1:10" x14ac:dyDescent="0.25">
      <c r="A3718" s="37"/>
      <c r="B3718" s="81"/>
      <c r="C3718" s="9" t="str">
        <f>IF(A3718="","",VLOOKUP(A3718,'Cadastro Membros'!$A$3:$H$101,2,FALSE))</f>
        <v/>
      </c>
      <c r="D3718" s="10" t="str">
        <f>IF(A3718="","",VLOOKUP(A3718,'Cadastro Membros'!$A$3:$H$101,3,FALSE))</f>
        <v/>
      </c>
      <c r="E3718" s="10" t="str">
        <f>IF(A3718="","",VLOOKUP(A3718,'Cadastro Membros'!$A$3:$H$101,4,FALSE))</f>
        <v/>
      </c>
      <c r="F3718" s="10" t="str">
        <f>IF(A3718="","",VLOOKUP(A3718,'Cadastro Membros'!$A$3:$H$101,5,FALSE))</f>
        <v/>
      </c>
      <c r="G3718" s="36"/>
      <c r="H3718" s="36"/>
      <c r="I3718" s="36"/>
      <c r="J3718" s="36"/>
    </row>
    <row r="3719" spans="1:10" x14ac:dyDescent="0.25">
      <c r="A3719" s="37"/>
      <c r="B3719" s="81"/>
      <c r="C3719" s="9" t="str">
        <f>IF(A3719="","",VLOOKUP(A3719,'Cadastro Membros'!$A$3:$H$101,2,FALSE))</f>
        <v/>
      </c>
      <c r="D3719" s="10" t="str">
        <f>IF(A3719="","",VLOOKUP(A3719,'Cadastro Membros'!$A$3:$H$101,3,FALSE))</f>
        <v/>
      </c>
      <c r="E3719" s="10" t="str">
        <f>IF(A3719="","",VLOOKUP(A3719,'Cadastro Membros'!$A$3:$H$101,4,FALSE))</f>
        <v/>
      </c>
      <c r="F3719" s="10" t="str">
        <f>IF(A3719="","",VLOOKUP(A3719,'Cadastro Membros'!$A$3:$H$101,5,FALSE))</f>
        <v/>
      </c>
      <c r="G3719" s="36"/>
      <c r="H3719" s="36"/>
      <c r="I3719" s="36"/>
      <c r="J3719" s="36"/>
    </row>
    <row r="3720" spans="1:10" x14ac:dyDescent="0.25">
      <c r="A3720" s="37"/>
      <c r="B3720" s="81"/>
      <c r="C3720" s="9" t="str">
        <f>IF(A3720="","",VLOOKUP(A3720,'Cadastro Membros'!$A$3:$H$101,2,FALSE))</f>
        <v/>
      </c>
      <c r="D3720" s="10" t="str">
        <f>IF(A3720="","",VLOOKUP(A3720,'Cadastro Membros'!$A$3:$H$101,3,FALSE))</f>
        <v/>
      </c>
      <c r="E3720" s="10" t="str">
        <f>IF(A3720="","",VLOOKUP(A3720,'Cadastro Membros'!$A$3:$H$101,4,FALSE))</f>
        <v/>
      </c>
      <c r="F3720" s="10" t="str">
        <f>IF(A3720="","",VLOOKUP(A3720,'Cadastro Membros'!$A$3:$H$101,5,FALSE))</f>
        <v/>
      </c>
      <c r="G3720" s="36"/>
      <c r="H3720" s="36"/>
      <c r="I3720" s="36"/>
      <c r="J3720" s="36"/>
    </row>
    <row r="3721" spans="1:10" x14ac:dyDescent="0.25">
      <c r="A3721" s="37"/>
      <c r="B3721" s="81"/>
      <c r="C3721" s="9" t="str">
        <f>IF(A3721="","",VLOOKUP(A3721,'Cadastro Membros'!$A$3:$H$101,2,FALSE))</f>
        <v/>
      </c>
      <c r="D3721" s="10" t="str">
        <f>IF(A3721="","",VLOOKUP(A3721,'Cadastro Membros'!$A$3:$H$101,3,FALSE))</f>
        <v/>
      </c>
      <c r="E3721" s="10" t="str">
        <f>IF(A3721="","",VLOOKUP(A3721,'Cadastro Membros'!$A$3:$H$101,4,FALSE))</f>
        <v/>
      </c>
      <c r="F3721" s="10" t="str">
        <f>IF(A3721="","",VLOOKUP(A3721,'Cadastro Membros'!$A$3:$H$101,5,FALSE))</f>
        <v/>
      </c>
      <c r="G3721" s="36"/>
      <c r="H3721" s="36"/>
      <c r="I3721" s="36"/>
      <c r="J3721" s="36"/>
    </row>
    <row r="3722" spans="1:10" x14ac:dyDescent="0.25">
      <c r="A3722" s="37"/>
      <c r="B3722" s="81"/>
      <c r="C3722" s="9" t="str">
        <f>IF(A3722="","",VLOOKUP(A3722,'Cadastro Membros'!$A$3:$H$101,2,FALSE))</f>
        <v/>
      </c>
      <c r="D3722" s="10" t="str">
        <f>IF(A3722="","",VLOOKUP(A3722,'Cadastro Membros'!$A$3:$H$101,3,FALSE))</f>
        <v/>
      </c>
      <c r="E3722" s="10" t="str">
        <f>IF(A3722="","",VLOOKUP(A3722,'Cadastro Membros'!$A$3:$H$101,4,FALSE))</f>
        <v/>
      </c>
      <c r="F3722" s="10" t="str">
        <f>IF(A3722="","",VLOOKUP(A3722,'Cadastro Membros'!$A$3:$H$101,5,FALSE))</f>
        <v/>
      </c>
      <c r="G3722" s="36"/>
      <c r="H3722" s="36"/>
      <c r="I3722" s="36"/>
      <c r="J3722" s="36"/>
    </row>
    <row r="3723" spans="1:10" x14ac:dyDescent="0.25">
      <c r="A3723" s="37"/>
      <c r="B3723" s="81"/>
      <c r="C3723" s="9" t="str">
        <f>IF(A3723="","",VLOOKUP(A3723,'Cadastro Membros'!$A$3:$H$101,2,FALSE))</f>
        <v/>
      </c>
      <c r="D3723" s="10" t="str">
        <f>IF(A3723="","",VLOOKUP(A3723,'Cadastro Membros'!$A$3:$H$101,3,FALSE))</f>
        <v/>
      </c>
      <c r="E3723" s="10" t="str">
        <f>IF(A3723="","",VLOOKUP(A3723,'Cadastro Membros'!$A$3:$H$101,4,FALSE))</f>
        <v/>
      </c>
      <c r="F3723" s="10" t="str">
        <f>IF(A3723="","",VLOOKUP(A3723,'Cadastro Membros'!$A$3:$H$101,5,FALSE))</f>
        <v/>
      </c>
      <c r="G3723" s="36"/>
      <c r="H3723" s="36"/>
      <c r="I3723" s="36"/>
      <c r="J3723" s="36"/>
    </row>
    <row r="3724" spans="1:10" x14ac:dyDescent="0.25">
      <c r="A3724" s="37"/>
      <c r="B3724" s="81"/>
      <c r="C3724" s="9" t="str">
        <f>IF(A3724="","",VLOOKUP(A3724,'Cadastro Membros'!$A$3:$H$101,2,FALSE))</f>
        <v/>
      </c>
      <c r="D3724" s="10" t="str">
        <f>IF(A3724="","",VLOOKUP(A3724,'Cadastro Membros'!$A$3:$H$101,3,FALSE))</f>
        <v/>
      </c>
      <c r="E3724" s="10" t="str">
        <f>IF(A3724="","",VLOOKUP(A3724,'Cadastro Membros'!$A$3:$H$101,4,FALSE))</f>
        <v/>
      </c>
      <c r="F3724" s="10" t="str">
        <f>IF(A3724="","",VLOOKUP(A3724,'Cadastro Membros'!$A$3:$H$101,5,FALSE))</f>
        <v/>
      </c>
      <c r="G3724" s="36"/>
      <c r="H3724" s="36"/>
      <c r="I3724" s="36"/>
      <c r="J3724" s="36"/>
    </row>
    <row r="3725" spans="1:10" x14ac:dyDescent="0.25">
      <c r="A3725" s="37"/>
      <c r="B3725" s="81"/>
      <c r="C3725" s="9" t="str">
        <f>IF(A3725="","",VLOOKUP(A3725,'Cadastro Membros'!$A$3:$H$101,2,FALSE))</f>
        <v/>
      </c>
      <c r="D3725" s="10" t="str">
        <f>IF(A3725="","",VLOOKUP(A3725,'Cadastro Membros'!$A$3:$H$101,3,FALSE))</f>
        <v/>
      </c>
      <c r="E3725" s="10" t="str">
        <f>IF(A3725="","",VLOOKUP(A3725,'Cadastro Membros'!$A$3:$H$101,4,FALSE))</f>
        <v/>
      </c>
      <c r="F3725" s="10" t="str">
        <f>IF(A3725="","",VLOOKUP(A3725,'Cadastro Membros'!$A$3:$H$101,5,FALSE))</f>
        <v/>
      </c>
      <c r="G3725" s="36"/>
      <c r="H3725" s="36"/>
      <c r="I3725" s="36"/>
      <c r="J3725" s="36"/>
    </row>
    <row r="3726" spans="1:10" x14ac:dyDescent="0.25">
      <c r="A3726" s="37"/>
      <c r="B3726" s="81"/>
      <c r="C3726" s="9" t="str">
        <f>IF(A3726="","",VLOOKUP(A3726,'Cadastro Membros'!$A$3:$H$101,2,FALSE))</f>
        <v/>
      </c>
      <c r="D3726" s="10" t="str">
        <f>IF(A3726="","",VLOOKUP(A3726,'Cadastro Membros'!$A$3:$H$101,3,FALSE))</f>
        <v/>
      </c>
      <c r="E3726" s="10" t="str">
        <f>IF(A3726="","",VLOOKUP(A3726,'Cadastro Membros'!$A$3:$H$101,4,FALSE))</f>
        <v/>
      </c>
      <c r="F3726" s="10" t="str">
        <f>IF(A3726="","",VLOOKUP(A3726,'Cadastro Membros'!$A$3:$H$101,5,FALSE))</f>
        <v/>
      </c>
      <c r="G3726" s="36"/>
      <c r="H3726" s="36"/>
      <c r="I3726" s="36"/>
      <c r="J3726" s="36"/>
    </row>
    <row r="3727" spans="1:10" x14ac:dyDescent="0.25">
      <c r="A3727" s="37"/>
      <c r="B3727" s="81"/>
      <c r="C3727" s="9" t="str">
        <f>IF(A3727="","",VLOOKUP(A3727,'Cadastro Membros'!$A$3:$H$101,2,FALSE))</f>
        <v/>
      </c>
      <c r="D3727" s="10" t="str">
        <f>IF(A3727="","",VLOOKUP(A3727,'Cadastro Membros'!$A$3:$H$101,3,FALSE))</f>
        <v/>
      </c>
      <c r="E3727" s="10" t="str">
        <f>IF(A3727="","",VLOOKUP(A3727,'Cadastro Membros'!$A$3:$H$101,4,FALSE))</f>
        <v/>
      </c>
      <c r="F3727" s="10" t="str">
        <f>IF(A3727="","",VLOOKUP(A3727,'Cadastro Membros'!$A$3:$H$101,5,FALSE))</f>
        <v/>
      </c>
      <c r="G3727" s="36"/>
      <c r="H3727" s="36"/>
      <c r="I3727" s="36"/>
      <c r="J3727" s="36"/>
    </row>
    <row r="3728" spans="1:10" x14ac:dyDescent="0.25">
      <c r="A3728" s="37"/>
      <c r="B3728" s="81"/>
      <c r="C3728" s="9" t="str">
        <f>IF(A3728="","",VLOOKUP(A3728,'Cadastro Membros'!$A$3:$H$101,2,FALSE))</f>
        <v/>
      </c>
      <c r="D3728" s="10" t="str">
        <f>IF(A3728="","",VLOOKUP(A3728,'Cadastro Membros'!$A$3:$H$101,3,FALSE))</f>
        <v/>
      </c>
      <c r="E3728" s="10" t="str">
        <f>IF(A3728="","",VLOOKUP(A3728,'Cadastro Membros'!$A$3:$H$101,4,FALSE))</f>
        <v/>
      </c>
      <c r="F3728" s="10" t="str">
        <f>IF(A3728="","",VLOOKUP(A3728,'Cadastro Membros'!$A$3:$H$101,5,FALSE))</f>
        <v/>
      </c>
      <c r="G3728" s="36"/>
      <c r="H3728" s="36"/>
      <c r="I3728" s="36"/>
      <c r="J3728" s="36"/>
    </row>
    <row r="3729" spans="1:10" x14ac:dyDescent="0.25">
      <c r="A3729" s="37"/>
      <c r="B3729" s="81"/>
      <c r="C3729" s="9" t="str">
        <f>IF(A3729="","",VLOOKUP(A3729,'Cadastro Membros'!$A$3:$H$101,2,FALSE))</f>
        <v/>
      </c>
      <c r="D3729" s="10" t="str">
        <f>IF(A3729="","",VLOOKUP(A3729,'Cadastro Membros'!$A$3:$H$101,3,FALSE))</f>
        <v/>
      </c>
      <c r="E3729" s="10" t="str">
        <f>IF(A3729="","",VLOOKUP(A3729,'Cadastro Membros'!$A$3:$H$101,4,FALSE))</f>
        <v/>
      </c>
      <c r="F3729" s="10" t="str">
        <f>IF(A3729="","",VLOOKUP(A3729,'Cadastro Membros'!$A$3:$H$101,5,FALSE))</f>
        <v/>
      </c>
      <c r="G3729" s="36"/>
      <c r="H3729" s="36"/>
      <c r="I3729" s="36"/>
      <c r="J3729" s="36"/>
    </row>
    <row r="3730" spans="1:10" x14ac:dyDescent="0.25">
      <c r="A3730" s="37"/>
      <c r="B3730" s="81"/>
      <c r="C3730" s="9" t="str">
        <f>IF(A3730="","",VLOOKUP(A3730,'Cadastro Membros'!$A$3:$H$101,2,FALSE))</f>
        <v/>
      </c>
      <c r="D3730" s="10" t="str">
        <f>IF(A3730="","",VLOOKUP(A3730,'Cadastro Membros'!$A$3:$H$101,3,FALSE))</f>
        <v/>
      </c>
      <c r="E3730" s="10" t="str">
        <f>IF(A3730="","",VLOOKUP(A3730,'Cadastro Membros'!$A$3:$H$101,4,FALSE))</f>
        <v/>
      </c>
      <c r="F3730" s="10" t="str">
        <f>IF(A3730="","",VLOOKUP(A3730,'Cadastro Membros'!$A$3:$H$101,5,FALSE))</f>
        <v/>
      </c>
      <c r="G3730" s="36"/>
      <c r="H3730" s="36"/>
      <c r="I3730" s="36"/>
      <c r="J3730" s="36"/>
    </row>
    <row r="3731" spans="1:10" x14ac:dyDescent="0.25">
      <c r="A3731" s="37"/>
      <c r="B3731" s="81"/>
      <c r="C3731" s="9" t="str">
        <f>IF(A3731="","",VLOOKUP(A3731,'Cadastro Membros'!$A$3:$H$101,2,FALSE))</f>
        <v/>
      </c>
      <c r="D3731" s="10" t="str">
        <f>IF(A3731="","",VLOOKUP(A3731,'Cadastro Membros'!$A$3:$H$101,3,FALSE))</f>
        <v/>
      </c>
      <c r="E3731" s="10" t="str">
        <f>IF(A3731="","",VLOOKUP(A3731,'Cadastro Membros'!$A$3:$H$101,4,FALSE))</f>
        <v/>
      </c>
      <c r="F3731" s="10" t="str">
        <f>IF(A3731="","",VLOOKUP(A3731,'Cadastro Membros'!$A$3:$H$101,5,FALSE))</f>
        <v/>
      </c>
      <c r="G3731" s="36"/>
      <c r="H3731" s="36"/>
      <c r="I3731" s="36"/>
      <c r="J3731" s="36"/>
    </row>
    <row r="3732" spans="1:10" x14ac:dyDescent="0.25">
      <c r="A3732" s="37"/>
      <c r="B3732" s="81"/>
      <c r="C3732" s="9" t="str">
        <f>IF(A3732="","",VLOOKUP(A3732,'Cadastro Membros'!$A$3:$H$101,2,FALSE))</f>
        <v/>
      </c>
      <c r="D3732" s="10" t="str">
        <f>IF(A3732="","",VLOOKUP(A3732,'Cadastro Membros'!$A$3:$H$101,3,FALSE))</f>
        <v/>
      </c>
      <c r="E3732" s="10" t="str">
        <f>IF(A3732="","",VLOOKUP(A3732,'Cadastro Membros'!$A$3:$H$101,4,FALSE))</f>
        <v/>
      </c>
      <c r="F3732" s="10" t="str">
        <f>IF(A3732="","",VLOOKUP(A3732,'Cadastro Membros'!$A$3:$H$101,5,FALSE))</f>
        <v/>
      </c>
      <c r="G3732" s="36"/>
      <c r="H3732" s="36"/>
      <c r="I3732" s="36"/>
      <c r="J3732" s="36"/>
    </row>
    <row r="3733" spans="1:10" x14ac:dyDescent="0.25">
      <c r="A3733" s="37"/>
      <c r="B3733" s="81"/>
      <c r="C3733" s="9" t="str">
        <f>IF(A3733="","",VLOOKUP(A3733,'Cadastro Membros'!$A$3:$H$101,2,FALSE))</f>
        <v/>
      </c>
      <c r="D3733" s="10" t="str">
        <f>IF(A3733="","",VLOOKUP(A3733,'Cadastro Membros'!$A$3:$H$101,3,FALSE))</f>
        <v/>
      </c>
      <c r="E3733" s="10" t="str">
        <f>IF(A3733="","",VLOOKUP(A3733,'Cadastro Membros'!$A$3:$H$101,4,FALSE))</f>
        <v/>
      </c>
      <c r="F3733" s="10" t="str">
        <f>IF(A3733="","",VLOOKUP(A3733,'Cadastro Membros'!$A$3:$H$101,5,FALSE))</f>
        <v/>
      </c>
      <c r="G3733" s="36"/>
      <c r="H3733" s="36"/>
      <c r="I3733" s="36"/>
      <c r="J3733" s="36"/>
    </row>
    <row r="3734" spans="1:10" x14ac:dyDescent="0.25">
      <c r="A3734" s="37"/>
      <c r="B3734" s="81"/>
      <c r="C3734" s="9" t="str">
        <f>IF(A3734="","",VLOOKUP(A3734,'Cadastro Membros'!$A$3:$H$101,2,FALSE))</f>
        <v/>
      </c>
      <c r="D3734" s="10" t="str">
        <f>IF(A3734="","",VLOOKUP(A3734,'Cadastro Membros'!$A$3:$H$101,3,FALSE))</f>
        <v/>
      </c>
      <c r="E3734" s="10" t="str">
        <f>IF(A3734="","",VLOOKUP(A3734,'Cadastro Membros'!$A$3:$H$101,4,FALSE))</f>
        <v/>
      </c>
      <c r="F3734" s="10" t="str">
        <f>IF(A3734="","",VLOOKUP(A3734,'Cadastro Membros'!$A$3:$H$101,5,FALSE))</f>
        <v/>
      </c>
      <c r="G3734" s="36"/>
      <c r="H3734" s="36"/>
      <c r="I3734" s="36"/>
      <c r="J3734" s="36"/>
    </row>
    <row r="3735" spans="1:10" x14ac:dyDescent="0.25">
      <c r="A3735" s="37"/>
      <c r="B3735" s="81"/>
      <c r="C3735" s="9" t="str">
        <f>IF(A3735="","",VLOOKUP(A3735,'Cadastro Membros'!$A$3:$H$101,2,FALSE))</f>
        <v/>
      </c>
      <c r="D3735" s="10" t="str">
        <f>IF(A3735="","",VLOOKUP(A3735,'Cadastro Membros'!$A$3:$H$101,3,FALSE))</f>
        <v/>
      </c>
      <c r="E3735" s="10" t="str">
        <f>IF(A3735="","",VLOOKUP(A3735,'Cadastro Membros'!$A$3:$H$101,4,FALSE))</f>
        <v/>
      </c>
      <c r="F3735" s="10" t="str">
        <f>IF(A3735="","",VLOOKUP(A3735,'Cadastro Membros'!$A$3:$H$101,5,FALSE))</f>
        <v/>
      </c>
      <c r="G3735" s="36"/>
      <c r="H3735" s="36"/>
      <c r="I3735" s="36"/>
      <c r="J3735" s="36"/>
    </row>
    <row r="3736" spans="1:10" x14ac:dyDescent="0.25">
      <c r="A3736" s="37"/>
      <c r="B3736" s="81"/>
      <c r="C3736" s="9" t="str">
        <f>IF(A3736="","",VLOOKUP(A3736,'Cadastro Membros'!$A$3:$H$101,2,FALSE))</f>
        <v/>
      </c>
      <c r="D3736" s="10" t="str">
        <f>IF(A3736="","",VLOOKUP(A3736,'Cadastro Membros'!$A$3:$H$101,3,FALSE))</f>
        <v/>
      </c>
      <c r="E3736" s="10" t="str">
        <f>IF(A3736="","",VLOOKUP(A3736,'Cadastro Membros'!$A$3:$H$101,4,FALSE))</f>
        <v/>
      </c>
      <c r="F3736" s="10" t="str">
        <f>IF(A3736="","",VLOOKUP(A3736,'Cadastro Membros'!$A$3:$H$101,5,FALSE))</f>
        <v/>
      </c>
      <c r="G3736" s="36"/>
      <c r="H3736" s="36"/>
      <c r="I3736" s="36"/>
      <c r="J3736" s="36"/>
    </row>
    <row r="3737" spans="1:10" x14ac:dyDescent="0.25">
      <c r="A3737" s="37"/>
      <c r="B3737" s="81"/>
      <c r="C3737" s="9" t="str">
        <f>IF(A3737="","",VLOOKUP(A3737,'Cadastro Membros'!$A$3:$H$101,2,FALSE))</f>
        <v/>
      </c>
      <c r="D3737" s="10" t="str">
        <f>IF(A3737="","",VLOOKUP(A3737,'Cadastro Membros'!$A$3:$H$101,3,FALSE))</f>
        <v/>
      </c>
      <c r="E3737" s="10" t="str">
        <f>IF(A3737="","",VLOOKUP(A3737,'Cadastro Membros'!$A$3:$H$101,4,FALSE))</f>
        <v/>
      </c>
      <c r="F3737" s="10" t="str">
        <f>IF(A3737="","",VLOOKUP(A3737,'Cadastro Membros'!$A$3:$H$101,5,FALSE))</f>
        <v/>
      </c>
      <c r="G3737" s="36"/>
      <c r="H3737" s="36"/>
      <c r="I3737" s="36"/>
      <c r="J3737" s="36"/>
    </row>
    <row r="3738" spans="1:10" x14ac:dyDescent="0.25">
      <c r="A3738" s="37"/>
      <c r="B3738" s="81"/>
      <c r="C3738" s="9" t="str">
        <f>IF(A3738="","",VLOOKUP(A3738,'Cadastro Membros'!$A$3:$H$101,2,FALSE))</f>
        <v/>
      </c>
      <c r="D3738" s="10" t="str">
        <f>IF(A3738="","",VLOOKUP(A3738,'Cadastro Membros'!$A$3:$H$101,3,FALSE))</f>
        <v/>
      </c>
      <c r="E3738" s="10" t="str">
        <f>IF(A3738="","",VLOOKUP(A3738,'Cadastro Membros'!$A$3:$H$101,4,FALSE))</f>
        <v/>
      </c>
      <c r="F3738" s="10" t="str">
        <f>IF(A3738="","",VLOOKUP(A3738,'Cadastro Membros'!$A$3:$H$101,5,FALSE))</f>
        <v/>
      </c>
      <c r="G3738" s="36"/>
      <c r="H3738" s="36"/>
      <c r="I3738" s="36"/>
      <c r="J3738" s="36"/>
    </row>
    <row r="3739" spans="1:10" x14ac:dyDescent="0.25">
      <c r="A3739" s="37"/>
      <c r="B3739" s="81"/>
      <c r="C3739" s="9" t="str">
        <f>IF(A3739="","",VLOOKUP(A3739,'Cadastro Membros'!$A$3:$H$101,2,FALSE))</f>
        <v/>
      </c>
      <c r="D3739" s="10" t="str">
        <f>IF(A3739="","",VLOOKUP(A3739,'Cadastro Membros'!$A$3:$H$101,3,FALSE))</f>
        <v/>
      </c>
      <c r="E3739" s="10" t="str">
        <f>IF(A3739="","",VLOOKUP(A3739,'Cadastro Membros'!$A$3:$H$101,4,FALSE))</f>
        <v/>
      </c>
      <c r="F3739" s="10" t="str">
        <f>IF(A3739="","",VLOOKUP(A3739,'Cadastro Membros'!$A$3:$H$101,5,FALSE))</f>
        <v/>
      </c>
      <c r="G3739" s="36"/>
      <c r="H3739" s="36"/>
      <c r="I3739" s="36"/>
      <c r="J3739" s="36"/>
    </row>
    <row r="3740" spans="1:10" x14ac:dyDescent="0.25">
      <c r="A3740" s="37"/>
      <c r="B3740" s="81"/>
      <c r="C3740" s="9" t="str">
        <f>IF(A3740="","",VLOOKUP(A3740,'Cadastro Membros'!$A$3:$H$101,2,FALSE))</f>
        <v/>
      </c>
      <c r="D3740" s="10" t="str">
        <f>IF(A3740="","",VLOOKUP(A3740,'Cadastro Membros'!$A$3:$H$101,3,FALSE))</f>
        <v/>
      </c>
      <c r="E3740" s="10" t="str">
        <f>IF(A3740="","",VLOOKUP(A3740,'Cadastro Membros'!$A$3:$H$101,4,FALSE))</f>
        <v/>
      </c>
      <c r="F3740" s="10" t="str">
        <f>IF(A3740="","",VLOOKUP(A3740,'Cadastro Membros'!$A$3:$H$101,5,FALSE))</f>
        <v/>
      </c>
      <c r="G3740" s="36"/>
      <c r="H3740" s="36"/>
      <c r="I3740" s="36"/>
      <c r="J3740" s="36"/>
    </row>
    <row r="3741" spans="1:10" x14ac:dyDescent="0.25">
      <c r="A3741" s="37"/>
      <c r="B3741" s="81"/>
      <c r="C3741" s="9" t="str">
        <f>IF(A3741="","",VLOOKUP(A3741,'Cadastro Membros'!$A$3:$H$101,2,FALSE))</f>
        <v/>
      </c>
      <c r="D3741" s="10" t="str">
        <f>IF(A3741="","",VLOOKUP(A3741,'Cadastro Membros'!$A$3:$H$101,3,FALSE))</f>
        <v/>
      </c>
      <c r="E3741" s="10" t="str">
        <f>IF(A3741="","",VLOOKUP(A3741,'Cadastro Membros'!$A$3:$H$101,4,FALSE))</f>
        <v/>
      </c>
      <c r="F3741" s="10" t="str">
        <f>IF(A3741="","",VLOOKUP(A3741,'Cadastro Membros'!$A$3:$H$101,5,FALSE))</f>
        <v/>
      </c>
      <c r="G3741" s="36"/>
      <c r="H3741" s="36"/>
      <c r="I3741" s="36"/>
      <c r="J3741" s="36"/>
    </row>
    <row r="3742" spans="1:10" x14ac:dyDescent="0.25">
      <c r="A3742" s="37"/>
      <c r="B3742" s="81"/>
      <c r="C3742" s="9" t="str">
        <f>IF(A3742="","",VLOOKUP(A3742,'Cadastro Membros'!$A$3:$H$101,2,FALSE))</f>
        <v/>
      </c>
      <c r="D3742" s="10" t="str">
        <f>IF(A3742="","",VLOOKUP(A3742,'Cadastro Membros'!$A$3:$H$101,3,FALSE))</f>
        <v/>
      </c>
      <c r="E3742" s="10" t="str">
        <f>IF(A3742="","",VLOOKUP(A3742,'Cadastro Membros'!$A$3:$H$101,4,FALSE))</f>
        <v/>
      </c>
      <c r="F3742" s="10" t="str">
        <f>IF(A3742="","",VLOOKUP(A3742,'Cadastro Membros'!$A$3:$H$101,5,FALSE))</f>
        <v/>
      </c>
      <c r="G3742" s="36"/>
      <c r="H3742" s="36"/>
      <c r="I3742" s="36"/>
      <c r="J3742" s="36"/>
    </row>
    <row r="3743" spans="1:10" x14ac:dyDescent="0.25">
      <c r="A3743" s="37"/>
      <c r="B3743" s="81"/>
      <c r="C3743" s="9" t="str">
        <f>IF(A3743="","",VLOOKUP(A3743,'Cadastro Membros'!$A$3:$H$101,2,FALSE))</f>
        <v/>
      </c>
      <c r="D3743" s="10" t="str">
        <f>IF(A3743="","",VLOOKUP(A3743,'Cadastro Membros'!$A$3:$H$101,3,FALSE))</f>
        <v/>
      </c>
      <c r="E3743" s="10" t="str">
        <f>IF(A3743="","",VLOOKUP(A3743,'Cadastro Membros'!$A$3:$H$101,4,FALSE))</f>
        <v/>
      </c>
      <c r="F3743" s="10" t="str">
        <f>IF(A3743="","",VLOOKUP(A3743,'Cadastro Membros'!$A$3:$H$101,5,FALSE))</f>
        <v/>
      </c>
      <c r="G3743" s="36"/>
      <c r="H3743" s="36"/>
      <c r="I3743" s="36"/>
      <c r="J3743" s="36"/>
    </row>
    <row r="3744" spans="1:10" x14ac:dyDescent="0.25">
      <c r="A3744" s="37"/>
      <c r="B3744" s="81"/>
      <c r="C3744" s="9" t="str">
        <f>IF(A3744="","",VLOOKUP(A3744,'Cadastro Membros'!$A$3:$H$101,2,FALSE))</f>
        <v/>
      </c>
      <c r="D3744" s="10" t="str">
        <f>IF(A3744="","",VLOOKUP(A3744,'Cadastro Membros'!$A$3:$H$101,3,FALSE))</f>
        <v/>
      </c>
      <c r="E3744" s="10" t="str">
        <f>IF(A3744="","",VLOOKUP(A3744,'Cadastro Membros'!$A$3:$H$101,4,FALSE))</f>
        <v/>
      </c>
      <c r="F3744" s="10" t="str">
        <f>IF(A3744="","",VLOOKUP(A3744,'Cadastro Membros'!$A$3:$H$101,5,FALSE))</f>
        <v/>
      </c>
      <c r="G3744" s="36"/>
      <c r="H3744" s="36"/>
      <c r="I3744" s="36"/>
      <c r="J3744" s="36"/>
    </row>
    <row r="3745" spans="1:10" x14ac:dyDescent="0.25">
      <c r="A3745" s="37"/>
      <c r="B3745" s="81"/>
      <c r="C3745" s="9" t="str">
        <f>IF(A3745="","",VLOOKUP(A3745,'Cadastro Membros'!$A$3:$H$101,2,FALSE))</f>
        <v/>
      </c>
      <c r="D3745" s="10" t="str">
        <f>IF(A3745="","",VLOOKUP(A3745,'Cadastro Membros'!$A$3:$H$101,3,FALSE))</f>
        <v/>
      </c>
      <c r="E3745" s="10" t="str">
        <f>IF(A3745="","",VLOOKUP(A3745,'Cadastro Membros'!$A$3:$H$101,4,FALSE))</f>
        <v/>
      </c>
      <c r="F3745" s="10" t="str">
        <f>IF(A3745="","",VLOOKUP(A3745,'Cadastro Membros'!$A$3:$H$101,5,FALSE))</f>
        <v/>
      </c>
      <c r="G3745" s="36"/>
      <c r="H3745" s="36"/>
      <c r="I3745" s="36"/>
      <c r="J3745" s="36"/>
    </row>
    <row r="3746" spans="1:10" x14ac:dyDescent="0.25">
      <c r="A3746" s="37"/>
      <c r="B3746" s="81"/>
      <c r="C3746" s="9" t="str">
        <f>IF(A3746="","",VLOOKUP(A3746,'Cadastro Membros'!$A$3:$H$101,2,FALSE))</f>
        <v/>
      </c>
      <c r="D3746" s="10" t="str">
        <f>IF(A3746="","",VLOOKUP(A3746,'Cadastro Membros'!$A$3:$H$101,3,FALSE))</f>
        <v/>
      </c>
      <c r="E3746" s="10" t="str">
        <f>IF(A3746="","",VLOOKUP(A3746,'Cadastro Membros'!$A$3:$H$101,4,FALSE))</f>
        <v/>
      </c>
      <c r="F3746" s="10" t="str">
        <f>IF(A3746="","",VLOOKUP(A3746,'Cadastro Membros'!$A$3:$H$101,5,FALSE))</f>
        <v/>
      </c>
      <c r="G3746" s="36"/>
      <c r="H3746" s="36"/>
      <c r="I3746" s="36"/>
      <c r="J3746" s="36"/>
    </row>
    <row r="3747" spans="1:10" x14ac:dyDescent="0.25">
      <c r="A3747" s="37"/>
      <c r="B3747" s="81"/>
      <c r="C3747" s="9" t="str">
        <f>IF(A3747="","",VLOOKUP(A3747,'Cadastro Membros'!$A$3:$H$101,2,FALSE))</f>
        <v/>
      </c>
      <c r="D3747" s="10" t="str">
        <f>IF(A3747="","",VLOOKUP(A3747,'Cadastro Membros'!$A$3:$H$101,3,FALSE))</f>
        <v/>
      </c>
      <c r="E3747" s="10" t="str">
        <f>IF(A3747="","",VLOOKUP(A3747,'Cadastro Membros'!$A$3:$H$101,4,FALSE))</f>
        <v/>
      </c>
      <c r="F3747" s="10" t="str">
        <f>IF(A3747="","",VLOOKUP(A3747,'Cadastro Membros'!$A$3:$H$101,5,FALSE))</f>
        <v/>
      </c>
      <c r="G3747" s="36"/>
      <c r="H3747" s="36"/>
      <c r="I3747" s="36"/>
      <c r="J3747" s="36"/>
    </row>
    <row r="3748" spans="1:10" x14ac:dyDescent="0.25">
      <c r="A3748" s="37"/>
      <c r="B3748" s="81"/>
      <c r="C3748" s="9" t="str">
        <f>IF(A3748="","",VLOOKUP(A3748,'Cadastro Membros'!$A$3:$H$101,2,FALSE))</f>
        <v/>
      </c>
      <c r="D3748" s="10" t="str">
        <f>IF(A3748="","",VLOOKUP(A3748,'Cadastro Membros'!$A$3:$H$101,3,FALSE))</f>
        <v/>
      </c>
      <c r="E3748" s="10" t="str">
        <f>IF(A3748="","",VLOOKUP(A3748,'Cadastro Membros'!$A$3:$H$101,4,FALSE))</f>
        <v/>
      </c>
      <c r="F3748" s="10" t="str">
        <f>IF(A3748="","",VLOOKUP(A3748,'Cadastro Membros'!$A$3:$H$101,5,FALSE))</f>
        <v/>
      </c>
      <c r="G3748" s="36"/>
      <c r="H3748" s="36"/>
      <c r="I3748" s="36"/>
      <c r="J3748" s="36"/>
    </row>
    <row r="3749" spans="1:10" x14ac:dyDescent="0.25">
      <c r="A3749" s="37"/>
      <c r="B3749" s="81"/>
      <c r="C3749" s="9" t="str">
        <f>IF(A3749="","",VLOOKUP(A3749,'Cadastro Membros'!$A$3:$H$101,2,FALSE))</f>
        <v/>
      </c>
      <c r="D3749" s="10" t="str">
        <f>IF(A3749="","",VLOOKUP(A3749,'Cadastro Membros'!$A$3:$H$101,3,FALSE))</f>
        <v/>
      </c>
      <c r="E3749" s="10" t="str">
        <f>IF(A3749="","",VLOOKUP(A3749,'Cadastro Membros'!$A$3:$H$101,4,FALSE))</f>
        <v/>
      </c>
      <c r="F3749" s="10" t="str">
        <f>IF(A3749="","",VLOOKUP(A3749,'Cadastro Membros'!$A$3:$H$101,5,FALSE))</f>
        <v/>
      </c>
      <c r="G3749" s="36"/>
      <c r="H3749" s="36"/>
      <c r="I3749" s="36"/>
      <c r="J3749" s="36"/>
    </row>
    <row r="3750" spans="1:10" x14ac:dyDescent="0.25">
      <c r="A3750" s="37"/>
      <c r="B3750" s="81"/>
      <c r="C3750" s="9" t="str">
        <f>IF(A3750="","",VLOOKUP(A3750,'Cadastro Membros'!$A$3:$H$101,2,FALSE))</f>
        <v/>
      </c>
      <c r="D3750" s="10" t="str">
        <f>IF(A3750="","",VLOOKUP(A3750,'Cadastro Membros'!$A$3:$H$101,3,FALSE))</f>
        <v/>
      </c>
      <c r="E3750" s="10" t="str">
        <f>IF(A3750="","",VLOOKUP(A3750,'Cadastro Membros'!$A$3:$H$101,4,FALSE))</f>
        <v/>
      </c>
      <c r="F3750" s="10" t="str">
        <f>IF(A3750="","",VLOOKUP(A3750,'Cadastro Membros'!$A$3:$H$101,5,FALSE))</f>
        <v/>
      </c>
      <c r="G3750" s="36"/>
      <c r="H3750" s="36"/>
      <c r="I3750" s="36"/>
      <c r="J3750" s="36"/>
    </row>
    <row r="3751" spans="1:10" x14ac:dyDescent="0.25">
      <c r="A3751" s="37"/>
      <c r="B3751" s="81"/>
      <c r="C3751" s="9" t="str">
        <f>IF(A3751="","",VLOOKUP(A3751,'Cadastro Membros'!$A$3:$H$101,2,FALSE))</f>
        <v/>
      </c>
      <c r="D3751" s="10" t="str">
        <f>IF(A3751="","",VLOOKUP(A3751,'Cadastro Membros'!$A$3:$H$101,3,FALSE))</f>
        <v/>
      </c>
      <c r="E3751" s="10" t="str">
        <f>IF(A3751="","",VLOOKUP(A3751,'Cadastro Membros'!$A$3:$H$101,4,FALSE))</f>
        <v/>
      </c>
      <c r="F3751" s="10" t="str">
        <f>IF(A3751="","",VLOOKUP(A3751,'Cadastro Membros'!$A$3:$H$101,5,FALSE))</f>
        <v/>
      </c>
      <c r="G3751" s="36"/>
      <c r="H3751" s="36"/>
      <c r="I3751" s="36"/>
      <c r="J3751" s="36"/>
    </row>
    <row r="3752" spans="1:10" x14ac:dyDescent="0.25">
      <c r="A3752" s="37"/>
      <c r="B3752" s="81"/>
      <c r="C3752" s="9" t="str">
        <f>IF(A3752="","",VLOOKUP(A3752,'Cadastro Membros'!$A$3:$H$101,2,FALSE))</f>
        <v/>
      </c>
      <c r="D3752" s="10" t="str">
        <f>IF(A3752="","",VLOOKUP(A3752,'Cadastro Membros'!$A$3:$H$101,3,FALSE))</f>
        <v/>
      </c>
      <c r="E3752" s="10" t="str">
        <f>IF(A3752="","",VLOOKUP(A3752,'Cadastro Membros'!$A$3:$H$101,4,FALSE))</f>
        <v/>
      </c>
      <c r="F3752" s="10" t="str">
        <f>IF(A3752="","",VLOOKUP(A3752,'Cadastro Membros'!$A$3:$H$101,5,FALSE))</f>
        <v/>
      </c>
      <c r="G3752" s="36"/>
      <c r="H3752" s="36"/>
      <c r="I3752" s="36"/>
      <c r="J3752" s="36"/>
    </row>
    <row r="3753" spans="1:10" x14ac:dyDescent="0.25">
      <c r="A3753" s="37"/>
      <c r="B3753" s="81"/>
      <c r="C3753" s="9" t="str">
        <f>IF(A3753="","",VLOOKUP(A3753,'Cadastro Membros'!$A$3:$H$101,2,FALSE))</f>
        <v/>
      </c>
      <c r="D3753" s="10" t="str">
        <f>IF(A3753="","",VLOOKUP(A3753,'Cadastro Membros'!$A$3:$H$101,3,FALSE))</f>
        <v/>
      </c>
      <c r="E3753" s="10" t="str">
        <f>IF(A3753="","",VLOOKUP(A3753,'Cadastro Membros'!$A$3:$H$101,4,FALSE))</f>
        <v/>
      </c>
      <c r="F3753" s="10" t="str">
        <f>IF(A3753="","",VLOOKUP(A3753,'Cadastro Membros'!$A$3:$H$101,5,FALSE))</f>
        <v/>
      </c>
      <c r="G3753" s="36"/>
      <c r="H3753" s="36"/>
      <c r="I3753" s="36"/>
      <c r="J3753" s="36"/>
    </row>
    <row r="3754" spans="1:10" x14ac:dyDescent="0.25">
      <c r="A3754" s="37"/>
      <c r="B3754" s="81"/>
      <c r="C3754" s="9" t="str">
        <f>IF(A3754="","",VLOOKUP(A3754,'Cadastro Membros'!$A$3:$H$101,2,FALSE))</f>
        <v/>
      </c>
      <c r="D3754" s="10" t="str">
        <f>IF(A3754="","",VLOOKUP(A3754,'Cadastro Membros'!$A$3:$H$101,3,FALSE))</f>
        <v/>
      </c>
      <c r="E3754" s="10" t="str">
        <f>IF(A3754="","",VLOOKUP(A3754,'Cadastro Membros'!$A$3:$H$101,4,FALSE))</f>
        <v/>
      </c>
      <c r="F3754" s="10" t="str">
        <f>IF(A3754="","",VLOOKUP(A3754,'Cadastro Membros'!$A$3:$H$101,5,FALSE))</f>
        <v/>
      </c>
      <c r="G3754" s="36"/>
      <c r="H3754" s="36"/>
      <c r="I3754" s="36"/>
      <c r="J3754" s="36"/>
    </row>
    <row r="3755" spans="1:10" x14ac:dyDescent="0.25">
      <c r="A3755" s="37"/>
      <c r="B3755" s="81"/>
      <c r="C3755" s="9" t="str">
        <f>IF(A3755="","",VLOOKUP(A3755,'Cadastro Membros'!$A$3:$H$101,2,FALSE))</f>
        <v/>
      </c>
      <c r="D3755" s="10" t="str">
        <f>IF(A3755="","",VLOOKUP(A3755,'Cadastro Membros'!$A$3:$H$101,3,FALSE))</f>
        <v/>
      </c>
      <c r="E3755" s="10" t="str">
        <f>IF(A3755="","",VLOOKUP(A3755,'Cadastro Membros'!$A$3:$H$101,4,FALSE))</f>
        <v/>
      </c>
      <c r="F3755" s="10" t="str">
        <f>IF(A3755="","",VLOOKUP(A3755,'Cadastro Membros'!$A$3:$H$101,5,FALSE))</f>
        <v/>
      </c>
      <c r="G3755" s="36"/>
      <c r="H3755" s="36"/>
      <c r="I3755" s="36"/>
      <c r="J3755" s="36"/>
    </row>
    <row r="3756" spans="1:10" x14ac:dyDescent="0.25">
      <c r="A3756" s="37"/>
      <c r="B3756" s="81"/>
      <c r="C3756" s="9" t="str">
        <f>IF(A3756="","",VLOOKUP(A3756,'Cadastro Membros'!$A$3:$H$101,2,FALSE))</f>
        <v/>
      </c>
      <c r="D3756" s="10" t="str">
        <f>IF(A3756="","",VLOOKUP(A3756,'Cadastro Membros'!$A$3:$H$101,3,FALSE))</f>
        <v/>
      </c>
      <c r="E3756" s="10" t="str">
        <f>IF(A3756="","",VLOOKUP(A3756,'Cadastro Membros'!$A$3:$H$101,4,FALSE))</f>
        <v/>
      </c>
      <c r="F3756" s="10" t="str">
        <f>IF(A3756="","",VLOOKUP(A3756,'Cadastro Membros'!$A$3:$H$101,5,FALSE))</f>
        <v/>
      </c>
      <c r="G3756" s="36"/>
      <c r="H3756" s="36"/>
      <c r="I3756" s="36"/>
      <c r="J3756" s="36"/>
    </row>
    <row r="3757" spans="1:10" x14ac:dyDescent="0.25">
      <c r="A3757" s="37"/>
      <c r="B3757" s="81"/>
      <c r="C3757" s="9" t="str">
        <f>IF(A3757="","",VLOOKUP(A3757,'Cadastro Membros'!$A$3:$H$101,2,FALSE))</f>
        <v/>
      </c>
      <c r="D3757" s="10" t="str">
        <f>IF(A3757="","",VLOOKUP(A3757,'Cadastro Membros'!$A$3:$H$101,3,FALSE))</f>
        <v/>
      </c>
      <c r="E3757" s="10" t="str">
        <f>IF(A3757="","",VLOOKUP(A3757,'Cadastro Membros'!$A$3:$H$101,4,FALSE))</f>
        <v/>
      </c>
      <c r="F3757" s="10" t="str">
        <f>IF(A3757="","",VLOOKUP(A3757,'Cadastro Membros'!$A$3:$H$101,5,FALSE))</f>
        <v/>
      </c>
      <c r="G3757" s="36"/>
      <c r="H3757" s="36"/>
      <c r="I3757" s="36"/>
      <c r="J3757" s="36"/>
    </row>
    <row r="3758" spans="1:10" x14ac:dyDescent="0.25">
      <c r="A3758" s="37"/>
      <c r="B3758" s="81"/>
      <c r="C3758" s="9" t="str">
        <f>IF(A3758="","",VLOOKUP(A3758,'Cadastro Membros'!$A$3:$H$101,2,FALSE))</f>
        <v/>
      </c>
      <c r="D3758" s="10" t="str">
        <f>IF(A3758="","",VLOOKUP(A3758,'Cadastro Membros'!$A$3:$H$101,3,FALSE))</f>
        <v/>
      </c>
      <c r="E3758" s="10" t="str">
        <f>IF(A3758="","",VLOOKUP(A3758,'Cadastro Membros'!$A$3:$H$101,4,FALSE))</f>
        <v/>
      </c>
      <c r="F3758" s="10" t="str">
        <f>IF(A3758="","",VLOOKUP(A3758,'Cadastro Membros'!$A$3:$H$101,5,FALSE))</f>
        <v/>
      </c>
      <c r="G3758" s="36"/>
      <c r="H3758" s="36"/>
      <c r="I3758" s="36"/>
      <c r="J3758" s="36"/>
    </row>
    <row r="3759" spans="1:10" x14ac:dyDescent="0.25">
      <c r="A3759" s="37"/>
      <c r="B3759" s="81"/>
      <c r="C3759" s="9" t="str">
        <f>IF(A3759="","",VLOOKUP(A3759,'Cadastro Membros'!$A$3:$H$101,2,FALSE))</f>
        <v/>
      </c>
      <c r="D3759" s="10" t="str">
        <f>IF(A3759="","",VLOOKUP(A3759,'Cadastro Membros'!$A$3:$H$101,3,FALSE))</f>
        <v/>
      </c>
      <c r="E3759" s="10" t="str">
        <f>IF(A3759="","",VLOOKUP(A3759,'Cadastro Membros'!$A$3:$H$101,4,FALSE))</f>
        <v/>
      </c>
      <c r="F3759" s="10" t="str">
        <f>IF(A3759="","",VLOOKUP(A3759,'Cadastro Membros'!$A$3:$H$101,5,FALSE))</f>
        <v/>
      </c>
      <c r="G3759" s="36"/>
      <c r="H3759" s="36"/>
      <c r="I3759" s="36"/>
      <c r="J3759" s="36"/>
    </row>
    <row r="3760" spans="1:10" x14ac:dyDescent="0.25">
      <c r="A3760" s="37"/>
      <c r="B3760" s="81"/>
      <c r="C3760" s="9" t="str">
        <f>IF(A3760="","",VLOOKUP(A3760,'Cadastro Membros'!$A$3:$H$101,2,FALSE))</f>
        <v/>
      </c>
      <c r="D3760" s="10" t="str">
        <f>IF(A3760="","",VLOOKUP(A3760,'Cadastro Membros'!$A$3:$H$101,3,FALSE))</f>
        <v/>
      </c>
      <c r="E3760" s="10" t="str">
        <f>IF(A3760="","",VLOOKUP(A3760,'Cadastro Membros'!$A$3:$H$101,4,FALSE))</f>
        <v/>
      </c>
      <c r="F3760" s="10" t="str">
        <f>IF(A3760="","",VLOOKUP(A3760,'Cadastro Membros'!$A$3:$H$101,5,FALSE))</f>
        <v/>
      </c>
      <c r="G3760" s="36"/>
      <c r="H3760" s="36"/>
      <c r="I3760" s="36"/>
      <c r="J3760" s="36"/>
    </row>
    <row r="3761" spans="1:10" x14ac:dyDescent="0.25">
      <c r="A3761" s="37"/>
      <c r="B3761" s="81"/>
      <c r="C3761" s="9" t="str">
        <f>IF(A3761="","",VLOOKUP(A3761,'Cadastro Membros'!$A$3:$H$101,2,FALSE))</f>
        <v/>
      </c>
      <c r="D3761" s="10" t="str">
        <f>IF(A3761="","",VLOOKUP(A3761,'Cadastro Membros'!$A$3:$H$101,3,FALSE))</f>
        <v/>
      </c>
      <c r="E3761" s="10" t="str">
        <f>IF(A3761="","",VLOOKUP(A3761,'Cadastro Membros'!$A$3:$H$101,4,FALSE))</f>
        <v/>
      </c>
      <c r="F3761" s="10" t="str">
        <f>IF(A3761="","",VLOOKUP(A3761,'Cadastro Membros'!$A$3:$H$101,5,FALSE))</f>
        <v/>
      </c>
      <c r="G3761" s="36"/>
      <c r="H3761" s="36"/>
      <c r="I3761" s="36"/>
      <c r="J3761" s="36"/>
    </row>
    <row r="3762" spans="1:10" x14ac:dyDescent="0.25">
      <c r="A3762" s="37"/>
      <c r="B3762" s="81"/>
      <c r="C3762" s="9" t="str">
        <f>IF(A3762="","",VLOOKUP(A3762,'Cadastro Membros'!$A$3:$H$101,2,FALSE))</f>
        <v/>
      </c>
      <c r="D3762" s="10" t="str">
        <f>IF(A3762="","",VLOOKUP(A3762,'Cadastro Membros'!$A$3:$H$101,3,FALSE))</f>
        <v/>
      </c>
      <c r="E3762" s="10" t="str">
        <f>IF(A3762="","",VLOOKUP(A3762,'Cadastro Membros'!$A$3:$H$101,4,FALSE))</f>
        <v/>
      </c>
      <c r="F3762" s="10" t="str">
        <f>IF(A3762="","",VLOOKUP(A3762,'Cadastro Membros'!$A$3:$H$101,5,FALSE))</f>
        <v/>
      </c>
      <c r="G3762" s="36"/>
      <c r="H3762" s="36"/>
      <c r="I3762" s="36"/>
      <c r="J3762" s="36"/>
    </row>
    <row r="3763" spans="1:10" x14ac:dyDescent="0.25">
      <c r="A3763" s="37"/>
      <c r="B3763" s="81"/>
      <c r="C3763" s="9" t="str">
        <f>IF(A3763="","",VLOOKUP(A3763,'Cadastro Membros'!$A$3:$H$101,2,FALSE))</f>
        <v/>
      </c>
      <c r="D3763" s="10" t="str">
        <f>IF(A3763="","",VLOOKUP(A3763,'Cadastro Membros'!$A$3:$H$101,3,FALSE))</f>
        <v/>
      </c>
      <c r="E3763" s="10" t="str">
        <f>IF(A3763="","",VLOOKUP(A3763,'Cadastro Membros'!$A$3:$H$101,4,FALSE))</f>
        <v/>
      </c>
      <c r="F3763" s="10" t="str">
        <f>IF(A3763="","",VLOOKUP(A3763,'Cadastro Membros'!$A$3:$H$101,5,FALSE))</f>
        <v/>
      </c>
      <c r="G3763" s="36"/>
      <c r="H3763" s="36"/>
      <c r="I3763" s="36"/>
      <c r="J3763" s="36"/>
    </row>
    <row r="3764" spans="1:10" x14ac:dyDescent="0.25">
      <c r="A3764" s="37"/>
      <c r="B3764" s="81"/>
      <c r="C3764" s="9" t="str">
        <f>IF(A3764="","",VLOOKUP(A3764,'Cadastro Membros'!$A$3:$H$101,2,FALSE))</f>
        <v/>
      </c>
      <c r="D3764" s="10" t="str">
        <f>IF(A3764="","",VLOOKUP(A3764,'Cadastro Membros'!$A$3:$H$101,3,FALSE))</f>
        <v/>
      </c>
      <c r="E3764" s="10" t="str">
        <f>IF(A3764="","",VLOOKUP(A3764,'Cadastro Membros'!$A$3:$H$101,4,FALSE))</f>
        <v/>
      </c>
      <c r="F3764" s="10" t="str">
        <f>IF(A3764="","",VLOOKUP(A3764,'Cadastro Membros'!$A$3:$H$101,5,FALSE))</f>
        <v/>
      </c>
      <c r="G3764" s="36"/>
      <c r="H3764" s="36"/>
      <c r="I3764" s="36"/>
      <c r="J3764" s="36"/>
    </row>
    <row r="3765" spans="1:10" x14ac:dyDescent="0.25">
      <c r="A3765" s="37"/>
      <c r="B3765" s="81"/>
      <c r="C3765" s="9" t="str">
        <f>IF(A3765="","",VLOOKUP(A3765,'Cadastro Membros'!$A$3:$H$101,2,FALSE))</f>
        <v/>
      </c>
      <c r="D3765" s="10" t="str">
        <f>IF(A3765="","",VLOOKUP(A3765,'Cadastro Membros'!$A$3:$H$101,3,FALSE))</f>
        <v/>
      </c>
      <c r="E3765" s="10" t="str">
        <f>IF(A3765="","",VLOOKUP(A3765,'Cadastro Membros'!$A$3:$H$101,4,FALSE))</f>
        <v/>
      </c>
      <c r="F3765" s="10" t="str">
        <f>IF(A3765="","",VLOOKUP(A3765,'Cadastro Membros'!$A$3:$H$101,5,FALSE))</f>
        <v/>
      </c>
      <c r="G3765" s="36"/>
      <c r="H3765" s="36"/>
      <c r="I3765" s="36"/>
      <c r="J3765" s="36"/>
    </row>
    <row r="3766" spans="1:10" x14ac:dyDescent="0.25">
      <c r="A3766" s="37"/>
      <c r="B3766" s="81"/>
      <c r="C3766" s="9" t="str">
        <f>IF(A3766="","",VLOOKUP(A3766,'Cadastro Membros'!$A$3:$H$101,2,FALSE))</f>
        <v/>
      </c>
      <c r="D3766" s="10" t="str">
        <f>IF(A3766="","",VLOOKUP(A3766,'Cadastro Membros'!$A$3:$H$101,3,FALSE))</f>
        <v/>
      </c>
      <c r="E3766" s="10" t="str">
        <f>IF(A3766="","",VLOOKUP(A3766,'Cadastro Membros'!$A$3:$H$101,4,FALSE))</f>
        <v/>
      </c>
      <c r="F3766" s="10" t="str">
        <f>IF(A3766="","",VLOOKUP(A3766,'Cadastro Membros'!$A$3:$H$101,5,FALSE))</f>
        <v/>
      </c>
      <c r="G3766" s="36"/>
      <c r="H3766" s="36"/>
      <c r="I3766" s="36"/>
      <c r="J3766" s="36"/>
    </row>
    <row r="3767" spans="1:10" x14ac:dyDescent="0.25">
      <c r="A3767" s="37"/>
      <c r="B3767" s="81"/>
      <c r="C3767" s="9" t="str">
        <f>IF(A3767="","",VLOOKUP(A3767,'Cadastro Membros'!$A$3:$H$101,2,FALSE))</f>
        <v/>
      </c>
      <c r="D3767" s="10" t="str">
        <f>IF(A3767="","",VLOOKUP(A3767,'Cadastro Membros'!$A$3:$H$101,3,FALSE))</f>
        <v/>
      </c>
      <c r="E3767" s="10" t="str">
        <f>IF(A3767="","",VLOOKUP(A3767,'Cadastro Membros'!$A$3:$H$101,4,FALSE))</f>
        <v/>
      </c>
      <c r="F3767" s="10" t="str">
        <f>IF(A3767="","",VLOOKUP(A3767,'Cadastro Membros'!$A$3:$H$101,5,FALSE))</f>
        <v/>
      </c>
      <c r="G3767" s="36"/>
      <c r="H3767" s="36"/>
      <c r="I3767" s="36"/>
      <c r="J3767" s="36"/>
    </row>
    <row r="3768" spans="1:10" x14ac:dyDescent="0.25">
      <c r="A3768" s="37"/>
      <c r="B3768" s="81"/>
      <c r="C3768" s="9" t="str">
        <f>IF(A3768="","",VLOOKUP(A3768,'Cadastro Membros'!$A$3:$H$101,2,FALSE))</f>
        <v/>
      </c>
      <c r="D3768" s="10" t="str">
        <f>IF(A3768="","",VLOOKUP(A3768,'Cadastro Membros'!$A$3:$H$101,3,FALSE))</f>
        <v/>
      </c>
      <c r="E3768" s="10" t="str">
        <f>IF(A3768="","",VLOOKUP(A3768,'Cadastro Membros'!$A$3:$H$101,4,FALSE))</f>
        <v/>
      </c>
      <c r="F3768" s="10" t="str">
        <f>IF(A3768="","",VLOOKUP(A3768,'Cadastro Membros'!$A$3:$H$101,5,FALSE))</f>
        <v/>
      </c>
      <c r="G3768" s="36"/>
      <c r="H3768" s="36"/>
      <c r="I3768" s="36"/>
      <c r="J3768" s="36"/>
    </row>
    <row r="3769" spans="1:10" x14ac:dyDescent="0.25">
      <c r="A3769" s="37"/>
      <c r="B3769" s="81"/>
      <c r="C3769" s="9" t="str">
        <f>IF(A3769="","",VLOOKUP(A3769,'Cadastro Membros'!$A$3:$H$101,2,FALSE))</f>
        <v/>
      </c>
      <c r="D3769" s="10" t="str">
        <f>IF(A3769="","",VLOOKUP(A3769,'Cadastro Membros'!$A$3:$H$101,3,FALSE))</f>
        <v/>
      </c>
      <c r="E3769" s="10" t="str">
        <f>IF(A3769="","",VLOOKUP(A3769,'Cadastro Membros'!$A$3:$H$101,4,FALSE))</f>
        <v/>
      </c>
      <c r="F3769" s="10" t="str">
        <f>IF(A3769="","",VLOOKUP(A3769,'Cadastro Membros'!$A$3:$H$101,5,FALSE))</f>
        <v/>
      </c>
      <c r="G3769" s="36"/>
      <c r="H3769" s="36"/>
      <c r="I3769" s="36"/>
      <c r="J3769" s="36"/>
    </row>
    <row r="3770" spans="1:10" x14ac:dyDescent="0.25">
      <c r="A3770" s="37"/>
      <c r="B3770" s="81"/>
      <c r="C3770" s="9" t="str">
        <f>IF(A3770="","",VLOOKUP(A3770,'Cadastro Membros'!$A$3:$H$101,2,FALSE))</f>
        <v/>
      </c>
      <c r="D3770" s="10" t="str">
        <f>IF(A3770="","",VLOOKUP(A3770,'Cadastro Membros'!$A$3:$H$101,3,FALSE))</f>
        <v/>
      </c>
      <c r="E3770" s="10" t="str">
        <f>IF(A3770="","",VLOOKUP(A3770,'Cadastro Membros'!$A$3:$H$101,4,FALSE))</f>
        <v/>
      </c>
      <c r="F3770" s="10" t="str">
        <f>IF(A3770="","",VLOOKUP(A3770,'Cadastro Membros'!$A$3:$H$101,5,FALSE))</f>
        <v/>
      </c>
      <c r="G3770" s="36"/>
      <c r="H3770" s="36"/>
      <c r="I3770" s="36"/>
      <c r="J3770" s="36"/>
    </row>
    <row r="3771" spans="1:10" x14ac:dyDescent="0.25">
      <c r="A3771" s="37"/>
      <c r="B3771" s="81"/>
      <c r="C3771" s="9" t="str">
        <f>IF(A3771="","",VLOOKUP(A3771,'Cadastro Membros'!$A$3:$H$101,2,FALSE))</f>
        <v/>
      </c>
      <c r="D3771" s="10" t="str">
        <f>IF(A3771="","",VLOOKUP(A3771,'Cadastro Membros'!$A$3:$H$101,3,FALSE))</f>
        <v/>
      </c>
      <c r="E3771" s="10" t="str">
        <f>IF(A3771="","",VLOOKUP(A3771,'Cadastro Membros'!$A$3:$H$101,4,FALSE))</f>
        <v/>
      </c>
      <c r="F3771" s="10" t="str">
        <f>IF(A3771="","",VLOOKUP(A3771,'Cadastro Membros'!$A$3:$H$101,5,FALSE))</f>
        <v/>
      </c>
      <c r="G3771" s="36"/>
      <c r="H3771" s="36"/>
      <c r="I3771" s="36"/>
      <c r="J3771" s="36"/>
    </row>
    <row r="3772" spans="1:10" x14ac:dyDescent="0.25">
      <c r="A3772" s="37"/>
      <c r="B3772" s="81"/>
      <c r="C3772" s="9" t="str">
        <f>IF(A3772="","",VLOOKUP(A3772,'Cadastro Membros'!$A$3:$H$101,2,FALSE))</f>
        <v/>
      </c>
      <c r="D3772" s="10" t="str">
        <f>IF(A3772="","",VLOOKUP(A3772,'Cadastro Membros'!$A$3:$H$101,3,FALSE))</f>
        <v/>
      </c>
      <c r="E3772" s="10" t="str">
        <f>IF(A3772="","",VLOOKUP(A3772,'Cadastro Membros'!$A$3:$H$101,4,FALSE))</f>
        <v/>
      </c>
      <c r="F3772" s="10" t="str">
        <f>IF(A3772="","",VLOOKUP(A3772,'Cadastro Membros'!$A$3:$H$101,5,FALSE))</f>
        <v/>
      </c>
      <c r="G3772" s="36"/>
      <c r="H3772" s="36"/>
      <c r="I3772" s="36"/>
      <c r="J3772" s="36"/>
    </row>
    <row r="3773" spans="1:10" x14ac:dyDescent="0.25">
      <c r="A3773" s="37"/>
      <c r="B3773" s="81"/>
      <c r="C3773" s="9" t="str">
        <f>IF(A3773="","",VLOOKUP(A3773,'Cadastro Membros'!$A$3:$H$101,2,FALSE))</f>
        <v/>
      </c>
      <c r="D3773" s="10" t="str">
        <f>IF(A3773="","",VLOOKUP(A3773,'Cadastro Membros'!$A$3:$H$101,3,FALSE))</f>
        <v/>
      </c>
      <c r="E3773" s="10" t="str">
        <f>IF(A3773="","",VLOOKUP(A3773,'Cadastro Membros'!$A$3:$H$101,4,FALSE))</f>
        <v/>
      </c>
      <c r="F3773" s="10" t="str">
        <f>IF(A3773="","",VLOOKUP(A3773,'Cadastro Membros'!$A$3:$H$101,5,FALSE))</f>
        <v/>
      </c>
      <c r="G3773" s="36"/>
      <c r="H3773" s="36"/>
      <c r="I3773" s="36"/>
      <c r="J3773" s="36"/>
    </row>
    <row r="3774" spans="1:10" x14ac:dyDescent="0.25">
      <c r="A3774" s="37"/>
      <c r="B3774" s="81"/>
      <c r="C3774" s="9" t="str">
        <f>IF(A3774="","",VLOOKUP(A3774,'Cadastro Membros'!$A$3:$H$101,2,FALSE))</f>
        <v/>
      </c>
      <c r="D3774" s="10" t="str">
        <f>IF(A3774="","",VLOOKUP(A3774,'Cadastro Membros'!$A$3:$H$101,3,FALSE))</f>
        <v/>
      </c>
      <c r="E3774" s="10" t="str">
        <f>IF(A3774="","",VLOOKUP(A3774,'Cadastro Membros'!$A$3:$H$101,4,FALSE))</f>
        <v/>
      </c>
      <c r="F3774" s="10" t="str">
        <f>IF(A3774="","",VLOOKUP(A3774,'Cadastro Membros'!$A$3:$H$101,5,FALSE))</f>
        <v/>
      </c>
      <c r="G3774" s="36"/>
      <c r="H3774" s="36"/>
      <c r="I3774" s="36"/>
      <c r="J3774" s="36"/>
    </row>
    <row r="3775" spans="1:10" x14ac:dyDescent="0.25">
      <c r="A3775" s="37"/>
      <c r="B3775" s="81"/>
      <c r="C3775" s="9" t="str">
        <f>IF(A3775="","",VLOOKUP(A3775,'Cadastro Membros'!$A$3:$H$101,2,FALSE))</f>
        <v/>
      </c>
      <c r="D3775" s="10" t="str">
        <f>IF(A3775="","",VLOOKUP(A3775,'Cadastro Membros'!$A$3:$H$101,3,FALSE))</f>
        <v/>
      </c>
      <c r="E3775" s="10" t="str">
        <f>IF(A3775="","",VLOOKUP(A3775,'Cadastro Membros'!$A$3:$H$101,4,FALSE))</f>
        <v/>
      </c>
      <c r="F3775" s="10" t="str">
        <f>IF(A3775="","",VLOOKUP(A3775,'Cadastro Membros'!$A$3:$H$101,5,FALSE))</f>
        <v/>
      </c>
      <c r="G3775" s="36"/>
      <c r="H3775" s="36"/>
      <c r="I3775" s="36"/>
      <c r="J3775" s="36"/>
    </row>
    <row r="3776" spans="1:10" x14ac:dyDescent="0.25">
      <c r="A3776" s="37"/>
      <c r="B3776" s="81"/>
      <c r="C3776" s="9" t="str">
        <f>IF(A3776="","",VLOOKUP(A3776,'Cadastro Membros'!$A$3:$H$101,2,FALSE))</f>
        <v/>
      </c>
      <c r="D3776" s="10" t="str">
        <f>IF(A3776="","",VLOOKUP(A3776,'Cadastro Membros'!$A$3:$H$101,3,FALSE))</f>
        <v/>
      </c>
      <c r="E3776" s="10" t="str">
        <f>IF(A3776="","",VLOOKUP(A3776,'Cadastro Membros'!$A$3:$H$101,4,FALSE))</f>
        <v/>
      </c>
      <c r="F3776" s="10" t="str">
        <f>IF(A3776="","",VLOOKUP(A3776,'Cadastro Membros'!$A$3:$H$101,5,FALSE))</f>
        <v/>
      </c>
      <c r="G3776" s="36"/>
      <c r="H3776" s="36"/>
      <c r="I3776" s="36"/>
      <c r="J3776" s="36"/>
    </row>
    <row r="3777" spans="1:10" x14ac:dyDescent="0.25">
      <c r="A3777" s="37"/>
      <c r="B3777" s="81"/>
      <c r="C3777" s="9" t="str">
        <f>IF(A3777="","",VLOOKUP(A3777,'Cadastro Membros'!$A$3:$H$101,2,FALSE))</f>
        <v/>
      </c>
      <c r="D3777" s="10" t="str">
        <f>IF(A3777="","",VLOOKUP(A3777,'Cadastro Membros'!$A$3:$H$101,3,FALSE))</f>
        <v/>
      </c>
      <c r="E3777" s="10" t="str">
        <f>IF(A3777="","",VLOOKUP(A3777,'Cadastro Membros'!$A$3:$H$101,4,FALSE))</f>
        <v/>
      </c>
      <c r="F3777" s="10" t="str">
        <f>IF(A3777="","",VLOOKUP(A3777,'Cadastro Membros'!$A$3:$H$101,5,FALSE))</f>
        <v/>
      </c>
      <c r="G3777" s="36"/>
      <c r="H3777" s="36"/>
      <c r="I3777" s="36"/>
      <c r="J3777" s="36"/>
    </row>
    <row r="3778" spans="1:10" x14ac:dyDescent="0.25">
      <c r="A3778" s="37"/>
      <c r="B3778" s="81"/>
      <c r="C3778" s="9" t="str">
        <f>IF(A3778="","",VLOOKUP(A3778,'Cadastro Membros'!$A$3:$H$101,2,FALSE))</f>
        <v/>
      </c>
      <c r="D3778" s="10" t="str">
        <f>IF(A3778="","",VLOOKUP(A3778,'Cadastro Membros'!$A$3:$H$101,3,FALSE))</f>
        <v/>
      </c>
      <c r="E3778" s="10" t="str">
        <f>IF(A3778="","",VLOOKUP(A3778,'Cadastro Membros'!$A$3:$H$101,4,FALSE))</f>
        <v/>
      </c>
      <c r="F3778" s="10" t="str">
        <f>IF(A3778="","",VLOOKUP(A3778,'Cadastro Membros'!$A$3:$H$101,5,FALSE))</f>
        <v/>
      </c>
      <c r="G3778" s="36"/>
      <c r="H3778" s="36"/>
      <c r="I3778" s="36"/>
      <c r="J3778" s="36"/>
    </row>
    <row r="3779" spans="1:10" x14ac:dyDescent="0.25">
      <c r="A3779" s="37"/>
      <c r="B3779" s="81"/>
      <c r="C3779" s="9" t="str">
        <f>IF(A3779="","",VLOOKUP(A3779,'Cadastro Membros'!$A$3:$H$101,2,FALSE))</f>
        <v/>
      </c>
      <c r="D3779" s="10" t="str">
        <f>IF(A3779="","",VLOOKUP(A3779,'Cadastro Membros'!$A$3:$H$101,3,FALSE))</f>
        <v/>
      </c>
      <c r="E3779" s="10" t="str">
        <f>IF(A3779="","",VLOOKUP(A3779,'Cadastro Membros'!$A$3:$H$101,4,FALSE))</f>
        <v/>
      </c>
      <c r="F3779" s="10" t="str">
        <f>IF(A3779="","",VLOOKUP(A3779,'Cadastro Membros'!$A$3:$H$101,5,FALSE))</f>
        <v/>
      </c>
      <c r="G3779" s="36"/>
      <c r="H3779" s="36"/>
      <c r="I3779" s="36"/>
      <c r="J3779" s="36"/>
    </row>
    <row r="3780" spans="1:10" x14ac:dyDescent="0.25">
      <c r="A3780" s="37"/>
      <c r="B3780" s="81"/>
      <c r="C3780" s="9" t="str">
        <f>IF(A3780="","",VLOOKUP(A3780,'Cadastro Membros'!$A$3:$H$101,2,FALSE))</f>
        <v/>
      </c>
      <c r="D3780" s="10" t="str">
        <f>IF(A3780="","",VLOOKUP(A3780,'Cadastro Membros'!$A$3:$H$101,3,FALSE))</f>
        <v/>
      </c>
      <c r="E3780" s="10" t="str">
        <f>IF(A3780="","",VLOOKUP(A3780,'Cadastro Membros'!$A$3:$H$101,4,FALSE))</f>
        <v/>
      </c>
      <c r="F3780" s="10" t="str">
        <f>IF(A3780="","",VLOOKUP(A3780,'Cadastro Membros'!$A$3:$H$101,5,FALSE))</f>
        <v/>
      </c>
      <c r="G3780" s="36"/>
      <c r="H3780" s="36"/>
      <c r="I3780" s="36"/>
      <c r="J3780" s="36"/>
    </row>
    <row r="3781" spans="1:10" x14ac:dyDescent="0.25">
      <c r="A3781" s="37"/>
      <c r="B3781" s="81"/>
      <c r="C3781" s="9" t="str">
        <f>IF(A3781="","",VLOOKUP(A3781,'Cadastro Membros'!$A$3:$H$101,2,FALSE))</f>
        <v/>
      </c>
      <c r="D3781" s="10" t="str">
        <f>IF(A3781="","",VLOOKUP(A3781,'Cadastro Membros'!$A$3:$H$101,3,FALSE))</f>
        <v/>
      </c>
      <c r="E3781" s="10" t="str">
        <f>IF(A3781="","",VLOOKUP(A3781,'Cadastro Membros'!$A$3:$H$101,4,FALSE))</f>
        <v/>
      </c>
      <c r="F3781" s="10" t="str">
        <f>IF(A3781="","",VLOOKUP(A3781,'Cadastro Membros'!$A$3:$H$101,5,FALSE))</f>
        <v/>
      </c>
      <c r="G3781" s="36"/>
      <c r="H3781" s="36"/>
      <c r="I3781" s="36"/>
      <c r="J3781" s="36"/>
    </row>
    <row r="3782" spans="1:10" x14ac:dyDescent="0.25">
      <c r="A3782" s="37"/>
      <c r="B3782" s="81"/>
      <c r="C3782" s="9" t="str">
        <f>IF(A3782="","",VLOOKUP(A3782,'Cadastro Membros'!$A$3:$H$101,2,FALSE))</f>
        <v/>
      </c>
      <c r="D3782" s="10" t="str">
        <f>IF(A3782="","",VLOOKUP(A3782,'Cadastro Membros'!$A$3:$H$101,3,FALSE))</f>
        <v/>
      </c>
      <c r="E3782" s="10" t="str">
        <f>IF(A3782="","",VLOOKUP(A3782,'Cadastro Membros'!$A$3:$H$101,4,FALSE))</f>
        <v/>
      </c>
      <c r="F3782" s="10" t="str">
        <f>IF(A3782="","",VLOOKUP(A3782,'Cadastro Membros'!$A$3:$H$101,5,FALSE))</f>
        <v/>
      </c>
      <c r="G3782" s="36"/>
      <c r="H3782" s="36"/>
      <c r="I3782" s="36"/>
      <c r="J3782" s="36"/>
    </row>
    <row r="3783" spans="1:10" x14ac:dyDescent="0.25">
      <c r="A3783" s="37"/>
      <c r="B3783" s="81"/>
      <c r="C3783" s="9" t="str">
        <f>IF(A3783="","",VLOOKUP(A3783,'Cadastro Membros'!$A$3:$H$101,2,FALSE))</f>
        <v/>
      </c>
      <c r="D3783" s="10" t="str">
        <f>IF(A3783="","",VLOOKUP(A3783,'Cadastro Membros'!$A$3:$H$101,3,FALSE))</f>
        <v/>
      </c>
      <c r="E3783" s="10" t="str">
        <f>IF(A3783="","",VLOOKUP(A3783,'Cadastro Membros'!$A$3:$H$101,4,FALSE))</f>
        <v/>
      </c>
      <c r="F3783" s="10" t="str">
        <f>IF(A3783="","",VLOOKUP(A3783,'Cadastro Membros'!$A$3:$H$101,5,FALSE))</f>
        <v/>
      </c>
      <c r="G3783" s="36"/>
      <c r="H3783" s="36"/>
      <c r="I3783" s="36"/>
      <c r="J3783" s="36"/>
    </row>
    <row r="3784" spans="1:10" x14ac:dyDescent="0.25">
      <c r="A3784" s="37"/>
      <c r="B3784" s="81"/>
      <c r="C3784" s="9" t="str">
        <f>IF(A3784="","",VLOOKUP(A3784,'Cadastro Membros'!$A$3:$H$101,2,FALSE))</f>
        <v/>
      </c>
      <c r="D3784" s="10" t="str">
        <f>IF(A3784="","",VLOOKUP(A3784,'Cadastro Membros'!$A$3:$H$101,3,FALSE))</f>
        <v/>
      </c>
      <c r="E3784" s="10" t="str">
        <f>IF(A3784="","",VLOOKUP(A3784,'Cadastro Membros'!$A$3:$H$101,4,FALSE))</f>
        <v/>
      </c>
      <c r="F3784" s="10" t="str">
        <f>IF(A3784="","",VLOOKUP(A3784,'Cadastro Membros'!$A$3:$H$101,5,FALSE))</f>
        <v/>
      </c>
      <c r="G3784" s="36"/>
      <c r="H3784" s="36"/>
      <c r="I3784" s="36"/>
      <c r="J3784" s="36"/>
    </row>
    <row r="3785" spans="1:10" x14ac:dyDescent="0.25">
      <c r="A3785" s="37"/>
      <c r="B3785" s="81"/>
      <c r="C3785" s="9" t="str">
        <f>IF(A3785="","",VLOOKUP(A3785,'Cadastro Membros'!$A$3:$H$101,2,FALSE))</f>
        <v/>
      </c>
      <c r="D3785" s="10" t="str">
        <f>IF(A3785="","",VLOOKUP(A3785,'Cadastro Membros'!$A$3:$H$101,3,FALSE))</f>
        <v/>
      </c>
      <c r="E3785" s="10" t="str">
        <f>IF(A3785="","",VLOOKUP(A3785,'Cadastro Membros'!$A$3:$H$101,4,FALSE))</f>
        <v/>
      </c>
      <c r="F3785" s="10" t="str">
        <f>IF(A3785="","",VLOOKUP(A3785,'Cadastro Membros'!$A$3:$H$101,5,FALSE))</f>
        <v/>
      </c>
      <c r="G3785" s="36"/>
      <c r="H3785" s="36"/>
      <c r="I3785" s="36"/>
      <c r="J3785" s="36"/>
    </row>
    <row r="3786" spans="1:10" x14ac:dyDescent="0.25">
      <c r="A3786" s="37"/>
      <c r="B3786" s="81"/>
      <c r="C3786" s="9" t="str">
        <f>IF(A3786="","",VLOOKUP(A3786,'Cadastro Membros'!$A$3:$H$101,2,FALSE))</f>
        <v/>
      </c>
      <c r="D3786" s="10" t="str">
        <f>IF(A3786="","",VLOOKUP(A3786,'Cadastro Membros'!$A$3:$H$101,3,FALSE))</f>
        <v/>
      </c>
      <c r="E3786" s="10" t="str">
        <f>IF(A3786="","",VLOOKUP(A3786,'Cadastro Membros'!$A$3:$H$101,4,FALSE))</f>
        <v/>
      </c>
      <c r="F3786" s="10" t="str">
        <f>IF(A3786="","",VLOOKUP(A3786,'Cadastro Membros'!$A$3:$H$101,5,FALSE))</f>
        <v/>
      </c>
      <c r="G3786" s="36"/>
      <c r="H3786" s="36"/>
      <c r="I3786" s="36"/>
      <c r="J3786" s="36"/>
    </row>
    <row r="3787" spans="1:10" x14ac:dyDescent="0.25">
      <c r="A3787" s="37"/>
      <c r="B3787" s="81"/>
      <c r="C3787" s="9" t="str">
        <f>IF(A3787="","",VLOOKUP(A3787,'Cadastro Membros'!$A$3:$H$101,2,FALSE))</f>
        <v/>
      </c>
      <c r="D3787" s="10" t="str">
        <f>IF(A3787="","",VLOOKUP(A3787,'Cadastro Membros'!$A$3:$H$101,3,FALSE))</f>
        <v/>
      </c>
      <c r="E3787" s="10" t="str">
        <f>IF(A3787="","",VLOOKUP(A3787,'Cadastro Membros'!$A$3:$H$101,4,FALSE))</f>
        <v/>
      </c>
      <c r="F3787" s="10" t="str">
        <f>IF(A3787="","",VLOOKUP(A3787,'Cadastro Membros'!$A$3:$H$101,5,FALSE))</f>
        <v/>
      </c>
      <c r="G3787" s="36"/>
      <c r="H3787" s="36"/>
      <c r="I3787" s="36"/>
      <c r="J3787" s="36"/>
    </row>
    <row r="3788" spans="1:10" x14ac:dyDescent="0.25">
      <c r="A3788" s="37"/>
      <c r="B3788" s="81"/>
      <c r="C3788" s="9" t="str">
        <f>IF(A3788="","",VLOOKUP(A3788,'Cadastro Membros'!$A$3:$H$101,2,FALSE))</f>
        <v/>
      </c>
      <c r="D3788" s="10" t="str">
        <f>IF(A3788="","",VLOOKUP(A3788,'Cadastro Membros'!$A$3:$H$101,3,FALSE))</f>
        <v/>
      </c>
      <c r="E3788" s="10" t="str">
        <f>IF(A3788="","",VLOOKUP(A3788,'Cadastro Membros'!$A$3:$H$101,4,FALSE))</f>
        <v/>
      </c>
      <c r="F3788" s="10" t="str">
        <f>IF(A3788="","",VLOOKUP(A3788,'Cadastro Membros'!$A$3:$H$101,5,FALSE))</f>
        <v/>
      </c>
      <c r="G3788" s="36"/>
      <c r="H3788" s="36"/>
      <c r="I3788" s="36"/>
      <c r="J3788" s="36"/>
    </row>
    <row r="3789" spans="1:10" x14ac:dyDescent="0.25">
      <c r="A3789" s="37"/>
      <c r="B3789" s="81"/>
      <c r="C3789" s="9" t="str">
        <f>IF(A3789="","",VLOOKUP(A3789,'Cadastro Membros'!$A$3:$H$101,2,FALSE))</f>
        <v/>
      </c>
      <c r="D3789" s="10" t="str">
        <f>IF(A3789="","",VLOOKUP(A3789,'Cadastro Membros'!$A$3:$H$101,3,FALSE))</f>
        <v/>
      </c>
      <c r="E3789" s="10" t="str">
        <f>IF(A3789="","",VLOOKUP(A3789,'Cadastro Membros'!$A$3:$H$101,4,FALSE))</f>
        <v/>
      </c>
      <c r="F3789" s="10" t="str">
        <f>IF(A3789="","",VLOOKUP(A3789,'Cadastro Membros'!$A$3:$H$101,5,FALSE))</f>
        <v/>
      </c>
      <c r="G3789" s="36"/>
      <c r="H3789" s="36"/>
      <c r="I3789" s="36"/>
      <c r="J3789" s="36"/>
    </row>
    <row r="3790" spans="1:10" x14ac:dyDescent="0.25">
      <c r="A3790" s="37"/>
      <c r="B3790" s="81"/>
      <c r="C3790" s="9" t="str">
        <f>IF(A3790="","",VLOOKUP(A3790,'Cadastro Membros'!$A$3:$H$101,2,FALSE))</f>
        <v/>
      </c>
      <c r="D3790" s="10" t="str">
        <f>IF(A3790="","",VLOOKUP(A3790,'Cadastro Membros'!$A$3:$H$101,3,FALSE))</f>
        <v/>
      </c>
      <c r="E3790" s="10" t="str">
        <f>IF(A3790="","",VLOOKUP(A3790,'Cadastro Membros'!$A$3:$H$101,4,FALSE))</f>
        <v/>
      </c>
      <c r="F3790" s="10" t="str">
        <f>IF(A3790="","",VLOOKUP(A3790,'Cadastro Membros'!$A$3:$H$101,5,FALSE))</f>
        <v/>
      </c>
      <c r="G3790" s="36"/>
      <c r="H3790" s="36"/>
      <c r="I3790" s="36"/>
      <c r="J3790" s="36"/>
    </row>
    <row r="3791" spans="1:10" x14ac:dyDescent="0.25">
      <c r="A3791" s="37"/>
      <c r="B3791" s="81"/>
      <c r="C3791" s="9" t="str">
        <f>IF(A3791="","",VLOOKUP(A3791,'Cadastro Membros'!$A$3:$H$101,2,FALSE))</f>
        <v/>
      </c>
      <c r="D3791" s="10" t="str">
        <f>IF(A3791="","",VLOOKUP(A3791,'Cadastro Membros'!$A$3:$H$101,3,FALSE))</f>
        <v/>
      </c>
      <c r="E3791" s="10" t="str">
        <f>IF(A3791="","",VLOOKUP(A3791,'Cadastro Membros'!$A$3:$H$101,4,FALSE))</f>
        <v/>
      </c>
      <c r="F3791" s="10" t="str">
        <f>IF(A3791="","",VLOOKUP(A3791,'Cadastro Membros'!$A$3:$H$101,5,FALSE))</f>
        <v/>
      </c>
      <c r="G3791" s="36"/>
      <c r="H3791" s="36"/>
      <c r="I3791" s="36"/>
      <c r="J3791" s="36"/>
    </row>
    <row r="3792" spans="1:10" x14ac:dyDescent="0.25">
      <c r="A3792" s="37"/>
      <c r="B3792" s="81"/>
      <c r="C3792" s="9" t="str">
        <f>IF(A3792="","",VLOOKUP(A3792,'Cadastro Membros'!$A$3:$H$101,2,FALSE))</f>
        <v/>
      </c>
      <c r="D3792" s="10" t="str">
        <f>IF(A3792="","",VLOOKUP(A3792,'Cadastro Membros'!$A$3:$H$101,3,FALSE))</f>
        <v/>
      </c>
      <c r="E3792" s="10" t="str">
        <f>IF(A3792="","",VLOOKUP(A3792,'Cadastro Membros'!$A$3:$H$101,4,FALSE))</f>
        <v/>
      </c>
      <c r="F3792" s="10" t="str">
        <f>IF(A3792="","",VLOOKUP(A3792,'Cadastro Membros'!$A$3:$H$101,5,FALSE))</f>
        <v/>
      </c>
      <c r="G3792" s="36"/>
      <c r="H3792" s="36"/>
      <c r="I3792" s="36"/>
      <c r="J3792" s="36"/>
    </row>
    <row r="3793" spans="1:10" x14ac:dyDescent="0.25">
      <c r="A3793" s="37"/>
      <c r="B3793" s="81"/>
      <c r="C3793" s="9" t="str">
        <f>IF(A3793="","",VLOOKUP(A3793,'Cadastro Membros'!$A$3:$H$101,2,FALSE))</f>
        <v/>
      </c>
      <c r="D3793" s="10" t="str">
        <f>IF(A3793="","",VLOOKUP(A3793,'Cadastro Membros'!$A$3:$H$101,3,FALSE))</f>
        <v/>
      </c>
      <c r="E3793" s="10" t="str">
        <f>IF(A3793="","",VLOOKUP(A3793,'Cadastro Membros'!$A$3:$H$101,4,FALSE))</f>
        <v/>
      </c>
      <c r="F3793" s="10" t="str">
        <f>IF(A3793="","",VLOOKUP(A3793,'Cadastro Membros'!$A$3:$H$101,5,FALSE))</f>
        <v/>
      </c>
      <c r="G3793" s="36"/>
      <c r="H3793" s="36"/>
      <c r="I3793" s="36"/>
      <c r="J3793" s="36"/>
    </row>
    <row r="3794" spans="1:10" x14ac:dyDescent="0.25">
      <c r="A3794" s="37"/>
      <c r="B3794" s="81"/>
      <c r="C3794" s="9" t="str">
        <f>IF(A3794="","",VLOOKUP(A3794,'Cadastro Membros'!$A$3:$H$101,2,FALSE))</f>
        <v/>
      </c>
      <c r="D3794" s="10" t="str">
        <f>IF(A3794="","",VLOOKUP(A3794,'Cadastro Membros'!$A$3:$H$101,3,FALSE))</f>
        <v/>
      </c>
      <c r="E3794" s="10" t="str">
        <f>IF(A3794="","",VLOOKUP(A3794,'Cadastro Membros'!$A$3:$H$101,4,FALSE))</f>
        <v/>
      </c>
      <c r="F3794" s="10" t="str">
        <f>IF(A3794="","",VLOOKUP(A3794,'Cadastro Membros'!$A$3:$H$101,5,FALSE))</f>
        <v/>
      </c>
      <c r="G3794" s="36"/>
      <c r="H3794" s="36"/>
      <c r="I3794" s="36"/>
      <c r="J3794" s="36"/>
    </row>
    <row r="3795" spans="1:10" x14ac:dyDescent="0.25">
      <c r="A3795" s="37"/>
      <c r="B3795" s="81"/>
      <c r="C3795" s="9" t="str">
        <f>IF(A3795="","",VLOOKUP(A3795,'Cadastro Membros'!$A$3:$H$101,2,FALSE))</f>
        <v/>
      </c>
      <c r="D3795" s="10" t="str">
        <f>IF(A3795="","",VLOOKUP(A3795,'Cadastro Membros'!$A$3:$H$101,3,FALSE))</f>
        <v/>
      </c>
      <c r="E3795" s="10" t="str">
        <f>IF(A3795="","",VLOOKUP(A3795,'Cadastro Membros'!$A$3:$H$101,4,FALSE))</f>
        <v/>
      </c>
      <c r="F3795" s="10" t="str">
        <f>IF(A3795="","",VLOOKUP(A3795,'Cadastro Membros'!$A$3:$H$101,5,FALSE))</f>
        <v/>
      </c>
      <c r="G3795" s="36"/>
      <c r="H3795" s="36"/>
      <c r="I3795" s="36"/>
      <c r="J3795" s="36"/>
    </row>
    <row r="3796" spans="1:10" x14ac:dyDescent="0.25">
      <c r="A3796" s="37"/>
      <c r="B3796" s="81"/>
      <c r="C3796" s="9" t="str">
        <f>IF(A3796="","",VLOOKUP(A3796,'Cadastro Membros'!$A$3:$H$101,2,FALSE))</f>
        <v/>
      </c>
      <c r="D3796" s="10" t="str">
        <f>IF(A3796="","",VLOOKUP(A3796,'Cadastro Membros'!$A$3:$H$101,3,FALSE))</f>
        <v/>
      </c>
      <c r="E3796" s="10" t="str">
        <f>IF(A3796="","",VLOOKUP(A3796,'Cadastro Membros'!$A$3:$H$101,4,FALSE))</f>
        <v/>
      </c>
      <c r="F3796" s="10" t="str">
        <f>IF(A3796="","",VLOOKUP(A3796,'Cadastro Membros'!$A$3:$H$101,5,FALSE))</f>
        <v/>
      </c>
      <c r="G3796" s="36"/>
      <c r="H3796" s="36"/>
      <c r="I3796" s="36"/>
      <c r="J3796" s="36"/>
    </row>
    <row r="3797" spans="1:10" x14ac:dyDescent="0.25">
      <c r="A3797" s="37"/>
      <c r="B3797" s="81"/>
      <c r="C3797" s="9" t="str">
        <f>IF(A3797="","",VLOOKUP(A3797,'Cadastro Membros'!$A$3:$H$101,2,FALSE))</f>
        <v/>
      </c>
      <c r="D3797" s="10" t="str">
        <f>IF(A3797="","",VLOOKUP(A3797,'Cadastro Membros'!$A$3:$H$101,3,FALSE))</f>
        <v/>
      </c>
      <c r="E3797" s="10" t="str">
        <f>IF(A3797="","",VLOOKUP(A3797,'Cadastro Membros'!$A$3:$H$101,4,FALSE))</f>
        <v/>
      </c>
      <c r="F3797" s="10" t="str">
        <f>IF(A3797="","",VLOOKUP(A3797,'Cadastro Membros'!$A$3:$H$101,5,FALSE))</f>
        <v/>
      </c>
      <c r="G3797" s="36"/>
      <c r="H3797" s="36"/>
      <c r="I3797" s="36"/>
      <c r="J3797" s="36"/>
    </row>
    <row r="3798" spans="1:10" x14ac:dyDescent="0.25">
      <c r="A3798" s="37"/>
      <c r="B3798" s="81"/>
      <c r="C3798" s="9" t="str">
        <f>IF(A3798="","",VLOOKUP(A3798,'Cadastro Membros'!$A$3:$H$101,2,FALSE))</f>
        <v/>
      </c>
      <c r="D3798" s="10" t="str">
        <f>IF(A3798="","",VLOOKUP(A3798,'Cadastro Membros'!$A$3:$H$101,3,FALSE))</f>
        <v/>
      </c>
      <c r="E3798" s="10" t="str">
        <f>IF(A3798="","",VLOOKUP(A3798,'Cadastro Membros'!$A$3:$H$101,4,FALSE))</f>
        <v/>
      </c>
      <c r="F3798" s="10" t="str">
        <f>IF(A3798="","",VLOOKUP(A3798,'Cadastro Membros'!$A$3:$H$101,5,FALSE))</f>
        <v/>
      </c>
      <c r="G3798" s="36"/>
      <c r="H3798" s="36"/>
      <c r="I3798" s="36"/>
      <c r="J3798" s="36"/>
    </row>
    <row r="3799" spans="1:10" x14ac:dyDescent="0.25">
      <c r="A3799" s="37"/>
      <c r="B3799" s="81"/>
      <c r="C3799" s="9" t="str">
        <f>IF(A3799="","",VLOOKUP(A3799,'Cadastro Membros'!$A$3:$H$101,2,FALSE))</f>
        <v/>
      </c>
      <c r="D3799" s="10" t="str">
        <f>IF(A3799="","",VLOOKUP(A3799,'Cadastro Membros'!$A$3:$H$101,3,FALSE))</f>
        <v/>
      </c>
      <c r="E3799" s="10" t="str">
        <f>IF(A3799="","",VLOOKUP(A3799,'Cadastro Membros'!$A$3:$H$101,4,FALSE))</f>
        <v/>
      </c>
      <c r="F3799" s="10" t="str">
        <f>IF(A3799="","",VLOOKUP(A3799,'Cadastro Membros'!$A$3:$H$101,5,FALSE))</f>
        <v/>
      </c>
      <c r="G3799" s="36"/>
      <c r="H3799" s="36"/>
      <c r="I3799" s="36"/>
      <c r="J3799" s="36"/>
    </row>
    <row r="3800" spans="1:10" x14ac:dyDescent="0.25">
      <c r="A3800" s="37"/>
      <c r="B3800" s="81"/>
      <c r="C3800" s="9" t="str">
        <f>IF(A3800="","",VLOOKUP(A3800,'Cadastro Membros'!$A$3:$H$101,2,FALSE))</f>
        <v/>
      </c>
      <c r="D3800" s="10" t="str">
        <f>IF(A3800="","",VLOOKUP(A3800,'Cadastro Membros'!$A$3:$H$101,3,FALSE))</f>
        <v/>
      </c>
      <c r="E3800" s="10" t="str">
        <f>IF(A3800="","",VLOOKUP(A3800,'Cadastro Membros'!$A$3:$H$101,4,FALSE))</f>
        <v/>
      </c>
      <c r="F3800" s="10" t="str">
        <f>IF(A3800="","",VLOOKUP(A3800,'Cadastro Membros'!$A$3:$H$101,5,FALSE))</f>
        <v/>
      </c>
      <c r="G3800" s="36"/>
      <c r="H3800" s="36"/>
      <c r="I3800" s="36"/>
      <c r="J3800" s="36"/>
    </row>
    <row r="3801" spans="1:10" x14ac:dyDescent="0.25">
      <c r="A3801" s="37"/>
      <c r="B3801" s="81"/>
      <c r="C3801" s="9" t="str">
        <f>IF(A3801="","",VLOOKUP(A3801,'Cadastro Membros'!$A$3:$H$101,2,FALSE))</f>
        <v/>
      </c>
      <c r="D3801" s="10" t="str">
        <f>IF(A3801="","",VLOOKUP(A3801,'Cadastro Membros'!$A$3:$H$101,3,FALSE))</f>
        <v/>
      </c>
      <c r="E3801" s="10" t="str">
        <f>IF(A3801="","",VLOOKUP(A3801,'Cadastro Membros'!$A$3:$H$101,4,FALSE))</f>
        <v/>
      </c>
      <c r="F3801" s="10" t="str">
        <f>IF(A3801="","",VLOOKUP(A3801,'Cadastro Membros'!$A$3:$H$101,5,FALSE))</f>
        <v/>
      </c>
      <c r="G3801" s="36"/>
      <c r="H3801" s="36"/>
      <c r="I3801" s="36"/>
      <c r="J3801" s="36"/>
    </row>
    <row r="3802" spans="1:10" x14ac:dyDescent="0.25">
      <c r="A3802" s="37"/>
      <c r="B3802" s="81"/>
      <c r="C3802" s="9" t="str">
        <f>IF(A3802="","",VLOOKUP(A3802,'Cadastro Membros'!$A$3:$H$101,2,FALSE))</f>
        <v/>
      </c>
      <c r="D3802" s="10" t="str">
        <f>IF(A3802="","",VLOOKUP(A3802,'Cadastro Membros'!$A$3:$H$101,3,FALSE))</f>
        <v/>
      </c>
      <c r="E3802" s="10" t="str">
        <f>IF(A3802="","",VLOOKUP(A3802,'Cadastro Membros'!$A$3:$H$101,4,FALSE))</f>
        <v/>
      </c>
      <c r="F3802" s="10" t="str">
        <f>IF(A3802="","",VLOOKUP(A3802,'Cadastro Membros'!$A$3:$H$101,5,FALSE))</f>
        <v/>
      </c>
      <c r="G3802" s="36"/>
      <c r="H3802" s="36"/>
      <c r="I3802" s="36"/>
      <c r="J3802" s="36"/>
    </row>
    <row r="3803" spans="1:10" x14ac:dyDescent="0.25">
      <c r="A3803" s="37"/>
      <c r="B3803" s="81"/>
      <c r="C3803" s="9" t="str">
        <f>IF(A3803="","",VLOOKUP(A3803,'Cadastro Membros'!$A$3:$H$101,2,FALSE))</f>
        <v/>
      </c>
      <c r="D3803" s="10" t="str">
        <f>IF(A3803="","",VLOOKUP(A3803,'Cadastro Membros'!$A$3:$H$101,3,FALSE))</f>
        <v/>
      </c>
      <c r="E3803" s="10" t="str">
        <f>IF(A3803="","",VLOOKUP(A3803,'Cadastro Membros'!$A$3:$H$101,4,FALSE))</f>
        <v/>
      </c>
      <c r="F3803" s="10" t="str">
        <f>IF(A3803="","",VLOOKUP(A3803,'Cadastro Membros'!$A$3:$H$101,5,FALSE))</f>
        <v/>
      </c>
      <c r="G3803" s="36"/>
      <c r="H3803" s="36"/>
      <c r="I3803" s="36"/>
      <c r="J3803" s="36"/>
    </row>
    <row r="3804" spans="1:10" x14ac:dyDescent="0.25">
      <c r="A3804" s="37"/>
      <c r="B3804" s="81"/>
      <c r="C3804" s="9" t="str">
        <f>IF(A3804="","",VLOOKUP(A3804,'Cadastro Membros'!$A$3:$H$101,2,FALSE))</f>
        <v/>
      </c>
      <c r="D3804" s="10" t="str">
        <f>IF(A3804="","",VLOOKUP(A3804,'Cadastro Membros'!$A$3:$H$101,3,FALSE))</f>
        <v/>
      </c>
      <c r="E3804" s="10" t="str">
        <f>IF(A3804="","",VLOOKUP(A3804,'Cadastro Membros'!$A$3:$H$101,4,FALSE))</f>
        <v/>
      </c>
      <c r="F3804" s="10" t="str">
        <f>IF(A3804="","",VLOOKUP(A3804,'Cadastro Membros'!$A$3:$H$101,5,FALSE))</f>
        <v/>
      </c>
      <c r="G3804" s="36"/>
      <c r="H3804" s="36"/>
      <c r="I3804" s="36"/>
      <c r="J3804" s="36"/>
    </row>
    <row r="3805" spans="1:10" x14ac:dyDescent="0.25">
      <c r="A3805" s="37"/>
      <c r="B3805" s="81"/>
      <c r="C3805" s="9" t="str">
        <f>IF(A3805="","",VLOOKUP(A3805,'Cadastro Membros'!$A$3:$H$101,2,FALSE))</f>
        <v/>
      </c>
      <c r="D3805" s="10" t="str">
        <f>IF(A3805="","",VLOOKUP(A3805,'Cadastro Membros'!$A$3:$H$101,3,FALSE))</f>
        <v/>
      </c>
      <c r="E3805" s="10" t="str">
        <f>IF(A3805="","",VLOOKUP(A3805,'Cadastro Membros'!$A$3:$H$101,4,FALSE))</f>
        <v/>
      </c>
      <c r="F3805" s="10" t="str">
        <f>IF(A3805="","",VLOOKUP(A3805,'Cadastro Membros'!$A$3:$H$101,5,FALSE))</f>
        <v/>
      </c>
      <c r="G3805" s="36"/>
      <c r="H3805" s="36"/>
      <c r="I3805" s="36"/>
      <c r="J3805" s="36"/>
    </row>
    <row r="3806" spans="1:10" x14ac:dyDescent="0.25">
      <c r="A3806" s="37"/>
      <c r="B3806" s="81"/>
      <c r="C3806" s="9" t="str">
        <f>IF(A3806="","",VLOOKUP(A3806,'Cadastro Membros'!$A$3:$H$101,2,FALSE))</f>
        <v/>
      </c>
      <c r="D3806" s="10" t="str">
        <f>IF(A3806="","",VLOOKUP(A3806,'Cadastro Membros'!$A$3:$H$101,3,FALSE))</f>
        <v/>
      </c>
      <c r="E3806" s="10" t="str">
        <f>IF(A3806="","",VLOOKUP(A3806,'Cadastro Membros'!$A$3:$H$101,4,FALSE))</f>
        <v/>
      </c>
      <c r="F3806" s="10" t="str">
        <f>IF(A3806="","",VLOOKUP(A3806,'Cadastro Membros'!$A$3:$H$101,5,FALSE))</f>
        <v/>
      </c>
      <c r="G3806" s="36"/>
      <c r="H3806" s="36"/>
      <c r="I3806" s="36"/>
      <c r="J3806" s="36"/>
    </row>
    <row r="3807" spans="1:10" x14ac:dyDescent="0.25">
      <c r="A3807" s="37"/>
      <c r="B3807" s="81"/>
      <c r="C3807" s="9" t="str">
        <f>IF(A3807="","",VLOOKUP(A3807,'Cadastro Membros'!$A$3:$H$101,2,FALSE))</f>
        <v/>
      </c>
      <c r="D3807" s="10" t="str">
        <f>IF(A3807="","",VLOOKUP(A3807,'Cadastro Membros'!$A$3:$H$101,3,FALSE))</f>
        <v/>
      </c>
      <c r="E3807" s="10" t="str">
        <f>IF(A3807="","",VLOOKUP(A3807,'Cadastro Membros'!$A$3:$H$101,4,FALSE))</f>
        <v/>
      </c>
      <c r="F3807" s="10" t="str">
        <f>IF(A3807="","",VLOOKUP(A3807,'Cadastro Membros'!$A$3:$H$101,5,FALSE))</f>
        <v/>
      </c>
      <c r="G3807" s="36"/>
      <c r="H3807" s="36"/>
      <c r="I3807" s="36"/>
      <c r="J3807" s="36"/>
    </row>
    <row r="3808" spans="1:10" x14ac:dyDescent="0.25">
      <c r="A3808" s="37"/>
      <c r="B3808" s="81"/>
      <c r="C3808" s="9" t="str">
        <f>IF(A3808="","",VLOOKUP(A3808,'Cadastro Membros'!$A$3:$H$101,2,FALSE))</f>
        <v/>
      </c>
      <c r="D3808" s="10" t="str">
        <f>IF(A3808="","",VLOOKUP(A3808,'Cadastro Membros'!$A$3:$H$101,3,FALSE))</f>
        <v/>
      </c>
      <c r="E3808" s="10" t="str">
        <f>IF(A3808="","",VLOOKUP(A3808,'Cadastro Membros'!$A$3:$H$101,4,FALSE))</f>
        <v/>
      </c>
      <c r="F3808" s="10" t="str">
        <f>IF(A3808="","",VLOOKUP(A3808,'Cadastro Membros'!$A$3:$H$101,5,FALSE))</f>
        <v/>
      </c>
      <c r="G3808" s="36"/>
      <c r="H3808" s="36"/>
      <c r="I3808" s="36"/>
      <c r="J3808" s="36"/>
    </row>
    <row r="3809" spans="1:10" x14ac:dyDescent="0.25">
      <c r="A3809" s="37"/>
      <c r="B3809" s="81"/>
      <c r="C3809" s="9" t="str">
        <f>IF(A3809="","",VLOOKUP(A3809,'Cadastro Membros'!$A$3:$H$101,2,FALSE))</f>
        <v/>
      </c>
      <c r="D3809" s="10" t="str">
        <f>IF(A3809="","",VLOOKUP(A3809,'Cadastro Membros'!$A$3:$H$101,3,FALSE))</f>
        <v/>
      </c>
      <c r="E3809" s="10" t="str">
        <f>IF(A3809="","",VLOOKUP(A3809,'Cadastro Membros'!$A$3:$H$101,4,FALSE))</f>
        <v/>
      </c>
      <c r="F3809" s="10" t="str">
        <f>IF(A3809="","",VLOOKUP(A3809,'Cadastro Membros'!$A$3:$H$101,5,FALSE))</f>
        <v/>
      </c>
      <c r="G3809" s="36"/>
      <c r="H3809" s="36"/>
      <c r="I3809" s="36"/>
      <c r="J3809" s="36"/>
    </row>
    <row r="3810" spans="1:10" x14ac:dyDescent="0.25">
      <c r="A3810" s="37"/>
      <c r="B3810" s="81"/>
      <c r="C3810" s="9" t="str">
        <f>IF(A3810="","",VLOOKUP(A3810,'Cadastro Membros'!$A$3:$H$101,2,FALSE))</f>
        <v/>
      </c>
      <c r="D3810" s="10" t="str">
        <f>IF(A3810="","",VLOOKUP(A3810,'Cadastro Membros'!$A$3:$H$101,3,FALSE))</f>
        <v/>
      </c>
      <c r="E3810" s="10" t="str">
        <f>IF(A3810="","",VLOOKUP(A3810,'Cadastro Membros'!$A$3:$H$101,4,FALSE))</f>
        <v/>
      </c>
      <c r="F3810" s="10" t="str">
        <f>IF(A3810="","",VLOOKUP(A3810,'Cadastro Membros'!$A$3:$H$101,5,FALSE))</f>
        <v/>
      </c>
      <c r="G3810" s="36"/>
      <c r="H3810" s="36"/>
      <c r="I3810" s="36"/>
      <c r="J3810" s="36"/>
    </row>
    <row r="3811" spans="1:10" x14ac:dyDescent="0.25">
      <c r="A3811" s="37"/>
      <c r="B3811" s="81"/>
      <c r="C3811" s="9" t="str">
        <f>IF(A3811="","",VLOOKUP(A3811,'Cadastro Membros'!$A$3:$H$101,2,FALSE))</f>
        <v/>
      </c>
      <c r="D3811" s="10" t="str">
        <f>IF(A3811="","",VLOOKUP(A3811,'Cadastro Membros'!$A$3:$H$101,3,FALSE))</f>
        <v/>
      </c>
      <c r="E3811" s="10" t="str">
        <f>IF(A3811="","",VLOOKUP(A3811,'Cadastro Membros'!$A$3:$H$101,4,FALSE))</f>
        <v/>
      </c>
      <c r="F3811" s="10" t="str">
        <f>IF(A3811="","",VLOOKUP(A3811,'Cadastro Membros'!$A$3:$H$101,5,FALSE))</f>
        <v/>
      </c>
      <c r="G3811" s="36"/>
      <c r="H3811" s="36"/>
      <c r="I3811" s="36"/>
      <c r="J3811" s="36"/>
    </row>
    <row r="3812" spans="1:10" x14ac:dyDescent="0.25">
      <c r="A3812" s="37"/>
      <c r="B3812" s="81"/>
      <c r="C3812" s="9" t="str">
        <f>IF(A3812="","",VLOOKUP(A3812,'Cadastro Membros'!$A$3:$H$101,2,FALSE))</f>
        <v/>
      </c>
      <c r="D3812" s="10" t="str">
        <f>IF(A3812="","",VLOOKUP(A3812,'Cadastro Membros'!$A$3:$H$101,3,FALSE))</f>
        <v/>
      </c>
      <c r="E3812" s="10" t="str">
        <f>IF(A3812="","",VLOOKUP(A3812,'Cadastro Membros'!$A$3:$H$101,4,FALSE))</f>
        <v/>
      </c>
      <c r="F3812" s="10" t="str">
        <f>IF(A3812="","",VLOOKUP(A3812,'Cadastro Membros'!$A$3:$H$101,5,FALSE))</f>
        <v/>
      </c>
      <c r="G3812" s="36"/>
      <c r="H3812" s="36"/>
      <c r="I3812" s="36"/>
      <c r="J3812" s="36"/>
    </row>
    <row r="3813" spans="1:10" x14ac:dyDescent="0.25">
      <c r="A3813" s="37"/>
      <c r="B3813" s="81"/>
      <c r="C3813" s="9" t="str">
        <f>IF(A3813="","",VLOOKUP(A3813,'Cadastro Membros'!$A$3:$H$101,2,FALSE))</f>
        <v/>
      </c>
      <c r="D3813" s="10" t="str">
        <f>IF(A3813="","",VLOOKUP(A3813,'Cadastro Membros'!$A$3:$H$101,3,FALSE))</f>
        <v/>
      </c>
      <c r="E3813" s="10" t="str">
        <f>IF(A3813="","",VLOOKUP(A3813,'Cadastro Membros'!$A$3:$H$101,4,FALSE))</f>
        <v/>
      </c>
      <c r="F3813" s="10" t="str">
        <f>IF(A3813="","",VLOOKUP(A3813,'Cadastro Membros'!$A$3:$H$101,5,FALSE))</f>
        <v/>
      </c>
      <c r="G3813" s="36"/>
      <c r="H3813" s="36"/>
      <c r="I3813" s="36"/>
      <c r="J3813" s="36"/>
    </row>
    <row r="3814" spans="1:10" x14ac:dyDescent="0.25">
      <c r="A3814" s="37"/>
      <c r="B3814" s="81"/>
      <c r="C3814" s="9" t="str">
        <f>IF(A3814="","",VLOOKUP(A3814,'Cadastro Membros'!$A$3:$H$101,2,FALSE))</f>
        <v/>
      </c>
      <c r="D3814" s="10" t="str">
        <f>IF(A3814="","",VLOOKUP(A3814,'Cadastro Membros'!$A$3:$H$101,3,FALSE))</f>
        <v/>
      </c>
      <c r="E3814" s="10" t="str">
        <f>IF(A3814="","",VLOOKUP(A3814,'Cadastro Membros'!$A$3:$H$101,4,FALSE))</f>
        <v/>
      </c>
      <c r="F3814" s="10" t="str">
        <f>IF(A3814="","",VLOOKUP(A3814,'Cadastro Membros'!$A$3:$H$101,5,FALSE))</f>
        <v/>
      </c>
      <c r="G3814" s="36"/>
      <c r="H3814" s="36"/>
      <c r="I3814" s="36"/>
      <c r="J3814" s="36"/>
    </row>
    <row r="3815" spans="1:10" x14ac:dyDescent="0.25">
      <c r="A3815" s="37"/>
      <c r="B3815" s="81"/>
      <c r="C3815" s="9" t="str">
        <f>IF(A3815="","",VLOOKUP(A3815,'Cadastro Membros'!$A$3:$H$101,2,FALSE))</f>
        <v/>
      </c>
      <c r="D3815" s="10" t="str">
        <f>IF(A3815="","",VLOOKUP(A3815,'Cadastro Membros'!$A$3:$H$101,3,FALSE))</f>
        <v/>
      </c>
      <c r="E3815" s="10" t="str">
        <f>IF(A3815="","",VLOOKUP(A3815,'Cadastro Membros'!$A$3:$H$101,4,FALSE))</f>
        <v/>
      </c>
      <c r="F3815" s="10" t="str">
        <f>IF(A3815="","",VLOOKUP(A3815,'Cadastro Membros'!$A$3:$H$101,5,FALSE))</f>
        <v/>
      </c>
      <c r="G3815" s="36"/>
      <c r="H3815" s="36"/>
      <c r="I3815" s="36"/>
      <c r="J3815" s="36"/>
    </row>
    <row r="3816" spans="1:10" x14ac:dyDescent="0.25">
      <c r="A3816" s="37"/>
      <c r="B3816" s="81"/>
      <c r="C3816" s="9" t="str">
        <f>IF(A3816="","",VLOOKUP(A3816,'Cadastro Membros'!$A$3:$H$101,2,FALSE))</f>
        <v/>
      </c>
      <c r="D3816" s="10" t="str">
        <f>IF(A3816="","",VLOOKUP(A3816,'Cadastro Membros'!$A$3:$H$101,3,FALSE))</f>
        <v/>
      </c>
      <c r="E3816" s="10" t="str">
        <f>IF(A3816="","",VLOOKUP(A3816,'Cadastro Membros'!$A$3:$H$101,4,FALSE))</f>
        <v/>
      </c>
      <c r="F3816" s="10" t="str">
        <f>IF(A3816="","",VLOOKUP(A3816,'Cadastro Membros'!$A$3:$H$101,5,FALSE))</f>
        <v/>
      </c>
      <c r="G3816" s="36"/>
      <c r="H3816" s="36"/>
      <c r="I3816" s="36"/>
      <c r="J3816" s="36"/>
    </row>
    <row r="3817" spans="1:10" x14ac:dyDescent="0.25">
      <c r="A3817" s="37"/>
      <c r="B3817" s="81"/>
      <c r="C3817" s="9" t="str">
        <f>IF(A3817="","",VLOOKUP(A3817,'Cadastro Membros'!$A$3:$H$101,2,FALSE))</f>
        <v/>
      </c>
      <c r="D3817" s="10" t="str">
        <f>IF(A3817="","",VLOOKUP(A3817,'Cadastro Membros'!$A$3:$H$101,3,FALSE))</f>
        <v/>
      </c>
      <c r="E3817" s="10" t="str">
        <f>IF(A3817="","",VLOOKUP(A3817,'Cadastro Membros'!$A$3:$H$101,4,FALSE))</f>
        <v/>
      </c>
      <c r="F3817" s="10" t="str">
        <f>IF(A3817="","",VLOOKUP(A3817,'Cadastro Membros'!$A$3:$H$101,5,FALSE))</f>
        <v/>
      </c>
      <c r="G3817" s="36"/>
      <c r="H3817" s="36"/>
      <c r="I3817" s="36"/>
      <c r="J3817" s="36"/>
    </row>
    <row r="3818" spans="1:10" x14ac:dyDescent="0.25">
      <c r="A3818" s="37"/>
      <c r="B3818" s="81"/>
      <c r="C3818" s="9" t="str">
        <f>IF(A3818="","",VLOOKUP(A3818,'Cadastro Membros'!$A$3:$H$101,2,FALSE))</f>
        <v/>
      </c>
      <c r="D3818" s="10" t="str">
        <f>IF(A3818="","",VLOOKUP(A3818,'Cadastro Membros'!$A$3:$H$101,3,FALSE))</f>
        <v/>
      </c>
      <c r="E3818" s="10" t="str">
        <f>IF(A3818="","",VLOOKUP(A3818,'Cadastro Membros'!$A$3:$H$101,4,FALSE))</f>
        <v/>
      </c>
      <c r="F3818" s="10" t="str">
        <f>IF(A3818="","",VLOOKUP(A3818,'Cadastro Membros'!$A$3:$H$101,5,FALSE))</f>
        <v/>
      </c>
      <c r="G3818" s="36"/>
      <c r="H3818" s="36"/>
      <c r="I3818" s="36"/>
      <c r="J3818" s="36"/>
    </row>
    <row r="3819" spans="1:10" x14ac:dyDescent="0.25">
      <c r="A3819" s="37"/>
      <c r="B3819" s="81"/>
      <c r="C3819" s="9" t="str">
        <f>IF(A3819="","",VLOOKUP(A3819,'Cadastro Membros'!$A$3:$H$101,2,FALSE))</f>
        <v/>
      </c>
      <c r="D3819" s="10" t="str">
        <f>IF(A3819="","",VLOOKUP(A3819,'Cadastro Membros'!$A$3:$H$101,3,FALSE))</f>
        <v/>
      </c>
      <c r="E3819" s="10" t="str">
        <f>IF(A3819="","",VLOOKUP(A3819,'Cadastro Membros'!$A$3:$H$101,4,FALSE))</f>
        <v/>
      </c>
      <c r="F3819" s="10" t="str">
        <f>IF(A3819="","",VLOOKUP(A3819,'Cadastro Membros'!$A$3:$H$101,5,FALSE))</f>
        <v/>
      </c>
      <c r="G3819" s="36"/>
      <c r="H3819" s="36"/>
      <c r="I3819" s="36"/>
      <c r="J3819" s="36"/>
    </row>
    <row r="3820" spans="1:10" x14ac:dyDescent="0.25">
      <c r="A3820" s="37"/>
      <c r="B3820" s="81"/>
      <c r="C3820" s="9" t="str">
        <f>IF(A3820="","",VLOOKUP(A3820,'Cadastro Membros'!$A$3:$H$101,2,FALSE))</f>
        <v/>
      </c>
      <c r="D3820" s="10" t="str">
        <f>IF(A3820="","",VLOOKUP(A3820,'Cadastro Membros'!$A$3:$H$101,3,FALSE))</f>
        <v/>
      </c>
      <c r="E3820" s="10" t="str">
        <f>IF(A3820="","",VLOOKUP(A3820,'Cadastro Membros'!$A$3:$H$101,4,FALSE))</f>
        <v/>
      </c>
      <c r="F3820" s="10" t="str">
        <f>IF(A3820="","",VLOOKUP(A3820,'Cadastro Membros'!$A$3:$H$101,5,FALSE))</f>
        <v/>
      </c>
      <c r="G3820" s="36"/>
      <c r="H3820" s="36"/>
      <c r="I3820" s="36"/>
      <c r="J3820" s="36"/>
    </row>
    <row r="3821" spans="1:10" x14ac:dyDescent="0.25">
      <c r="A3821" s="37"/>
      <c r="B3821" s="81"/>
      <c r="C3821" s="9" t="str">
        <f>IF(A3821="","",VLOOKUP(A3821,'Cadastro Membros'!$A$3:$H$101,2,FALSE))</f>
        <v/>
      </c>
      <c r="D3821" s="10" t="str">
        <f>IF(A3821="","",VLOOKUP(A3821,'Cadastro Membros'!$A$3:$H$101,3,FALSE))</f>
        <v/>
      </c>
      <c r="E3821" s="10" t="str">
        <f>IF(A3821="","",VLOOKUP(A3821,'Cadastro Membros'!$A$3:$H$101,4,FALSE))</f>
        <v/>
      </c>
      <c r="F3821" s="10" t="str">
        <f>IF(A3821="","",VLOOKUP(A3821,'Cadastro Membros'!$A$3:$H$101,5,FALSE))</f>
        <v/>
      </c>
      <c r="G3821" s="36"/>
      <c r="H3821" s="36"/>
      <c r="I3821" s="36"/>
      <c r="J3821" s="36"/>
    </row>
    <row r="3822" spans="1:10" x14ac:dyDescent="0.25">
      <c r="A3822" s="37"/>
      <c r="B3822" s="81"/>
      <c r="C3822" s="9" t="str">
        <f>IF(A3822="","",VLOOKUP(A3822,'Cadastro Membros'!$A$3:$H$101,2,FALSE))</f>
        <v/>
      </c>
      <c r="D3822" s="10" t="str">
        <f>IF(A3822="","",VLOOKUP(A3822,'Cadastro Membros'!$A$3:$H$101,3,FALSE))</f>
        <v/>
      </c>
      <c r="E3822" s="10" t="str">
        <f>IF(A3822="","",VLOOKUP(A3822,'Cadastro Membros'!$A$3:$H$101,4,FALSE))</f>
        <v/>
      </c>
      <c r="F3822" s="10" t="str">
        <f>IF(A3822="","",VLOOKUP(A3822,'Cadastro Membros'!$A$3:$H$101,5,FALSE))</f>
        <v/>
      </c>
      <c r="G3822" s="36"/>
      <c r="H3822" s="36"/>
      <c r="I3822" s="36"/>
      <c r="J3822" s="36"/>
    </row>
    <row r="3823" spans="1:10" x14ac:dyDescent="0.25">
      <c r="A3823" s="37"/>
      <c r="B3823" s="81"/>
      <c r="C3823" s="9" t="str">
        <f>IF(A3823="","",VLOOKUP(A3823,'Cadastro Membros'!$A$3:$H$101,2,FALSE))</f>
        <v/>
      </c>
      <c r="D3823" s="10" t="str">
        <f>IF(A3823="","",VLOOKUP(A3823,'Cadastro Membros'!$A$3:$H$101,3,FALSE))</f>
        <v/>
      </c>
      <c r="E3823" s="10" t="str">
        <f>IF(A3823="","",VLOOKUP(A3823,'Cadastro Membros'!$A$3:$H$101,4,FALSE))</f>
        <v/>
      </c>
      <c r="F3823" s="10" t="str">
        <f>IF(A3823="","",VLOOKUP(A3823,'Cadastro Membros'!$A$3:$H$101,5,FALSE))</f>
        <v/>
      </c>
      <c r="G3823" s="36"/>
      <c r="H3823" s="36"/>
      <c r="I3823" s="36"/>
      <c r="J3823" s="36"/>
    </row>
    <row r="3824" spans="1:10" x14ac:dyDescent="0.25">
      <c r="A3824" s="37"/>
      <c r="B3824" s="81"/>
      <c r="C3824" s="9" t="str">
        <f>IF(A3824="","",VLOOKUP(A3824,'Cadastro Membros'!$A$3:$H$101,2,FALSE))</f>
        <v/>
      </c>
      <c r="D3824" s="10" t="str">
        <f>IF(A3824="","",VLOOKUP(A3824,'Cadastro Membros'!$A$3:$H$101,3,FALSE))</f>
        <v/>
      </c>
      <c r="E3824" s="10" t="str">
        <f>IF(A3824="","",VLOOKUP(A3824,'Cadastro Membros'!$A$3:$H$101,4,FALSE))</f>
        <v/>
      </c>
      <c r="F3824" s="10" t="str">
        <f>IF(A3824="","",VLOOKUP(A3824,'Cadastro Membros'!$A$3:$H$101,5,FALSE))</f>
        <v/>
      </c>
      <c r="G3824" s="36"/>
      <c r="H3824" s="36"/>
      <c r="I3824" s="36"/>
      <c r="J3824" s="36"/>
    </row>
    <row r="3825" spans="1:10" x14ac:dyDescent="0.25">
      <c r="A3825" s="37"/>
      <c r="B3825" s="81"/>
      <c r="C3825" s="9" t="str">
        <f>IF(A3825="","",VLOOKUP(A3825,'Cadastro Membros'!$A$3:$H$101,2,FALSE))</f>
        <v/>
      </c>
      <c r="D3825" s="10" t="str">
        <f>IF(A3825="","",VLOOKUP(A3825,'Cadastro Membros'!$A$3:$H$101,3,FALSE))</f>
        <v/>
      </c>
      <c r="E3825" s="10" t="str">
        <f>IF(A3825="","",VLOOKUP(A3825,'Cadastro Membros'!$A$3:$H$101,4,FALSE))</f>
        <v/>
      </c>
      <c r="F3825" s="10" t="str">
        <f>IF(A3825="","",VLOOKUP(A3825,'Cadastro Membros'!$A$3:$H$101,5,FALSE))</f>
        <v/>
      </c>
      <c r="G3825" s="36"/>
      <c r="H3825" s="36"/>
      <c r="I3825" s="36"/>
      <c r="J3825" s="36"/>
    </row>
    <row r="3826" spans="1:10" x14ac:dyDescent="0.25">
      <c r="A3826" s="37"/>
      <c r="B3826" s="81"/>
      <c r="C3826" s="9" t="str">
        <f>IF(A3826="","",VLOOKUP(A3826,'Cadastro Membros'!$A$3:$H$101,2,FALSE))</f>
        <v/>
      </c>
      <c r="D3826" s="10" t="str">
        <f>IF(A3826="","",VLOOKUP(A3826,'Cadastro Membros'!$A$3:$H$101,3,FALSE))</f>
        <v/>
      </c>
      <c r="E3826" s="10" t="str">
        <f>IF(A3826="","",VLOOKUP(A3826,'Cadastro Membros'!$A$3:$H$101,4,FALSE))</f>
        <v/>
      </c>
      <c r="F3826" s="10" t="str">
        <f>IF(A3826="","",VLOOKUP(A3826,'Cadastro Membros'!$A$3:$H$101,5,FALSE))</f>
        <v/>
      </c>
      <c r="G3826" s="36"/>
      <c r="H3826" s="36"/>
      <c r="I3826" s="36"/>
      <c r="J3826" s="36"/>
    </row>
    <row r="3827" spans="1:10" x14ac:dyDescent="0.25">
      <c r="A3827" s="37"/>
      <c r="B3827" s="81"/>
      <c r="C3827" s="9" t="str">
        <f>IF(A3827="","",VLOOKUP(A3827,'Cadastro Membros'!$A$3:$H$101,2,FALSE))</f>
        <v/>
      </c>
      <c r="D3827" s="10" t="str">
        <f>IF(A3827="","",VLOOKUP(A3827,'Cadastro Membros'!$A$3:$H$101,3,FALSE))</f>
        <v/>
      </c>
      <c r="E3827" s="10" t="str">
        <f>IF(A3827="","",VLOOKUP(A3827,'Cadastro Membros'!$A$3:$H$101,4,FALSE))</f>
        <v/>
      </c>
      <c r="F3827" s="10" t="str">
        <f>IF(A3827="","",VLOOKUP(A3827,'Cadastro Membros'!$A$3:$H$101,5,FALSE))</f>
        <v/>
      </c>
      <c r="G3827" s="36"/>
      <c r="H3827" s="36"/>
      <c r="I3827" s="36"/>
      <c r="J3827" s="36"/>
    </row>
    <row r="3828" spans="1:10" x14ac:dyDescent="0.25">
      <c r="A3828" s="37"/>
      <c r="B3828" s="81"/>
      <c r="C3828" s="9" t="str">
        <f>IF(A3828="","",VLOOKUP(A3828,'Cadastro Membros'!$A$3:$H$101,2,FALSE))</f>
        <v/>
      </c>
      <c r="D3828" s="10" t="str">
        <f>IF(A3828="","",VLOOKUP(A3828,'Cadastro Membros'!$A$3:$H$101,3,FALSE))</f>
        <v/>
      </c>
      <c r="E3828" s="10" t="str">
        <f>IF(A3828="","",VLOOKUP(A3828,'Cadastro Membros'!$A$3:$H$101,4,FALSE))</f>
        <v/>
      </c>
      <c r="F3828" s="10" t="str">
        <f>IF(A3828="","",VLOOKUP(A3828,'Cadastro Membros'!$A$3:$H$101,5,FALSE))</f>
        <v/>
      </c>
      <c r="G3828" s="36"/>
      <c r="H3828" s="36"/>
      <c r="I3828" s="36"/>
      <c r="J3828" s="36"/>
    </row>
    <row r="3829" spans="1:10" x14ac:dyDescent="0.25">
      <c r="A3829" s="37"/>
      <c r="B3829" s="81"/>
      <c r="C3829" s="9" t="str">
        <f>IF(A3829="","",VLOOKUP(A3829,'Cadastro Membros'!$A$3:$H$101,2,FALSE))</f>
        <v/>
      </c>
      <c r="D3829" s="10" t="str">
        <f>IF(A3829="","",VLOOKUP(A3829,'Cadastro Membros'!$A$3:$H$101,3,FALSE))</f>
        <v/>
      </c>
      <c r="E3829" s="10" t="str">
        <f>IF(A3829="","",VLOOKUP(A3829,'Cadastro Membros'!$A$3:$H$101,4,FALSE))</f>
        <v/>
      </c>
      <c r="F3829" s="10" t="str">
        <f>IF(A3829="","",VLOOKUP(A3829,'Cadastro Membros'!$A$3:$H$101,5,FALSE))</f>
        <v/>
      </c>
      <c r="G3829" s="36"/>
      <c r="H3829" s="36"/>
      <c r="I3829" s="36"/>
      <c r="J3829" s="36"/>
    </row>
    <row r="3830" spans="1:10" x14ac:dyDescent="0.25">
      <c r="A3830" s="37"/>
      <c r="B3830" s="81"/>
      <c r="C3830" s="9" t="str">
        <f>IF(A3830="","",VLOOKUP(A3830,'Cadastro Membros'!$A$3:$H$101,2,FALSE))</f>
        <v/>
      </c>
      <c r="D3830" s="10" t="str">
        <f>IF(A3830="","",VLOOKUP(A3830,'Cadastro Membros'!$A$3:$H$101,3,FALSE))</f>
        <v/>
      </c>
      <c r="E3830" s="10" t="str">
        <f>IF(A3830="","",VLOOKUP(A3830,'Cadastro Membros'!$A$3:$H$101,4,FALSE))</f>
        <v/>
      </c>
      <c r="F3830" s="10" t="str">
        <f>IF(A3830="","",VLOOKUP(A3830,'Cadastro Membros'!$A$3:$H$101,5,FALSE))</f>
        <v/>
      </c>
      <c r="G3830" s="36"/>
      <c r="H3830" s="36"/>
      <c r="I3830" s="36"/>
      <c r="J3830" s="36"/>
    </row>
    <row r="3831" spans="1:10" x14ac:dyDescent="0.25">
      <c r="A3831" s="37"/>
      <c r="B3831" s="81"/>
      <c r="C3831" s="9" t="str">
        <f>IF(A3831="","",VLOOKUP(A3831,'Cadastro Membros'!$A$3:$H$101,2,FALSE))</f>
        <v/>
      </c>
      <c r="D3831" s="10" t="str">
        <f>IF(A3831="","",VLOOKUP(A3831,'Cadastro Membros'!$A$3:$H$101,3,FALSE))</f>
        <v/>
      </c>
      <c r="E3831" s="10" t="str">
        <f>IF(A3831="","",VLOOKUP(A3831,'Cadastro Membros'!$A$3:$H$101,4,FALSE))</f>
        <v/>
      </c>
      <c r="F3831" s="10" t="str">
        <f>IF(A3831="","",VLOOKUP(A3831,'Cadastro Membros'!$A$3:$H$101,5,FALSE))</f>
        <v/>
      </c>
      <c r="G3831" s="36"/>
      <c r="H3831" s="36"/>
      <c r="I3831" s="36"/>
      <c r="J3831" s="36"/>
    </row>
    <row r="3832" spans="1:10" x14ac:dyDescent="0.25">
      <c r="A3832" s="37"/>
      <c r="B3832" s="81"/>
      <c r="C3832" s="9" t="str">
        <f>IF(A3832="","",VLOOKUP(A3832,'Cadastro Membros'!$A$3:$H$101,2,FALSE))</f>
        <v/>
      </c>
      <c r="D3832" s="10" t="str">
        <f>IF(A3832="","",VLOOKUP(A3832,'Cadastro Membros'!$A$3:$H$101,3,FALSE))</f>
        <v/>
      </c>
      <c r="E3832" s="10" t="str">
        <f>IF(A3832="","",VLOOKUP(A3832,'Cadastro Membros'!$A$3:$H$101,4,FALSE))</f>
        <v/>
      </c>
      <c r="F3832" s="10" t="str">
        <f>IF(A3832="","",VLOOKUP(A3832,'Cadastro Membros'!$A$3:$H$101,5,FALSE))</f>
        <v/>
      </c>
      <c r="G3832" s="36"/>
      <c r="H3832" s="36"/>
      <c r="I3832" s="36"/>
      <c r="J3832" s="36"/>
    </row>
    <row r="3833" spans="1:10" x14ac:dyDescent="0.25">
      <c r="A3833" s="37"/>
      <c r="B3833" s="81"/>
      <c r="C3833" s="9" t="str">
        <f>IF(A3833="","",VLOOKUP(A3833,'Cadastro Membros'!$A$3:$H$101,2,FALSE))</f>
        <v/>
      </c>
      <c r="D3833" s="10" t="str">
        <f>IF(A3833="","",VLOOKUP(A3833,'Cadastro Membros'!$A$3:$H$101,3,FALSE))</f>
        <v/>
      </c>
      <c r="E3833" s="10" t="str">
        <f>IF(A3833="","",VLOOKUP(A3833,'Cadastro Membros'!$A$3:$H$101,4,FALSE))</f>
        <v/>
      </c>
      <c r="F3833" s="10" t="str">
        <f>IF(A3833="","",VLOOKUP(A3833,'Cadastro Membros'!$A$3:$H$101,5,FALSE))</f>
        <v/>
      </c>
      <c r="G3833" s="36"/>
      <c r="H3833" s="36"/>
      <c r="I3833" s="36"/>
      <c r="J3833" s="36"/>
    </row>
    <row r="3834" spans="1:10" x14ac:dyDescent="0.25">
      <c r="A3834" s="37"/>
      <c r="B3834" s="81"/>
      <c r="C3834" s="9" t="str">
        <f>IF(A3834="","",VLOOKUP(A3834,'Cadastro Membros'!$A$3:$H$101,2,FALSE))</f>
        <v/>
      </c>
      <c r="D3834" s="10" t="str">
        <f>IF(A3834="","",VLOOKUP(A3834,'Cadastro Membros'!$A$3:$H$101,3,FALSE))</f>
        <v/>
      </c>
      <c r="E3834" s="10" t="str">
        <f>IF(A3834="","",VLOOKUP(A3834,'Cadastro Membros'!$A$3:$H$101,4,FALSE))</f>
        <v/>
      </c>
      <c r="F3834" s="10" t="str">
        <f>IF(A3834="","",VLOOKUP(A3834,'Cadastro Membros'!$A$3:$H$101,5,FALSE))</f>
        <v/>
      </c>
      <c r="G3834" s="36"/>
      <c r="H3834" s="36"/>
      <c r="I3834" s="36"/>
      <c r="J3834" s="36"/>
    </row>
    <row r="3835" spans="1:10" x14ac:dyDescent="0.25">
      <c r="A3835" s="37"/>
      <c r="B3835" s="81"/>
      <c r="C3835" s="9" t="str">
        <f>IF(A3835="","",VLOOKUP(A3835,'Cadastro Membros'!$A$3:$H$101,2,FALSE))</f>
        <v/>
      </c>
      <c r="D3835" s="10" t="str">
        <f>IF(A3835="","",VLOOKUP(A3835,'Cadastro Membros'!$A$3:$H$101,3,FALSE))</f>
        <v/>
      </c>
      <c r="E3835" s="10" t="str">
        <f>IF(A3835="","",VLOOKUP(A3835,'Cadastro Membros'!$A$3:$H$101,4,FALSE))</f>
        <v/>
      </c>
      <c r="F3835" s="10" t="str">
        <f>IF(A3835="","",VLOOKUP(A3835,'Cadastro Membros'!$A$3:$H$101,5,FALSE))</f>
        <v/>
      </c>
      <c r="G3835" s="36"/>
      <c r="H3835" s="36"/>
      <c r="I3835" s="36"/>
      <c r="J3835" s="36"/>
    </row>
    <row r="3836" spans="1:10" x14ac:dyDescent="0.25">
      <c r="A3836" s="37"/>
      <c r="B3836" s="81"/>
      <c r="C3836" s="9" t="str">
        <f>IF(A3836="","",VLOOKUP(A3836,'Cadastro Membros'!$A$3:$H$101,2,FALSE))</f>
        <v/>
      </c>
      <c r="D3836" s="10" t="str">
        <f>IF(A3836="","",VLOOKUP(A3836,'Cadastro Membros'!$A$3:$H$101,3,FALSE))</f>
        <v/>
      </c>
      <c r="E3836" s="10" t="str">
        <f>IF(A3836="","",VLOOKUP(A3836,'Cadastro Membros'!$A$3:$H$101,4,FALSE))</f>
        <v/>
      </c>
      <c r="F3836" s="10" t="str">
        <f>IF(A3836="","",VLOOKUP(A3836,'Cadastro Membros'!$A$3:$H$101,5,FALSE))</f>
        <v/>
      </c>
      <c r="G3836" s="36"/>
      <c r="H3836" s="36"/>
      <c r="I3836" s="36"/>
      <c r="J3836" s="36"/>
    </row>
    <row r="3837" spans="1:10" x14ac:dyDescent="0.25">
      <c r="A3837" s="37"/>
      <c r="B3837" s="81"/>
      <c r="C3837" s="9" t="str">
        <f>IF(A3837="","",VLOOKUP(A3837,'Cadastro Membros'!$A$3:$H$101,2,FALSE))</f>
        <v/>
      </c>
      <c r="D3837" s="10" t="str">
        <f>IF(A3837="","",VLOOKUP(A3837,'Cadastro Membros'!$A$3:$H$101,3,FALSE))</f>
        <v/>
      </c>
      <c r="E3837" s="10" t="str">
        <f>IF(A3837="","",VLOOKUP(A3837,'Cadastro Membros'!$A$3:$H$101,4,FALSE))</f>
        <v/>
      </c>
      <c r="F3837" s="10" t="str">
        <f>IF(A3837="","",VLOOKUP(A3837,'Cadastro Membros'!$A$3:$H$101,5,FALSE))</f>
        <v/>
      </c>
      <c r="G3837" s="36"/>
      <c r="H3837" s="36"/>
      <c r="I3837" s="36"/>
      <c r="J3837" s="36"/>
    </row>
    <row r="3838" spans="1:10" x14ac:dyDescent="0.25">
      <c r="A3838" s="37"/>
      <c r="B3838" s="81"/>
      <c r="C3838" s="9" t="str">
        <f>IF(A3838="","",VLOOKUP(A3838,'Cadastro Membros'!$A$3:$H$101,2,FALSE))</f>
        <v/>
      </c>
      <c r="D3838" s="10" t="str">
        <f>IF(A3838="","",VLOOKUP(A3838,'Cadastro Membros'!$A$3:$H$101,3,FALSE))</f>
        <v/>
      </c>
      <c r="E3838" s="10" t="str">
        <f>IF(A3838="","",VLOOKUP(A3838,'Cadastro Membros'!$A$3:$H$101,4,FALSE))</f>
        <v/>
      </c>
      <c r="F3838" s="10" t="str">
        <f>IF(A3838="","",VLOOKUP(A3838,'Cadastro Membros'!$A$3:$H$101,5,FALSE))</f>
        <v/>
      </c>
      <c r="G3838" s="36"/>
      <c r="H3838" s="36"/>
      <c r="I3838" s="36"/>
      <c r="J3838" s="36"/>
    </row>
    <row r="3839" spans="1:10" x14ac:dyDescent="0.25">
      <c r="A3839" s="37"/>
      <c r="B3839" s="81"/>
      <c r="C3839" s="9" t="str">
        <f>IF(A3839="","",VLOOKUP(A3839,'Cadastro Membros'!$A$3:$H$101,2,FALSE))</f>
        <v/>
      </c>
      <c r="D3839" s="10" t="str">
        <f>IF(A3839="","",VLOOKUP(A3839,'Cadastro Membros'!$A$3:$H$101,3,FALSE))</f>
        <v/>
      </c>
      <c r="E3839" s="10" t="str">
        <f>IF(A3839="","",VLOOKUP(A3839,'Cadastro Membros'!$A$3:$H$101,4,FALSE))</f>
        <v/>
      </c>
      <c r="F3839" s="10" t="str">
        <f>IF(A3839="","",VLOOKUP(A3839,'Cadastro Membros'!$A$3:$H$101,5,FALSE))</f>
        <v/>
      </c>
      <c r="G3839" s="36"/>
      <c r="H3839" s="36"/>
      <c r="I3839" s="36"/>
      <c r="J3839" s="36"/>
    </row>
    <row r="3840" spans="1:10" x14ac:dyDescent="0.25">
      <c r="A3840" s="37"/>
      <c r="B3840" s="81"/>
      <c r="C3840" s="9" t="str">
        <f>IF(A3840="","",VLOOKUP(A3840,'Cadastro Membros'!$A$3:$H$101,2,FALSE))</f>
        <v/>
      </c>
      <c r="D3840" s="10" t="str">
        <f>IF(A3840="","",VLOOKUP(A3840,'Cadastro Membros'!$A$3:$H$101,3,FALSE))</f>
        <v/>
      </c>
      <c r="E3840" s="10" t="str">
        <f>IF(A3840="","",VLOOKUP(A3840,'Cadastro Membros'!$A$3:$H$101,4,FALSE))</f>
        <v/>
      </c>
      <c r="F3840" s="10" t="str">
        <f>IF(A3840="","",VLOOKUP(A3840,'Cadastro Membros'!$A$3:$H$101,5,FALSE))</f>
        <v/>
      </c>
      <c r="G3840" s="36"/>
      <c r="H3840" s="36"/>
      <c r="I3840" s="36"/>
      <c r="J3840" s="36"/>
    </row>
    <row r="3841" spans="1:10" x14ac:dyDescent="0.25">
      <c r="A3841" s="37"/>
      <c r="B3841" s="81"/>
      <c r="C3841" s="9" t="str">
        <f>IF(A3841="","",VLOOKUP(A3841,'Cadastro Membros'!$A$3:$H$101,2,FALSE))</f>
        <v/>
      </c>
      <c r="D3841" s="10" t="str">
        <f>IF(A3841="","",VLOOKUP(A3841,'Cadastro Membros'!$A$3:$H$101,3,FALSE))</f>
        <v/>
      </c>
      <c r="E3841" s="10" t="str">
        <f>IF(A3841="","",VLOOKUP(A3841,'Cadastro Membros'!$A$3:$H$101,4,FALSE))</f>
        <v/>
      </c>
      <c r="F3841" s="10" t="str">
        <f>IF(A3841="","",VLOOKUP(A3841,'Cadastro Membros'!$A$3:$H$101,5,FALSE))</f>
        <v/>
      </c>
      <c r="G3841" s="36"/>
      <c r="H3841" s="36"/>
      <c r="I3841" s="36"/>
      <c r="J3841" s="36"/>
    </row>
    <row r="3842" spans="1:10" x14ac:dyDescent="0.25">
      <c r="A3842" s="37"/>
      <c r="B3842" s="81"/>
      <c r="C3842" s="9" t="str">
        <f>IF(A3842="","",VLOOKUP(A3842,'Cadastro Membros'!$A$3:$H$101,2,FALSE))</f>
        <v/>
      </c>
      <c r="D3842" s="10" t="str">
        <f>IF(A3842="","",VLOOKUP(A3842,'Cadastro Membros'!$A$3:$H$101,3,FALSE))</f>
        <v/>
      </c>
      <c r="E3842" s="10" t="str">
        <f>IF(A3842="","",VLOOKUP(A3842,'Cadastro Membros'!$A$3:$H$101,4,FALSE))</f>
        <v/>
      </c>
      <c r="F3842" s="10" t="str">
        <f>IF(A3842="","",VLOOKUP(A3842,'Cadastro Membros'!$A$3:$H$101,5,FALSE))</f>
        <v/>
      </c>
      <c r="G3842" s="36"/>
      <c r="H3842" s="36"/>
      <c r="I3842" s="36"/>
      <c r="J3842" s="36"/>
    </row>
    <row r="3843" spans="1:10" x14ac:dyDescent="0.25">
      <c r="A3843" s="37"/>
      <c r="B3843" s="81"/>
      <c r="C3843" s="9" t="str">
        <f>IF(A3843="","",VLOOKUP(A3843,'Cadastro Membros'!$A$3:$H$101,2,FALSE))</f>
        <v/>
      </c>
      <c r="D3843" s="10" t="str">
        <f>IF(A3843="","",VLOOKUP(A3843,'Cadastro Membros'!$A$3:$H$101,3,FALSE))</f>
        <v/>
      </c>
      <c r="E3843" s="10" t="str">
        <f>IF(A3843="","",VLOOKUP(A3843,'Cadastro Membros'!$A$3:$H$101,4,FALSE))</f>
        <v/>
      </c>
      <c r="F3843" s="10" t="str">
        <f>IF(A3843="","",VLOOKUP(A3843,'Cadastro Membros'!$A$3:$H$101,5,FALSE))</f>
        <v/>
      </c>
      <c r="G3843" s="36"/>
      <c r="H3843" s="36"/>
      <c r="I3843" s="36"/>
      <c r="J3843" s="36"/>
    </row>
    <row r="3844" spans="1:10" x14ac:dyDescent="0.25">
      <c r="A3844" s="37"/>
      <c r="B3844" s="81"/>
      <c r="C3844" s="9" t="str">
        <f>IF(A3844="","",VLOOKUP(A3844,'Cadastro Membros'!$A$3:$H$101,2,FALSE))</f>
        <v/>
      </c>
      <c r="D3844" s="10" t="str">
        <f>IF(A3844="","",VLOOKUP(A3844,'Cadastro Membros'!$A$3:$H$101,3,FALSE))</f>
        <v/>
      </c>
      <c r="E3844" s="10" t="str">
        <f>IF(A3844="","",VLOOKUP(A3844,'Cadastro Membros'!$A$3:$H$101,4,FALSE))</f>
        <v/>
      </c>
      <c r="F3844" s="10" t="str">
        <f>IF(A3844="","",VLOOKUP(A3844,'Cadastro Membros'!$A$3:$H$101,5,FALSE))</f>
        <v/>
      </c>
      <c r="G3844" s="36"/>
      <c r="H3844" s="36"/>
      <c r="I3844" s="36"/>
      <c r="J3844" s="36"/>
    </row>
    <row r="3845" spans="1:10" x14ac:dyDescent="0.25">
      <c r="A3845" s="37"/>
      <c r="B3845" s="81"/>
      <c r="C3845" s="9" t="str">
        <f>IF(A3845="","",VLOOKUP(A3845,'Cadastro Membros'!$A$3:$H$101,2,FALSE))</f>
        <v/>
      </c>
      <c r="D3845" s="10" t="str">
        <f>IF(A3845="","",VLOOKUP(A3845,'Cadastro Membros'!$A$3:$H$101,3,FALSE))</f>
        <v/>
      </c>
      <c r="E3845" s="10" t="str">
        <f>IF(A3845="","",VLOOKUP(A3845,'Cadastro Membros'!$A$3:$H$101,4,FALSE))</f>
        <v/>
      </c>
      <c r="F3845" s="10" t="str">
        <f>IF(A3845="","",VLOOKUP(A3845,'Cadastro Membros'!$A$3:$H$101,5,FALSE))</f>
        <v/>
      </c>
      <c r="G3845" s="36"/>
      <c r="H3845" s="36"/>
      <c r="I3845" s="36"/>
      <c r="J3845" s="36"/>
    </row>
    <row r="3846" spans="1:10" x14ac:dyDescent="0.25">
      <c r="A3846" s="37"/>
      <c r="B3846" s="81"/>
      <c r="C3846" s="9" t="str">
        <f>IF(A3846="","",VLOOKUP(A3846,'Cadastro Membros'!$A$3:$H$101,2,FALSE))</f>
        <v/>
      </c>
      <c r="D3846" s="10" t="str">
        <f>IF(A3846="","",VLOOKUP(A3846,'Cadastro Membros'!$A$3:$H$101,3,FALSE))</f>
        <v/>
      </c>
      <c r="E3846" s="10" t="str">
        <f>IF(A3846="","",VLOOKUP(A3846,'Cadastro Membros'!$A$3:$H$101,4,FALSE))</f>
        <v/>
      </c>
      <c r="F3846" s="10" t="str">
        <f>IF(A3846="","",VLOOKUP(A3846,'Cadastro Membros'!$A$3:$H$101,5,FALSE))</f>
        <v/>
      </c>
      <c r="G3846" s="36"/>
      <c r="H3846" s="36"/>
      <c r="I3846" s="36"/>
      <c r="J3846" s="36"/>
    </row>
    <row r="3847" spans="1:10" x14ac:dyDescent="0.25">
      <c r="A3847" s="37"/>
      <c r="B3847" s="81"/>
      <c r="C3847" s="9" t="str">
        <f>IF(A3847="","",VLOOKUP(A3847,'Cadastro Membros'!$A$3:$H$101,2,FALSE))</f>
        <v/>
      </c>
      <c r="D3847" s="10" t="str">
        <f>IF(A3847="","",VLOOKUP(A3847,'Cadastro Membros'!$A$3:$H$101,3,FALSE))</f>
        <v/>
      </c>
      <c r="E3847" s="10" t="str">
        <f>IF(A3847="","",VLOOKUP(A3847,'Cadastro Membros'!$A$3:$H$101,4,FALSE))</f>
        <v/>
      </c>
      <c r="F3847" s="10" t="str">
        <f>IF(A3847="","",VLOOKUP(A3847,'Cadastro Membros'!$A$3:$H$101,5,FALSE))</f>
        <v/>
      </c>
      <c r="G3847" s="36"/>
      <c r="H3847" s="36"/>
      <c r="I3847" s="36"/>
      <c r="J3847" s="36"/>
    </row>
    <row r="3848" spans="1:10" x14ac:dyDescent="0.25">
      <c r="A3848" s="37"/>
      <c r="B3848" s="81"/>
      <c r="C3848" s="9" t="str">
        <f>IF(A3848="","",VLOOKUP(A3848,'Cadastro Membros'!$A$3:$H$101,2,FALSE))</f>
        <v/>
      </c>
      <c r="D3848" s="10" t="str">
        <f>IF(A3848="","",VLOOKUP(A3848,'Cadastro Membros'!$A$3:$H$101,3,FALSE))</f>
        <v/>
      </c>
      <c r="E3848" s="10" t="str">
        <f>IF(A3848="","",VLOOKUP(A3848,'Cadastro Membros'!$A$3:$H$101,4,FALSE))</f>
        <v/>
      </c>
      <c r="F3848" s="10" t="str">
        <f>IF(A3848="","",VLOOKUP(A3848,'Cadastro Membros'!$A$3:$H$101,5,FALSE))</f>
        <v/>
      </c>
      <c r="G3848" s="36"/>
      <c r="H3848" s="36"/>
      <c r="I3848" s="36"/>
      <c r="J3848" s="36"/>
    </row>
    <row r="3849" spans="1:10" x14ac:dyDescent="0.25">
      <c r="A3849" s="37"/>
      <c r="B3849" s="81"/>
      <c r="C3849" s="9" t="str">
        <f>IF(A3849="","",VLOOKUP(A3849,'Cadastro Membros'!$A$3:$H$101,2,FALSE))</f>
        <v/>
      </c>
      <c r="D3849" s="10" t="str">
        <f>IF(A3849="","",VLOOKUP(A3849,'Cadastro Membros'!$A$3:$H$101,3,FALSE))</f>
        <v/>
      </c>
      <c r="E3849" s="10" t="str">
        <f>IF(A3849="","",VLOOKUP(A3849,'Cadastro Membros'!$A$3:$H$101,4,FALSE))</f>
        <v/>
      </c>
      <c r="F3849" s="10" t="str">
        <f>IF(A3849="","",VLOOKUP(A3849,'Cadastro Membros'!$A$3:$H$101,5,FALSE))</f>
        <v/>
      </c>
      <c r="G3849" s="36"/>
      <c r="H3849" s="36"/>
      <c r="I3849" s="36"/>
      <c r="J3849" s="36"/>
    </row>
    <row r="3850" spans="1:10" x14ac:dyDescent="0.25">
      <c r="A3850" s="37"/>
      <c r="B3850" s="81"/>
      <c r="C3850" s="9" t="str">
        <f>IF(A3850="","",VLOOKUP(A3850,'Cadastro Membros'!$A$3:$H$101,2,FALSE))</f>
        <v/>
      </c>
      <c r="D3850" s="10" t="str">
        <f>IF(A3850="","",VLOOKUP(A3850,'Cadastro Membros'!$A$3:$H$101,3,FALSE))</f>
        <v/>
      </c>
      <c r="E3850" s="10" t="str">
        <f>IF(A3850="","",VLOOKUP(A3850,'Cadastro Membros'!$A$3:$H$101,4,FALSE))</f>
        <v/>
      </c>
      <c r="F3850" s="10" t="str">
        <f>IF(A3850="","",VLOOKUP(A3850,'Cadastro Membros'!$A$3:$H$101,5,FALSE))</f>
        <v/>
      </c>
      <c r="G3850" s="36"/>
      <c r="H3850" s="36"/>
      <c r="I3850" s="36"/>
      <c r="J3850" s="36"/>
    </row>
    <row r="3851" spans="1:10" x14ac:dyDescent="0.25">
      <c r="A3851" s="37"/>
      <c r="B3851" s="81"/>
      <c r="C3851" s="9" t="str">
        <f>IF(A3851="","",VLOOKUP(A3851,'Cadastro Membros'!$A$3:$H$101,2,FALSE))</f>
        <v/>
      </c>
      <c r="D3851" s="10" t="str">
        <f>IF(A3851="","",VLOOKUP(A3851,'Cadastro Membros'!$A$3:$H$101,3,FALSE))</f>
        <v/>
      </c>
      <c r="E3851" s="10" t="str">
        <f>IF(A3851="","",VLOOKUP(A3851,'Cadastro Membros'!$A$3:$H$101,4,FALSE))</f>
        <v/>
      </c>
      <c r="F3851" s="10" t="str">
        <f>IF(A3851="","",VLOOKUP(A3851,'Cadastro Membros'!$A$3:$H$101,5,FALSE))</f>
        <v/>
      </c>
      <c r="G3851" s="36"/>
      <c r="H3851" s="36"/>
      <c r="I3851" s="36"/>
      <c r="J3851" s="36"/>
    </row>
    <row r="3852" spans="1:10" x14ac:dyDescent="0.25">
      <c r="A3852" s="37"/>
      <c r="B3852" s="81"/>
      <c r="C3852" s="9" t="str">
        <f>IF(A3852="","",VLOOKUP(A3852,'Cadastro Membros'!$A$3:$H$101,2,FALSE))</f>
        <v/>
      </c>
      <c r="D3852" s="10" t="str">
        <f>IF(A3852="","",VLOOKUP(A3852,'Cadastro Membros'!$A$3:$H$101,3,FALSE))</f>
        <v/>
      </c>
      <c r="E3852" s="10" t="str">
        <f>IF(A3852="","",VLOOKUP(A3852,'Cadastro Membros'!$A$3:$H$101,4,FALSE))</f>
        <v/>
      </c>
      <c r="F3852" s="10" t="str">
        <f>IF(A3852="","",VLOOKUP(A3852,'Cadastro Membros'!$A$3:$H$101,5,FALSE))</f>
        <v/>
      </c>
      <c r="G3852" s="36"/>
      <c r="H3852" s="36"/>
      <c r="I3852" s="36"/>
      <c r="J3852" s="36"/>
    </row>
    <row r="3853" spans="1:10" x14ac:dyDescent="0.25">
      <c r="A3853" s="37"/>
      <c r="B3853" s="81"/>
      <c r="C3853" s="9" t="str">
        <f>IF(A3853="","",VLOOKUP(A3853,'Cadastro Membros'!$A$3:$H$101,2,FALSE))</f>
        <v/>
      </c>
      <c r="D3853" s="10" t="str">
        <f>IF(A3853="","",VLOOKUP(A3853,'Cadastro Membros'!$A$3:$H$101,3,FALSE))</f>
        <v/>
      </c>
      <c r="E3853" s="10" t="str">
        <f>IF(A3853="","",VLOOKUP(A3853,'Cadastro Membros'!$A$3:$H$101,4,FALSE))</f>
        <v/>
      </c>
      <c r="F3853" s="10" t="str">
        <f>IF(A3853="","",VLOOKUP(A3853,'Cadastro Membros'!$A$3:$H$101,5,FALSE))</f>
        <v/>
      </c>
      <c r="G3853" s="36"/>
      <c r="H3853" s="36"/>
      <c r="I3853" s="36"/>
      <c r="J3853" s="36"/>
    </row>
    <row r="3854" spans="1:10" x14ac:dyDescent="0.25">
      <c r="A3854" s="37"/>
      <c r="B3854" s="81"/>
      <c r="C3854" s="9" t="str">
        <f>IF(A3854="","",VLOOKUP(A3854,'Cadastro Membros'!$A$3:$H$101,2,FALSE))</f>
        <v/>
      </c>
      <c r="D3854" s="10" t="str">
        <f>IF(A3854="","",VLOOKUP(A3854,'Cadastro Membros'!$A$3:$H$101,3,FALSE))</f>
        <v/>
      </c>
      <c r="E3854" s="10" t="str">
        <f>IF(A3854="","",VLOOKUP(A3854,'Cadastro Membros'!$A$3:$H$101,4,FALSE))</f>
        <v/>
      </c>
      <c r="F3854" s="10" t="str">
        <f>IF(A3854="","",VLOOKUP(A3854,'Cadastro Membros'!$A$3:$H$101,5,FALSE))</f>
        <v/>
      </c>
      <c r="G3854" s="36"/>
      <c r="H3854" s="36"/>
      <c r="I3854" s="36"/>
      <c r="J3854" s="36"/>
    </row>
    <row r="3855" spans="1:10" x14ac:dyDescent="0.25">
      <c r="A3855" s="37"/>
      <c r="B3855" s="81"/>
      <c r="C3855" s="9" t="str">
        <f>IF(A3855="","",VLOOKUP(A3855,'Cadastro Membros'!$A$3:$H$101,2,FALSE))</f>
        <v/>
      </c>
      <c r="D3855" s="10" t="str">
        <f>IF(A3855="","",VLOOKUP(A3855,'Cadastro Membros'!$A$3:$H$101,3,FALSE))</f>
        <v/>
      </c>
      <c r="E3855" s="10" t="str">
        <f>IF(A3855="","",VLOOKUP(A3855,'Cadastro Membros'!$A$3:$H$101,4,FALSE))</f>
        <v/>
      </c>
      <c r="F3855" s="10" t="str">
        <f>IF(A3855="","",VLOOKUP(A3855,'Cadastro Membros'!$A$3:$H$101,5,FALSE))</f>
        <v/>
      </c>
      <c r="G3855" s="36"/>
      <c r="H3855" s="36"/>
      <c r="I3855" s="36"/>
      <c r="J3855" s="36"/>
    </row>
    <row r="3856" spans="1:10" x14ac:dyDescent="0.25">
      <c r="A3856" s="37"/>
      <c r="B3856" s="81"/>
      <c r="C3856" s="9" t="str">
        <f>IF(A3856="","",VLOOKUP(A3856,'Cadastro Membros'!$A$3:$H$101,2,FALSE))</f>
        <v/>
      </c>
      <c r="D3856" s="10" t="str">
        <f>IF(A3856="","",VLOOKUP(A3856,'Cadastro Membros'!$A$3:$H$101,3,FALSE))</f>
        <v/>
      </c>
      <c r="E3856" s="10" t="str">
        <f>IF(A3856="","",VLOOKUP(A3856,'Cadastro Membros'!$A$3:$H$101,4,FALSE))</f>
        <v/>
      </c>
      <c r="F3856" s="10" t="str">
        <f>IF(A3856="","",VLOOKUP(A3856,'Cadastro Membros'!$A$3:$H$101,5,FALSE))</f>
        <v/>
      </c>
      <c r="G3856" s="36"/>
      <c r="H3856" s="36"/>
      <c r="I3856" s="36"/>
      <c r="J3856" s="36"/>
    </row>
    <row r="3857" spans="1:10" x14ac:dyDescent="0.25">
      <c r="A3857" s="37"/>
      <c r="B3857" s="81"/>
      <c r="C3857" s="9" t="str">
        <f>IF(A3857="","",VLOOKUP(A3857,'Cadastro Membros'!$A$3:$H$101,2,FALSE))</f>
        <v/>
      </c>
      <c r="D3857" s="10" t="str">
        <f>IF(A3857="","",VLOOKUP(A3857,'Cadastro Membros'!$A$3:$H$101,3,FALSE))</f>
        <v/>
      </c>
      <c r="E3857" s="10" t="str">
        <f>IF(A3857="","",VLOOKUP(A3857,'Cadastro Membros'!$A$3:$H$101,4,FALSE))</f>
        <v/>
      </c>
      <c r="F3857" s="10" t="str">
        <f>IF(A3857="","",VLOOKUP(A3857,'Cadastro Membros'!$A$3:$H$101,5,FALSE))</f>
        <v/>
      </c>
      <c r="G3857" s="36"/>
      <c r="H3857" s="36"/>
      <c r="I3857" s="36"/>
      <c r="J3857" s="36"/>
    </row>
    <row r="3858" spans="1:10" x14ac:dyDescent="0.25">
      <c r="A3858" s="37"/>
      <c r="B3858" s="81"/>
      <c r="C3858" s="9" t="str">
        <f>IF(A3858="","",VLOOKUP(A3858,'Cadastro Membros'!$A$3:$H$101,2,FALSE))</f>
        <v/>
      </c>
      <c r="D3858" s="10" t="str">
        <f>IF(A3858="","",VLOOKUP(A3858,'Cadastro Membros'!$A$3:$H$101,3,FALSE))</f>
        <v/>
      </c>
      <c r="E3858" s="10" t="str">
        <f>IF(A3858="","",VLOOKUP(A3858,'Cadastro Membros'!$A$3:$H$101,4,FALSE))</f>
        <v/>
      </c>
      <c r="F3858" s="10" t="str">
        <f>IF(A3858="","",VLOOKUP(A3858,'Cadastro Membros'!$A$3:$H$101,5,FALSE))</f>
        <v/>
      </c>
      <c r="G3858" s="36"/>
      <c r="H3858" s="36"/>
      <c r="I3858" s="36"/>
      <c r="J3858" s="36"/>
    </row>
    <row r="3859" spans="1:10" x14ac:dyDescent="0.25">
      <c r="A3859" s="37"/>
      <c r="B3859" s="81"/>
      <c r="C3859" s="9" t="str">
        <f>IF(A3859="","",VLOOKUP(A3859,'Cadastro Membros'!$A$3:$H$101,2,FALSE))</f>
        <v/>
      </c>
      <c r="D3859" s="10" t="str">
        <f>IF(A3859="","",VLOOKUP(A3859,'Cadastro Membros'!$A$3:$H$101,3,FALSE))</f>
        <v/>
      </c>
      <c r="E3859" s="10" t="str">
        <f>IF(A3859="","",VLOOKUP(A3859,'Cadastro Membros'!$A$3:$H$101,4,FALSE))</f>
        <v/>
      </c>
      <c r="F3859" s="10" t="str">
        <f>IF(A3859="","",VLOOKUP(A3859,'Cadastro Membros'!$A$3:$H$101,5,FALSE))</f>
        <v/>
      </c>
      <c r="G3859" s="36"/>
      <c r="H3859" s="36"/>
      <c r="I3859" s="36"/>
      <c r="J3859" s="36"/>
    </row>
    <row r="3860" spans="1:10" x14ac:dyDescent="0.25">
      <c r="A3860" s="37"/>
      <c r="B3860" s="81"/>
      <c r="C3860" s="9" t="str">
        <f>IF(A3860="","",VLOOKUP(A3860,'Cadastro Membros'!$A$3:$H$101,2,FALSE))</f>
        <v/>
      </c>
      <c r="D3860" s="10" t="str">
        <f>IF(A3860="","",VLOOKUP(A3860,'Cadastro Membros'!$A$3:$H$101,3,FALSE))</f>
        <v/>
      </c>
      <c r="E3860" s="10" t="str">
        <f>IF(A3860="","",VLOOKUP(A3860,'Cadastro Membros'!$A$3:$H$101,4,FALSE))</f>
        <v/>
      </c>
      <c r="F3860" s="10" t="str">
        <f>IF(A3860="","",VLOOKUP(A3860,'Cadastro Membros'!$A$3:$H$101,5,FALSE))</f>
        <v/>
      </c>
      <c r="G3860" s="36"/>
      <c r="H3860" s="36"/>
      <c r="I3860" s="36"/>
      <c r="J3860" s="36"/>
    </row>
    <row r="3861" spans="1:10" x14ac:dyDescent="0.25">
      <c r="A3861" s="37"/>
      <c r="B3861" s="81"/>
      <c r="C3861" s="9" t="str">
        <f>IF(A3861="","",VLOOKUP(A3861,'Cadastro Membros'!$A$3:$H$101,2,FALSE))</f>
        <v/>
      </c>
      <c r="D3861" s="10" t="str">
        <f>IF(A3861="","",VLOOKUP(A3861,'Cadastro Membros'!$A$3:$H$101,3,FALSE))</f>
        <v/>
      </c>
      <c r="E3861" s="10" t="str">
        <f>IF(A3861="","",VLOOKUP(A3861,'Cadastro Membros'!$A$3:$H$101,4,FALSE))</f>
        <v/>
      </c>
      <c r="F3861" s="10" t="str">
        <f>IF(A3861="","",VLOOKUP(A3861,'Cadastro Membros'!$A$3:$H$101,5,FALSE))</f>
        <v/>
      </c>
      <c r="G3861" s="36"/>
      <c r="H3861" s="36"/>
      <c r="I3861" s="36"/>
      <c r="J3861" s="36"/>
    </row>
    <row r="3862" spans="1:10" x14ac:dyDescent="0.25">
      <c r="A3862" s="37"/>
      <c r="B3862" s="81"/>
      <c r="C3862" s="9" t="str">
        <f>IF(A3862="","",VLOOKUP(A3862,'Cadastro Membros'!$A$3:$H$101,2,FALSE))</f>
        <v/>
      </c>
      <c r="D3862" s="10" t="str">
        <f>IF(A3862="","",VLOOKUP(A3862,'Cadastro Membros'!$A$3:$H$101,3,FALSE))</f>
        <v/>
      </c>
      <c r="E3862" s="10" t="str">
        <f>IF(A3862="","",VLOOKUP(A3862,'Cadastro Membros'!$A$3:$H$101,4,FALSE))</f>
        <v/>
      </c>
      <c r="F3862" s="10" t="str">
        <f>IF(A3862="","",VLOOKUP(A3862,'Cadastro Membros'!$A$3:$H$101,5,FALSE))</f>
        <v/>
      </c>
      <c r="G3862" s="36"/>
      <c r="H3862" s="36"/>
      <c r="I3862" s="36"/>
      <c r="J3862" s="36"/>
    </row>
    <row r="3863" spans="1:10" x14ac:dyDescent="0.25">
      <c r="A3863" s="37"/>
      <c r="B3863" s="81"/>
      <c r="C3863" s="9" t="str">
        <f>IF(A3863="","",VLOOKUP(A3863,'Cadastro Membros'!$A$3:$H$101,2,FALSE))</f>
        <v/>
      </c>
      <c r="D3863" s="10" t="str">
        <f>IF(A3863="","",VLOOKUP(A3863,'Cadastro Membros'!$A$3:$H$101,3,FALSE))</f>
        <v/>
      </c>
      <c r="E3863" s="10" t="str">
        <f>IF(A3863="","",VLOOKUP(A3863,'Cadastro Membros'!$A$3:$H$101,4,FALSE))</f>
        <v/>
      </c>
      <c r="F3863" s="10" t="str">
        <f>IF(A3863="","",VLOOKUP(A3863,'Cadastro Membros'!$A$3:$H$101,5,FALSE))</f>
        <v/>
      </c>
      <c r="G3863" s="36"/>
      <c r="H3863" s="36"/>
      <c r="I3863" s="36"/>
      <c r="J3863" s="36"/>
    </row>
    <row r="3864" spans="1:10" x14ac:dyDescent="0.25">
      <c r="A3864" s="37"/>
      <c r="B3864" s="81"/>
      <c r="C3864" s="9" t="str">
        <f>IF(A3864="","",VLOOKUP(A3864,'Cadastro Membros'!$A$3:$H$101,2,FALSE))</f>
        <v/>
      </c>
      <c r="D3864" s="10" t="str">
        <f>IF(A3864="","",VLOOKUP(A3864,'Cadastro Membros'!$A$3:$H$101,3,FALSE))</f>
        <v/>
      </c>
      <c r="E3864" s="10" t="str">
        <f>IF(A3864="","",VLOOKUP(A3864,'Cadastro Membros'!$A$3:$H$101,4,FALSE))</f>
        <v/>
      </c>
      <c r="F3864" s="10" t="str">
        <f>IF(A3864="","",VLOOKUP(A3864,'Cadastro Membros'!$A$3:$H$101,5,FALSE))</f>
        <v/>
      </c>
      <c r="G3864" s="36"/>
      <c r="H3864" s="36"/>
      <c r="I3864" s="36"/>
      <c r="J3864" s="36"/>
    </row>
    <row r="3865" spans="1:10" x14ac:dyDescent="0.25">
      <c r="A3865" s="37"/>
      <c r="B3865" s="81"/>
      <c r="C3865" s="9" t="str">
        <f>IF(A3865="","",VLOOKUP(A3865,'Cadastro Membros'!$A$3:$H$101,2,FALSE))</f>
        <v/>
      </c>
      <c r="D3865" s="10" t="str">
        <f>IF(A3865="","",VLOOKUP(A3865,'Cadastro Membros'!$A$3:$H$101,3,FALSE))</f>
        <v/>
      </c>
      <c r="E3865" s="10" t="str">
        <f>IF(A3865="","",VLOOKUP(A3865,'Cadastro Membros'!$A$3:$H$101,4,FALSE))</f>
        <v/>
      </c>
      <c r="F3865" s="10" t="str">
        <f>IF(A3865="","",VLOOKUP(A3865,'Cadastro Membros'!$A$3:$H$101,5,FALSE))</f>
        <v/>
      </c>
      <c r="G3865" s="36"/>
      <c r="H3865" s="36"/>
      <c r="I3865" s="36"/>
      <c r="J3865" s="36"/>
    </row>
    <row r="3866" spans="1:10" x14ac:dyDescent="0.25">
      <c r="A3866" s="37"/>
      <c r="B3866" s="81"/>
      <c r="C3866" s="9" t="str">
        <f>IF(A3866="","",VLOOKUP(A3866,'Cadastro Membros'!$A$3:$H$101,2,FALSE))</f>
        <v/>
      </c>
      <c r="D3866" s="10" t="str">
        <f>IF(A3866="","",VLOOKUP(A3866,'Cadastro Membros'!$A$3:$H$101,3,FALSE))</f>
        <v/>
      </c>
      <c r="E3866" s="10" t="str">
        <f>IF(A3866="","",VLOOKUP(A3866,'Cadastro Membros'!$A$3:$H$101,4,FALSE))</f>
        <v/>
      </c>
      <c r="F3866" s="10" t="str">
        <f>IF(A3866="","",VLOOKUP(A3866,'Cadastro Membros'!$A$3:$H$101,5,FALSE))</f>
        <v/>
      </c>
      <c r="G3866" s="36"/>
      <c r="H3866" s="36"/>
      <c r="I3866" s="36"/>
      <c r="J3866" s="36"/>
    </row>
    <row r="3867" spans="1:10" x14ac:dyDescent="0.25">
      <c r="A3867" s="37"/>
      <c r="B3867" s="81"/>
      <c r="C3867" s="9" t="str">
        <f>IF(A3867="","",VLOOKUP(A3867,'Cadastro Membros'!$A$3:$H$101,2,FALSE))</f>
        <v/>
      </c>
      <c r="D3867" s="10" t="str">
        <f>IF(A3867="","",VLOOKUP(A3867,'Cadastro Membros'!$A$3:$H$101,3,FALSE))</f>
        <v/>
      </c>
      <c r="E3867" s="10" t="str">
        <f>IF(A3867="","",VLOOKUP(A3867,'Cadastro Membros'!$A$3:$H$101,4,FALSE))</f>
        <v/>
      </c>
      <c r="F3867" s="10" t="str">
        <f>IF(A3867="","",VLOOKUP(A3867,'Cadastro Membros'!$A$3:$H$101,5,FALSE))</f>
        <v/>
      </c>
      <c r="G3867" s="36"/>
      <c r="H3867" s="36"/>
      <c r="I3867" s="36"/>
      <c r="J3867" s="36"/>
    </row>
    <row r="3868" spans="1:10" x14ac:dyDescent="0.25">
      <c r="A3868" s="37"/>
      <c r="B3868" s="81"/>
      <c r="C3868" s="9" t="str">
        <f>IF(A3868="","",VLOOKUP(A3868,'Cadastro Membros'!$A$3:$H$101,2,FALSE))</f>
        <v/>
      </c>
      <c r="D3868" s="10" t="str">
        <f>IF(A3868="","",VLOOKUP(A3868,'Cadastro Membros'!$A$3:$H$101,3,FALSE))</f>
        <v/>
      </c>
      <c r="E3868" s="10" t="str">
        <f>IF(A3868="","",VLOOKUP(A3868,'Cadastro Membros'!$A$3:$H$101,4,FALSE))</f>
        <v/>
      </c>
      <c r="F3868" s="10" t="str">
        <f>IF(A3868="","",VLOOKUP(A3868,'Cadastro Membros'!$A$3:$H$101,5,FALSE))</f>
        <v/>
      </c>
      <c r="G3868" s="36"/>
      <c r="H3868" s="36"/>
      <c r="I3868" s="36"/>
      <c r="J3868" s="36"/>
    </row>
    <row r="3869" spans="1:10" x14ac:dyDescent="0.25">
      <c r="A3869" s="37"/>
      <c r="B3869" s="81"/>
      <c r="C3869" s="9" t="str">
        <f>IF(A3869="","",VLOOKUP(A3869,'Cadastro Membros'!$A$3:$H$101,2,FALSE))</f>
        <v/>
      </c>
      <c r="D3869" s="10" t="str">
        <f>IF(A3869="","",VLOOKUP(A3869,'Cadastro Membros'!$A$3:$H$101,3,FALSE))</f>
        <v/>
      </c>
      <c r="E3869" s="10" t="str">
        <f>IF(A3869="","",VLOOKUP(A3869,'Cadastro Membros'!$A$3:$H$101,4,FALSE))</f>
        <v/>
      </c>
      <c r="F3869" s="10" t="str">
        <f>IF(A3869="","",VLOOKUP(A3869,'Cadastro Membros'!$A$3:$H$101,5,FALSE))</f>
        <v/>
      </c>
      <c r="G3869" s="36"/>
      <c r="H3869" s="36"/>
      <c r="I3869" s="36"/>
      <c r="J3869" s="36"/>
    </row>
    <row r="3870" spans="1:10" x14ac:dyDescent="0.25">
      <c r="A3870" s="37"/>
      <c r="B3870" s="81"/>
      <c r="C3870" s="9" t="str">
        <f>IF(A3870="","",VLOOKUP(A3870,'Cadastro Membros'!$A$3:$H$101,2,FALSE))</f>
        <v/>
      </c>
      <c r="D3870" s="10" t="str">
        <f>IF(A3870="","",VLOOKUP(A3870,'Cadastro Membros'!$A$3:$H$101,3,FALSE))</f>
        <v/>
      </c>
      <c r="E3870" s="10" t="str">
        <f>IF(A3870="","",VLOOKUP(A3870,'Cadastro Membros'!$A$3:$H$101,4,FALSE))</f>
        <v/>
      </c>
      <c r="F3870" s="10" t="str">
        <f>IF(A3870="","",VLOOKUP(A3870,'Cadastro Membros'!$A$3:$H$101,5,FALSE))</f>
        <v/>
      </c>
      <c r="G3870" s="36"/>
      <c r="H3870" s="36"/>
      <c r="I3870" s="36"/>
      <c r="J3870" s="36"/>
    </row>
    <row r="3871" spans="1:10" x14ac:dyDescent="0.25">
      <c r="A3871" s="37"/>
      <c r="B3871" s="81"/>
      <c r="C3871" s="9" t="str">
        <f>IF(A3871="","",VLOOKUP(A3871,'Cadastro Membros'!$A$3:$H$101,2,FALSE))</f>
        <v/>
      </c>
      <c r="D3871" s="10" t="str">
        <f>IF(A3871="","",VLOOKUP(A3871,'Cadastro Membros'!$A$3:$H$101,3,FALSE))</f>
        <v/>
      </c>
      <c r="E3871" s="10" t="str">
        <f>IF(A3871="","",VLOOKUP(A3871,'Cadastro Membros'!$A$3:$H$101,4,FALSE))</f>
        <v/>
      </c>
      <c r="F3871" s="10" t="str">
        <f>IF(A3871="","",VLOOKUP(A3871,'Cadastro Membros'!$A$3:$H$101,5,FALSE))</f>
        <v/>
      </c>
      <c r="G3871" s="36"/>
      <c r="H3871" s="36"/>
      <c r="I3871" s="36"/>
      <c r="J3871" s="36"/>
    </row>
    <row r="3872" spans="1:10" x14ac:dyDescent="0.25">
      <c r="A3872" s="37"/>
      <c r="B3872" s="81"/>
      <c r="C3872" s="9" t="str">
        <f>IF(A3872="","",VLOOKUP(A3872,'Cadastro Membros'!$A$3:$H$101,2,FALSE))</f>
        <v/>
      </c>
      <c r="D3872" s="10" t="str">
        <f>IF(A3872="","",VLOOKUP(A3872,'Cadastro Membros'!$A$3:$H$101,3,FALSE))</f>
        <v/>
      </c>
      <c r="E3872" s="10" t="str">
        <f>IF(A3872="","",VLOOKUP(A3872,'Cadastro Membros'!$A$3:$H$101,4,FALSE))</f>
        <v/>
      </c>
      <c r="F3872" s="10" t="str">
        <f>IF(A3872="","",VLOOKUP(A3872,'Cadastro Membros'!$A$3:$H$101,5,FALSE))</f>
        <v/>
      </c>
      <c r="G3872" s="36"/>
      <c r="H3872" s="36"/>
      <c r="I3872" s="36"/>
      <c r="J3872" s="36"/>
    </row>
    <row r="3873" spans="1:10" x14ac:dyDescent="0.25">
      <c r="A3873" s="37"/>
      <c r="B3873" s="81"/>
      <c r="C3873" s="9" t="str">
        <f>IF(A3873="","",VLOOKUP(A3873,'Cadastro Membros'!$A$3:$H$101,2,FALSE))</f>
        <v/>
      </c>
      <c r="D3873" s="10" t="str">
        <f>IF(A3873="","",VLOOKUP(A3873,'Cadastro Membros'!$A$3:$H$101,3,FALSE))</f>
        <v/>
      </c>
      <c r="E3873" s="10" t="str">
        <f>IF(A3873="","",VLOOKUP(A3873,'Cadastro Membros'!$A$3:$H$101,4,FALSE))</f>
        <v/>
      </c>
      <c r="F3873" s="10" t="str">
        <f>IF(A3873="","",VLOOKUP(A3873,'Cadastro Membros'!$A$3:$H$101,5,FALSE))</f>
        <v/>
      </c>
      <c r="G3873" s="36"/>
      <c r="H3873" s="36"/>
      <c r="I3873" s="36"/>
      <c r="J3873" s="36"/>
    </row>
    <row r="3874" spans="1:10" x14ac:dyDescent="0.25">
      <c r="A3874" s="37"/>
      <c r="B3874" s="81"/>
      <c r="C3874" s="9" t="str">
        <f>IF(A3874="","",VLOOKUP(A3874,'Cadastro Membros'!$A$3:$H$101,2,FALSE))</f>
        <v/>
      </c>
      <c r="D3874" s="10" t="str">
        <f>IF(A3874="","",VLOOKUP(A3874,'Cadastro Membros'!$A$3:$H$101,3,FALSE))</f>
        <v/>
      </c>
      <c r="E3874" s="10" t="str">
        <f>IF(A3874="","",VLOOKUP(A3874,'Cadastro Membros'!$A$3:$H$101,4,FALSE))</f>
        <v/>
      </c>
      <c r="F3874" s="10" t="str">
        <f>IF(A3874="","",VLOOKUP(A3874,'Cadastro Membros'!$A$3:$H$101,5,FALSE))</f>
        <v/>
      </c>
      <c r="G3874" s="36"/>
      <c r="H3874" s="36"/>
      <c r="I3874" s="36"/>
      <c r="J3874" s="36"/>
    </row>
    <row r="3875" spans="1:10" x14ac:dyDescent="0.25">
      <c r="A3875" s="37"/>
      <c r="B3875" s="81"/>
      <c r="C3875" s="9" t="str">
        <f>IF(A3875="","",VLOOKUP(A3875,'Cadastro Membros'!$A$3:$H$101,2,FALSE))</f>
        <v/>
      </c>
      <c r="D3875" s="10" t="str">
        <f>IF(A3875="","",VLOOKUP(A3875,'Cadastro Membros'!$A$3:$H$101,3,FALSE))</f>
        <v/>
      </c>
      <c r="E3875" s="10" t="str">
        <f>IF(A3875="","",VLOOKUP(A3875,'Cadastro Membros'!$A$3:$H$101,4,FALSE))</f>
        <v/>
      </c>
      <c r="F3875" s="10" t="str">
        <f>IF(A3875="","",VLOOKUP(A3875,'Cadastro Membros'!$A$3:$H$101,5,FALSE))</f>
        <v/>
      </c>
      <c r="G3875" s="36"/>
      <c r="H3875" s="36"/>
      <c r="I3875" s="36"/>
      <c r="J3875" s="36"/>
    </row>
    <row r="3876" spans="1:10" x14ac:dyDescent="0.25">
      <c r="A3876" s="37"/>
      <c r="B3876" s="81"/>
      <c r="C3876" s="9" t="str">
        <f>IF(A3876="","",VLOOKUP(A3876,'Cadastro Membros'!$A$3:$H$101,2,FALSE))</f>
        <v/>
      </c>
      <c r="D3876" s="10" t="str">
        <f>IF(A3876="","",VLOOKUP(A3876,'Cadastro Membros'!$A$3:$H$101,3,FALSE))</f>
        <v/>
      </c>
      <c r="E3876" s="10" t="str">
        <f>IF(A3876="","",VLOOKUP(A3876,'Cadastro Membros'!$A$3:$H$101,4,FALSE))</f>
        <v/>
      </c>
      <c r="F3876" s="10" t="str">
        <f>IF(A3876="","",VLOOKUP(A3876,'Cadastro Membros'!$A$3:$H$101,5,FALSE))</f>
        <v/>
      </c>
      <c r="G3876" s="36"/>
      <c r="H3876" s="36"/>
      <c r="I3876" s="36"/>
      <c r="J3876" s="36"/>
    </row>
    <row r="3877" spans="1:10" x14ac:dyDescent="0.25">
      <c r="A3877" s="37"/>
      <c r="B3877" s="81"/>
      <c r="C3877" s="9" t="str">
        <f>IF(A3877="","",VLOOKUP(A3877,'Cadastro Membros'!$A$3:$H$101,2,FALSE))</f>
        <v/>
      </c>
      <c r="D3877" s="10" t="str">
        <f>IF(A3877="","",VLOOKUP(A3877,'Cadastro Membros'!$A$3:$H$101,3,FALSE))</f>
        <v/>
      </c>
      <c r="E3877" s="10" t="str">
        <f>IF(A3877="","",VLOOKUP(A3877,'Cadastro Membros'!$A$3:$H$101,4,FALSE))</f>
        <v/>
      </c>
      <c r="F3877" s="10" t="str">
        <f>IF(A3877="","",VLOOKUP(A3877,'Cadastro Membros'!$A$3:$H$101,5,FALSE))</f>
        <v/>
      </c>
      <c r="G3877" s="36"/>
      <c r="H3877" s="36"/>
      <c r="I3877" s="36"/>
      <c r="J3877" s="36"/>
    </row>
    <row r="3878" spans="1:10" x14ac:dyDescent="0.25">
      <c r="A3878" s="37"/>
      <c r="B3878" s="81"/>
      <c r="C3878" s="9" t="str">
        <f>IF(A3878="","",VLOOKUP(A3878,'Cadastro Membros'!$A$3:$H$101,2,FALSE))</f>
        <v/>
      </c>
      <c r="D3878" s="10" t="str">
        <f>IF(A3878="","",VLOOKUP(A3878,'Cadastro Membros'!$A$3:$H$101,3,FALSE))</f>
        <v/>
      </c>
      <c r="E3878" s="10" t="str">
        <f>IF(A3878="","",VLOOKUP(A3878,'Cadastro Membros'!$A$3:$H$101,4,FALSE))</f>
        <v/>
      </c>
      <c r="F3878" s="10" t="str">
        <f>IF(A3878="","",VLOOKUP(A3878,'Cadastro Membros'!$A$3:$H$101,5,FALSE))</f>
        <v/>
      </c>
      <c r="G3878" s="36"/>
      <c r="H3878" s="36"/>
      <c r="I3878" s="36"/>
      <c r="J3878" s="36"/>
    </row>
    <row r="3879" spans="1:10" x14ac:dyDescent="0.25">
      <c r="A3879" s="37"/>
      <c r="B3879" s="81"/>
      <c r="C3879" s="9" t="str">
        <f>IF(A3879="","",VLOOKUP(A3879,'Cadastro Membros'!$A$3:$H$101,2,FALSE))</f>
        <v/>
      </c>
      <c r="D3879" s="10" t="str">
        <f>IF(A3879="","",VLOOKUP(A3879,'Cadastro Membros'!$A$3:$H$101,3,FALSE))</f>
        <v/>
      </c>
      <c r="E3879" s="10" t="str">
        <f>IF(A3879="","",VLOOKUP(A3879,'Cadastro Membros'!$A$3:$H$101,4,FALSE))</f>
        <v/>
      </c>
      <c r="F3879" s="10" t="str">
        <f>IF(A3879="","",VLOOKUP(A3879,'Cadastro Membros'!$A$3:$H$101,5,FALSE))</f>
        <v/>
      </c>
      <c r="G3879" s="36"/>
      <c r="H3879" s="36"/>
      <c r="I3879" s="36"/>
      <c r="J3879" s="36"/>
    </row>
    <row r="3880" spans="1:10" x14ac:dyDescent="0.25">
      <c r="A3880" s="37"/>
      <c r="B3880" s="81"/>
      <c r="C3880" s="9" t="str">
        <f>IF(A3880="","",VLOOKUP(A3880,'Cadastro Membros'!$A$3:$H$101,2,FALSE))</f>
        <v/>
      </c>
      <c r="D3880" s="10" t="str">
        <f>IF(A3880="","",VLOOKUP(A3880,'Cadastro Membros'!$A$3:$H$101,3,FALSE))</f>
        <v/>
      </c>
      <c r="E3880" s="10" t="str">
        <f>IF(A3880="","",VLOOKUP(A3880,'Cadastro Membros'!$A$3:$H$101,4,FALSE))</f>
        <v/>
      </c>
      <c r="F3880" s="10" t="str">
        <f>IF(A3880="","",VLOOKUP(A3880,'Cadastro Membros'!$A$3:$H$101,5,FALSE))</f>
        <v/>
      </c>
      <c r="G3880" s="36"/>
      <c r="H3880" s="36"/>
      <c r="I3880" s="36"/>
      <c r="J3880" s="36"/>
    </row>
    <row r="3881" spans="1:10" x14ac:dyDescent="0.25">
      <c r="A3881" s="37"/>
      <c r="B3881" s="81"/>
      <c r="C3881" s="9" t="str">
        <f>IF(A3881="","",VLOOKUP(A3881,'Cadastro Membros'!$A$3:$H$101,2,FALSE))</f>
        <v/>
      </c>
      <c r="D3881" s="10" t="str">
        <f>IF(A3881="","",VLOOKUP(A3881,'Cadastro Membros'!$A$3:$H$101,3,FALSE))</f>
        <v/>
      </c>
      <c r="E3881" s="10" t="str">
        <f>IF(A3881="","",VLOOKUP(A3881,'Cadastro Membros'!$A$3:$H$101,4,FALSE))</f>
        <v/>
      </c>
      <c r="F3881" s="10" t="str">
        <f>IF(A3881="","",VLOOKUP(A3881,'Cadastro Membros'!$A$3:$H$101,5,FALSE))</f>
        <v/>
      </c>
      <c r="G3881" s="36"/>
      <c r="H3881" s="36"/>
      <c r="I3881" s="36"/>
      <c r="J3881" s="36"/>
    </row>
    <row r="3882" spans="1:10" x14ac:dyDescent="0.25">
      <c r="A3882" s="37"/>
      <c r="B3882" s="81"/>
      <c r="C3882" s="9" t="str">
        <f>IF(A3882="","",VLOOKUP(A3882,'Cadastro Membros'!$A$3:$H$101,2,FALSE))</f>
        <v/>
      </c>
      <c r="D3882" s="10" t="str">
        <f>IF(A3882="","",VLOOKUP(A3882,'Cadastro Membros'!$A$3:$H$101,3,FALSE))</f>
        <v/>
      </c>
      <c r="E3882" s="10" t="str">
        <f>IF(A3882="","",VLOOKUP(A3882,'Cadastro Membros'!$A$3:$H$101,4,FALSE))</f>
        <v/>
      </c>
      <c r="F3882" s="10" t="str">
        <f>IF(A3882="","",VLOOKUP(A3882,'Cadastro Membros'!$A$3:$H$101,5,FALSE))</f>
        <v/>
      </c>
      <c r="G3882" s="36"/>
      <c r="H3882" s="36"/>
      <c r="I3882" s="36"/>
      <c r="J3882" s="36"/>
    </row>
    <row r="3883" spans="1:10" x14ac:dyDescent="0.25">
      <c r="A3883" s="37"/>
      <c r="B3883" s="81"/>
      <c r="C3883" s="9" t="str">
        <f>IF(A3883="","",VLOOKUP(A3883,'Cadastro Membros'!$A$3:$H$101,2,FALSE))</f>
        <v/>
      </c>
      <c r="D3883" s="10" t="str">
        <f>IF(A3883="","",VLOOKUP(A3883,'Cadastro Membros'!$A$3:$H$101,3,FALSE))</f>
        <v/>
      </c>
      <c r="E3883" s="10" t="str">
        <f>IF(A3883="","",VLOOKUP(A3883,'Cadastro Membros'!$A$3:$H$101,4,FALSE))</f>
        <v/>
      </c>
      <c r="F3883" s="10" t="str">
        <f>IF(A3883="","",VLOOKUP(A3883,'Cadastro Membros'!$A$3:$H$101,5,FALSE))</f>
        <v/>
      </c>
      <c r="G3883" s="36"/>
      <c r="H3883" s="36"/>
      <c r="I3883" s="36"/>
      <c r="J3883" s="36"/>
    </row>
    <row r="3884" spans="1:10" x14ac:dyDescent="0.25">
      <c r="A3884" s="37"/>
      <c r="B3884" s="81"/>
      <c r="C3884" s="9" t="str">
        <f>IF(A3884="","",VLOOKUP(A3884,'Cadastro Membros'!$A$3:$H$101,2,FALSE))</f>
        <v/>
      </c>
      <c r="D3884" s="10" t="str">
        <f>IF(A3884="","",VLOOKUP(A3884,'Cadastro Membros'!$A$3:$H$101,3,FALSE))</f>
        <v/>
      </c>
      <c r="E3884" s="10" t="str">
        <f>IF(A3884="","",VLOOKUP(A3884,'Cadastro Membros'!$A$3:$H$101,4,FALSE))</f>
        <v/>
      </c>
      <c r="F3884" s="10" t="str">
        <f>IF(A3884="","",VLOOKUP(A3884,'Cadastro Membros'!$A$3:$H$101,5,FALSE))</f>
        <v/>
      </c>
      <c r="G3884" s="36"/>
      <c r="H3884" s="36"/>
      <c r="I3884" s="36"/>
      <c r="J3884" s="36"/>
    </row>
    <row r="3885" spans="1:10" x14ac:dyDescent="0.25">
      <c r="A3885" s="37"/>
      <c r="B3885" s="81"/>
      <c r="C3885" s="9" t="str">
        <f>IF(A3885="","",VLOOKUP(A3885,'Cadastro Membros'!$A$3:$H$101,2,FALSE))</f>
        <v/>
      </c>
      <c r="D3885" s="10" t="str">
        <f>IF(A3885="","",VLOOKUP(A3885,'Cadastro Membros'!$A$3:$H$101,3,FALSE))</f>
        <v/>
      </c>
      <c r="E3885" s="10" t="str">
        <f>IF(A3885="","",VLOOKUP(A3885,'Cadastro Membros'!$A$3:$H$101,4,FALSE))</f>
        <v/>
      </c>
      <c r="F3885" s="10" t="str">
        <f>IF(A3885="","",VLOOKUP(A3885,'Cadastro Membros'!$A$3:$H$101,5,FALSE))</f>
        <v/>
      </c>
      <c r="G3885" s="36"/>
      <c r="H3885" s="36"/>
      <c r="I3885" s="36"/>
      <c r="J3885" s="36"/>
    </row>
    <row r="3886" spans="1:10" x14ac:dyDescent="0.25">
      <c r="A3886" s="37"/>
      <c r="B3886" s="81"/>
      <c r="C3886" s="9" t="str">
        <f>IF(A3886="","",VLOOKUP(A3886,'Cadastro Membros'!$A$3:$H$101,2,FALSE))</f>
        <v/>
      </c>
      <c r="D3886" s="10" t="str">
        <f>IF(A3886="","",VLOOKUP(A3886,'Cadastro Membros'!$A$3:$H$101,3,FALSE))</f>
        <v/>
      </c>
      <c r="E3886" s="10" t="str">
        <f>IF(A3886="","",VLOOKUP(A3886,'Cadastro Membros'!$A$3:$H$101,4,FALSE))</f>
        <v/>
      </c>
      <c r="F3886" s="10" t="str">
        <f>IF(A3886="","",VLOOKUP(A3886,'Cadastro Membros'!$A$3:$H$101,5,FALSE))</f>
        <v/>
      </c>
      <c r="G3886" s="36"/>
      <c r="H3886" s="36"/>
      <c r="I3886" s="36"/>
      <c r="J3886" s="36"/>
    </row>
    <row r="3887" spans="1:10" x14ac:dyDescent="0.25">
      <c r="A3887" s="37"/>
      <c r="B3887" s="81"/>
      <c r="C3887" s="9" t="str">
        <f>IF(A3887="","",VLOOKUP(A3887,'Cadastro Membros'!$A$3:$H$101,2,FALSE))</f>
        <v/>
      </c>
      <c r="D3887" s="10" t="str">
        <f>IF(A3887="","",VLOOKUP(A3887,'Cadastro Membros'!$A$3:$H$101,3,FALSE))</f>
        <v/>
      </c>
      <c r="E3887" s="10" t="str">
        <f>IF(A3887="","",VLOOKUP(A3887,'Cadastro Membros'!$A$3:$H$101,4,FALSE))</f>
        <v/>
      </c>
      <c r="F3887" s="10" t="str">
        <f>IF(A3887="","",VLOOKUP(A3887,'Cadastro Membros'!$A$3:$H$101,5,FALSE))</f>
        <v/>
      </c>
      <c r="G3887" s="36"/>
      <c r="H3887" s="36"/>
      <c r="I3887" s="36"/>
      <c r="J3887" s="36"/>
    </row>
    <row r="3888" spans="1:10" x14ac:dyDescent="0.25">
      <c r="A3888" s="37"/>
      <c r="B3888" s="81"/>
      <c r="C3888" s="9" t="str">
        <f>IF(A3888="","",VLOOKUP(A3888,'Cadastro Membros'!$A$3:$H$101,2,FALSE))</f>
        <v/>
      </c>
      <c r="D3888" s="10" t="str">
        <f>IF(A3888="","",VLOOKUP(A3888,'Cadastro Membros'!$A$3:$H$101,3,FALSE))</f>
        <v/>
      </c>
      <c r="E3888" s="10" t="str">
        <f>IF(A3888="","",VLOOKUP(A3888,'Cadastro Membros'!$A$3:$H$101,4,FALSE))</f>
        <v/>
      </c>
      <c r="F3888" s="10" t="str">
        <f>IF(A3888="","",VLOOKUP(A3888,'Cadastro Membros'!$A$3:$H$101,5,FALSE))</f>
        <v/>
      </c>
      <c r="G3888" s="36"/>
      <c r="H3888" s="36"/>
      <c r="I3888" s="36"/>
      <c r="J3888" s="36"/>
    </row>
    <row r="3889" spans="1:10" x14ac:dyDescent="0.25">
      <c r="A3889" s="37"/>
      <c r="B3889" s="81"/>
      <c r="C3889" s="9" t="str">
        <f>IF(A3889="","",VLOOKUP(A3889,'Cadastro Membros'!$A$3:$H$101,2,FALSE))</f>
        <v/>
      </c>
      <c r="D3889" s="10" t="str">
        <f>IF(A3889="","",VLOOKUP(A3889,'Cadastro Membros'!$A$3:$H$101,3,FALSE))</f>
        <v/>
      </c>
      <c r="E3889" s="10" t="str">
        <f>IF(A3889="","",VLOOKUP(A3889,'Cadastro Membros'!$A$3:$H$101,4,FALSE))</f>
        <v/>
      </c>
      <c r="F3889" s="10" t="str">
        <f>IF(A3889="","",VLOOKUP(A3889,'Cadastro Membros'!$A$3:$H$101,5,FALSE))</f>
        <v/>
      </c>
      <c r="G3889" s="36"/>
      <c r="H3889" s="36"/>
      <c r="I3889" s="36"/>
      <c r="J3889" s="36"/>
    </row>
    <row r="3890" spans="1:10" x14ac:dyDescent="0.25">
      <c r="A3890" s="37"/>
      <c r="B3890" s="81"/>
      <c r="C3890" s="9" t="str">
        <f>IF(A3890="","",VLOOKUP(A3890,'Cadastro Membros'!$A$3:$H$101,2,FALSE))</f>
        <v/>
      </c>
      <c r="D3890" s="10" t="str">
        <f>IF(A3890="","",VLOOKUP(A3890,'Cadastro Membros'!$A$3:$H$101,3,FALSE))</f>
        <v/>
      </c>
      <c r="E3890" s="10" t="str">
        <f>IF(A3890="","",VLOOKUP(A3890,'Cadastro Membros'!$A$3:$H$101,4,FALSE))</f>
        <v/>
      </c>
      <c r="F3890" s="10" t="str">
        <f>IF(A3890="","",VLOOKUP(A3890,'Cadastro Membros'!$A$3:$H$101,5,FALSE))</f>
        <v/>
      </c>
      <c r="G3890" s="36"/>
      <c r="H3890" s="36"/>
      <c r="I3890" s="36"/>
      <c r="J3890" s="36"/>
    </row>
    <row r="3891" spans="1:10" x14ac:dyDescent="0.25">
      <c r="A3891" s="37"/>
      <c r="B3891" s="81"/>
      <c r="C3891" s="9" t="str">
        <f>IF(A3891="","",VLOOKUP(A3891,'Cadastro Membros'!$A$3:$H$101,2,FALSE))</f>
        <v/>
      </c>
      <c r="D3891" s="10" t="str">
        <f>IF(A3891="","",VLOOKUP(A3891,'Cadastro Membros'!$A$3:$H$101,3,FALSE))</f>
        <v/>
      </c>
      <c r="E3891" s="10" t="str">
        <f>IF(A3891="","",VLOOKUP(A3891,'Cadastro Membros'!$A$3:$H$101,4,FALSE))</f>
        <v/>
      </c>
      <c r="F3891" s="10" t="str">
        <f>IF(A3891="","",VLOOKUP(A3891,'Cadastro Membros'!$A$3:$H$101,5,FALSE))</f>
        <v/>
      </c>
      <c r="G3891" s="36"/>
      <c r="H3891" s="36"/>
      <c r="I3891" s="36"/>
      <c r="J3891" s="36"/>
    </row>
    <row r="3892" spans="1:10" x14ac:dyDescent="0.25">
      <c r="A3892" s="37"/>
      <c r="B3892" s="81"/>
      <c r="C3892" s="9" t="str">
        <f>IF(A3892="","",VLOOKUP(A3892,'Cadastro Membros'!$A$3:$H$101,2,FALSE))</f>
        <v/>
      </c>
      <c r="D3892" s="10" t="str">
        <f>IF(A3892="","",VLOOKUP(A3892,'Cadastro Membros'!$A$3:$H$101,3,FALSE))</f>
        <v/>
      </c>
      <c r="E3892" s="10" t="str">
        <f>IF(A3892="","",VLOOKUP(A3892,'Cadastro Membros'!$A$3:$H$101,4,FALSE))</f>
        <v/>
      </c>
      <c r="F3892" s="10" t="str">
        <f>IF(A3892="","",VLOOKUP(A3892,'Cadastro Membros'!$A$3:$H$101,5,FALSE))</f>
        <v/>
      </c>
      <c r="G3892" s="36"/>
      <c r="H3892" s="36"/>
      <c r="I3892" s="36"/>
      <c r="J3892" s="36"/>
    </row>
    <row r="3893" spans="1:10" x14ac:dyDescent="0.25">
      <c r="A3893" s="37"/>
      <c r="B3893" s="81"/>
      <c r="C3893" s="9" t="str">
        <f>IF(A3893="","",VLOOKUP(A3893,'Cadastro Membros'!$A$3:$H$101,2,FALSE))</f>
        <v/>
      </c>
      <c r="D3893" s="10" t="str">
        <f>IF(A3893="","",VLOOKUP(A3893,'Cadastro Membros'!$A$3:$H$101,3,FALSE))</f>
        <v/>
      </c>
      <c r="E3893" s="10" t="str">
        <f>IF(A3893="","",VLOOKUP(A3893,'Cadastro Membros'!$A$3:$H$101,4,FALSE))</f>
        <v/>
      </c>
      <c r="F3893" s="10" t="str">
        <f>IF(A3893="","",VLOOKUP(A3893,'Cadastro Membros'!$A$3:$H$101,5,FALSE))</f>
        <v/>
      </c>
      <c r="G3893" s="36"/>
      <c r="H3893" s="36"/>
      <c r="I3893" s="36"/>
      <c r="J3893" s="36"/>
    </row>
    <row r="3894" spans="1:10" x14ac:dyDescent="0.25">
      <c r="A3894" s="37"/>
      <c r="B3894" s="81"/>
      <c r="C3894" s="9" t="str">
        <f>IF(A3894="","",VLOOKUP(A3894,'Cadastro Membros'!$A$3:$H$101,2,FALSE))</f>
        <v/>
      </c>
      <c r="D3894" s="10" t="str">
        <f>IF(A3894="","",VLOOKUP(A3894,'Cadastro Membros'!$A$3:$H$101,3,FALSE))</f>
        <v/>
      </c>
      <c r="E3894" s="10" t="str">
        <f>IF(A3894="","",VLOOKUP(A3894,'Cadastro Membros'!$A$3:$H$101,4,FALSE))</f>
        <v/>
      </c>
      <c r="F3894" s="10" t="str">
        <f>IF(A3894="","",VLOOKUP(A3894,'Cadastro Membros'!$A$3:$H$101,5,FALSE))</f>
        <v/>
      </c>
      <c r="G3894" s="36"/>
      <c r="H3894" s="36"/>
      <c r="I3894" s="36"/>
      <c r="J3894" s="36"/>
    </row>
    <row r="3895" spans="1:10" x14ac:dyDescent="0.25">
      <c r="A3895" s="37"/>
      <c r="B3895" s="81"/>
      <c r="C3895" s="9" t="str">
        <f>IF(A3895="","",VLOOKUP(A3895,'Cadastro Membros'!$A$3:$H$101,2,FALSE))</f>
        <v/>
      </c>
      <c r="D3895" s="10" t="str">
        <f>IF(A3895="","",VLOOKUP(A3895,'Cadastro Membros'!$A$3:$H$101,3,FALSE))</f>
        <v/>
      </c>
      <c r="E3895" s="10" t="str">
        <f>IF(A3895="","",VLOOKUP(A3895,'Cadastro Membros'!$A$3:$H$101,4,FALSE))</f>
        <v/>
      </c>
      <c r="F3895" s="10" t="str">
        <f>IF(A3895="","",VLOOKUP(A3895,'Cadastro Membros'!$A$3:$H$101,5,FALSE))</f>
        <v/>
      </c>
      <c r="G3895" s="36"/>
      <c r="H3895" s="36"/>
      <c r="I3895" s="36"/>
      <c r="J3895" s="36"/>
    </row>
    <row r="3896" spans="1:10" x14ac:dyDescent="0.25">
      <c r="A3896" s="37"/>
      <c r="B3896" s="81"/>
      <c r="C3896" s="9" t="str">
        <f>IF(A3896="","",VLOOKUP(A3896,'Cadastro Membros'!$A$3:$H$101,2,FALSE))</f>
        <v/>
      </c>
      <c r="D3896" s="10" t="str">
        <f>IF(A3896="","",VLOOKUP(A3896,'Cadastro Membros'!$A$3:$H$101,3,FALSE))</f>
        <v/>
      </c>
      <c r="E3896" s="10" t="str">
        <f>IF(A3896="","",VLOOKUP(A3896,'Cadastro Membros'!$A$3:$H$101,4,FALSE))</f>
        <v/>
      </c>
      <c r="F3896" s="10" t="str">
        <f>IF(A3896="","",VLOOKUP(A3896,'Cadastro Membros'!$A$3:$H$101,5,FALSE))</f>
        <v/>
      </c>
      <c r="G3896" s="36"/>
      <c r="H3896" s="36"/>
      <c r="I3896" s="36"/>
      <c r="J3896" s="36"/>
    </row>
    <row r="3897" spans="1:10" x14ac:dyDescent="0.25">
      <c r="A3897" s="37"/>
      <c r="B3897" s="81"/>
      <c r="C3897" s="9" t="str">
        <f>IF(A3897="","",VLOOKUP(A3897,'Cadastro Membros'!$A$3:$H$101,2,FALSE))</f>
        <v/>
      </c>
      <c r="D3897" s="10" t="str">
        <f>IF(A3897="","",VLOOKUP(A3897,'Cadastro Membros'!$A$3:$H$101,3,FALSE))</f>
        <v/>
      </c>
      <c r="E3897" s="10" t="str">
        <f>IF(A3897="","",VLOOKUP(A3897,'Cadastro Membros'!$A$3:$H$101,4,FALSE))</f>
        <v/>
      </c>
      <c r="F3897" s="10" t="str">
        <f>IF(A3897="","",VLOOKUP(A3897,'Cadastro Membros'!$A$3:$H$101,5,FALSE))</f>
        <v/>
      </c>
      <c r="G3897" s="36"/>
      <c r="H3897" s="36"/>
      <c r="I3897" s="36"/>
      <c r="J3897" s="36"/>
    </row>
    <row r="3898" spans="1:10" x14ac:dyDescent="0.25">
      <c r="A3898" s="37"/>
      <c r="B3898" s="81"/>
      <c r="C3898" s="9" t="str">
        <f>IF(A3898="","",VLOOKUP(A3898,'Cadastro Membros'!$A$3:$H$101,2,FALSE))</f>
        <v/>
      </c>
      <c r="D3898" s="10" t="str">
        <f>IF(A3898="","",VLOOKUP(A3898,'Cadastro Membros'!$A$3:$H$101,3,FALSE))</f>
        <v/>
      </c>
      <c r="E3898" s="10" t="str">
        <f>IF(A3898="","",VLOOKUP(A3898,'Cadastro Membros'!$A$3:$H$101,4,FALSE))</f>
        <v/>
      </c>
      <c r="F3898" s="10" t="str">
        <f>IF(A3898="","",VLOOKUP(A3898,'Cadastro Membros'!$A$3:$H$101,5,FALSE))</f>
        <v/>
      </c>
      <c r="G3898" s="36"/>
      <c r="H3898" s="36"/>
      <c r="I3898" s="36"/>
      <c r="J3898" s="36"/>
    </row>
    <row r="3899" spans="1:10" x14ac:dyDescent="0.25">
      <c r="A3899" s="37"/>
      <c r="B3899" s="81"/>
      <c r="C3899" s="9" t="str">
        <f>IF(A3899="","",VLOOKUP(A3899,'Cadastro Membros'!$A$3:$H$101,2,FALSE))</f>
        <v/>
      </c>
      <c r="D3899" s="10" t="str">
        <f>IF(A3899="","",VLOOKUP(A3899,'Cadastro Membros'!$A$3:$H$101,3,FALSE))</f>
        <v/>
      </c>
      <c r="E3899" s="10" t="str">
        <f>IF(A3899="","",VLOOKUP(A3899,'Cadastro Membros'!$A$3:$H$101,4,FALSE))</f>
        <v/>
      </c>
      <c r="F3899" s="10" t="str">
        <f>IF(A3899="","",VLOOKUP(A3899,'Cadastro Membros'!$A$3:$H$101,5,FALSE))</f>
        <v/>
      </c>
      <c r="G3899" s="36"/>
      <c r="H3899" s="36"/>
      <c r="I3899" s="36"/>
      <c r="J3899" s="36"/>
    </row>
    <row r="3900" spans="1:10" x14ac:dyDescent="0.25">
      <c r="A3900" s="37"/>
      <c r="B3900" s="81"/>
      <c r="C3900" s="9" t="str">
        <f>IF(A3900="","",VLOOKUP(A3900,'Cadastro Membros'!$A$3:$H$101,2,FALSE))</f>
        <v/>
      </c>
      <c r="D3900" s="10" t="str">
        <f>IF(A3900="","",VLOOKUP(A3900,'Cadastro Membros'!$A$3:$H$101,3,FALSE))</f>
        <v/>
      </c>
      <c r="E3900" s="10" t="str">
        <f>IF(A3900="","",VLOOKUP(A3900,'Cadastro Membros'!$A$3:$H$101,4,FALSE))</f>
        <v/>
      </c>
      <c r="F3900" s="10" t="str">
        <f>IF(A3900="","",VLOOKUP(A3900,'Cadastro Membros'!$A$3:$H$101,5,FALSE))</f>
        <v/>
      </c>
      <c r="G3900" s="36"/>
      <c r="H3900" s="36"/>
      <c r="I3900" s="36"/>
      <c r="J3900" s="36"/>
    </row>
    <row r="3901" spans="1:10" x14ac:dyDescent="0.25">
      <c r="A3901" s="37"/>
      <c r="B3901" s="81"/>
      <c r="C3901" s="9" t="str">
        <f>IF(A3901="","",VLOOKUP(A3901,'Cadastro Membros'!$A$3:$H$101,2,FALSE))</f>
        <v/>
      </c>
      <c r="D3901" s="10" t="str">
        <f>IF(A3901="","",VLOOKUP(A3901,'Cadastro Membros'!$A$3:$H$101,3,FALSE))</f>
        <v/>
      </c>
      <c r="E3901" s="10" t="str">
        <f>IF(A3901="","",VLOOKUP(A3901,'Cadastro Membros'!$A$3:$H$101,4,FALSE))</f>
        <v/>
      </c>
      <c r="F3901" s="10" t="str">
        <f>IF(A3901="","",VLOOKUP(A3901,'Cadastro Membros'!$A$3:$H$101,5,FALSE))</f>
        <v/>
      </c>
      <c r="G3901" s="36"/>
      <c r="H3901" s="36"/>
      <c r="I3901" s="36"/>
      <c r="J3901" s="36"/>
    </row>
    <row r="3902" spans="1:10" x14ac:dyDescent="0.25">
      <c r="A3902" s="37"/>
      <c r="B3902" s="81"/>
      <c r="C3902" s="9" t="str">
        <f>IF(A3902="","",VLOOKUP(A3902,'Cadastro Membros'!$A$3:$H$101,2,FALSE))</f>
        <v/>
      </c>
      <c r="D3902" s="10" t="str">
        <f>IF(A3902="","",VLOOKUP(A3902,'Cadastro Membros'!$A$3:$H$101,3,FALSE))</f>
        <v/>
      </c>
      <c r="E3902" s="10" t="str">
        <f>IF(A3902="","",VLOOKUP(A3902,'Cadastro Membros'!$A$3:$H$101,4,FALSE))</f>
        <v/>
      </c>
      <c r="F3902" s="10" t="str">
        <f>IF(A3902="","",VLOOKUP(A3902,'Cadastro Membros'!$A$3:$H$101,5,FALSE))</f>
        <v/>
      </c>
      <c r="G3902" s="36"/>
      <c r="H3902" s="36"/>
      <c r="I3902" s="36"/>
      <c r="J3902" s="36"/>
    </row>
    <row r="3903" spans="1:10" x14ac:dyDescent="0.25">
      <c r="A3903" s="37"/>
      <c r="B3903" s="81"/>
      <c r="C3903" s="9" t="str">
        <f>IF(A3903="","",VLOOKUP(A3903,'Cadastro Membros'!$A$3:$H$101,2,FALSE))</f>
        <v/>
      </c>
      <c r="D3903" s="10" t="str">
        <f>IF(A3903="","",VLOOKUP(A3903,'Cadastro Membros'!$A$3:$H$101,3,FALSE))</f>
        <v/>
      </c>
      <c r="E3903" s="10" t="str">
        <f>IF(A3903="","",VLOOKUP(A3903,'Cadastro Membros'!$A$3:$H$101,4,FALSE))</f>
        <v/>
      </c>
      <c r="F3903" s="10" t="str">
        <f>IF(A3903="","",VLOOKUP(A3903,'Cadastro Membros'!$A$3:$H$101,5,FALSE))</f>
        <v/>
      </c>
      <c r="G3903" s="36"/>
      <c r="H3903" s="36"/>
      <c r="I3903" s="36"/>
      <c r="J3903" s="36"/>
    </row>
    <row r="3904" spans="1:10" x14ac:dyDescent="0.25">
      <c r="A3904" s="37"/>
      <c r="B3904" s="81"/>
      <c r="C3904" s="9" t="str">
        <f>IF(A3904="","",VLOOKUP(A3904,'Cadastro Membros'!$A$3:$H$101,2,FALSE))</f>
        <v/>
      </c>
      <c r="D3904" s="10" t="str">
        <f>IF(A3904="","",VLOOKUP(A3904,'Cadastro Membros'!$A$3:$H$101,3,FALSE))</f>
        <v/>
      </c>
      <c r="E3904" s="10" t="str">
        <f>IF(A3904="","",VLOOKUP(A3904,'Cadastro Membros'!$A$3:$H$101,4,FALSE))</f>
        <v/>
      </c>
      <c r="F3904" s="10" t="str">
        <f>IF(A3904="","",VLOOKUP(A3904,'Cadastro Membros'!$A$3:$H$101,5,FALSE))</f>
        <v/>
      </c>
      <c r="G3904" s="36"/>
      <c r="H3904" s="36"/>
      <c r="I3904" s="36"/>
      <c r="J3904" s="36"/>
    </row>
    <row r="3905" spans="1:10" x14ac:dyDescent="0.25">
      <c r="A3905" s="37"/>
      <c r="B3905" s="81"/>
      <c r="C3905" s="9" t="str">
        <f>IF(A3905="","",VLOOKUP(A3905,'Cadastro Membros'!$A$3:$H$101,2,FALSE))</f>
        <v/>
      </c>
      <c r="D3905" s="10" t="str">
        <f>IF(A3905="","",VLOOKUP(A3905,'Cadastro Membros'!$A$3:$H$101,3,FALSE))</f>
        <v/>
      </c>
      <c r="E3905" s="10" t="str">
        <f>IF(A3905="","",VLOOKUP(A3905,'Cadastro Membros'!$A$3:$H$101,4,FALSE))</f>
        <v/>
      </c>
      <c r="F3905" s="10" t="str">
        <f>IF(A3905="","",VLOOKUP(A3905,'Cadastro Membros'!$A$3:$H$101,5,FALSE))</f>
        <v/>
      </c>
      <c r="G3905" s="36"/>
      <c r="H3905" s="36"/>
      <c r="I3905" s="36"/>
      <c r="J3905" s="36"/>
    </row>
    <row r="3906" spans="1:10" x14ac:dyDescent="0.25">
      <c r="A3906" s="37"/>
      <c r="B3906" s="81"/>
      <c r="C3906" s="9" t="str">
        <f>IF(A3906="","",VLOOKUP(A3906,'Cadastro Membros'!$A$3:$H$101,2,FALSE))</f>
        <v/>
      </c>
      <c r="D3906" s="10" t="str">
        <f>IF(A3906="","",VLOOKUP(A3906,'Cadastro Membros'!$A$3:$H$101,3,FALSE))</f>
        <v/>
      </c>
      <c r="E3906" s="10" t="str">
        <f>IF(A3906="","",VLOOKUP(A3906,'Cadastro Membros'!$A$3:$H$101,4,FALSE))</f>
        <v/>
      </c>
      <c r="F3906" s="10" t="str">
        <f>IF(A3906="","",VLOOKUP(A3906,'Cadastro Membros'!$A$3:$H$101,5,FALSE))</f>
        <v/>
      </c>
      <c r="G3906" s="36"/>
      <c r="H3906" s="36"/>
      <c r="I3906" s="36"/>
      <c r="J3906" s="36"/>
    </row>
    <row r="3907" spans="1:10" x14ac:dyDescent="0.25">
      <c r="A3907" s="37"/>
      <c r="B3907" s="81"/>
      <c r="C3907" s="9" t="str">
        <f>IF(A3907="","",VLOOKUP(A3907,'Cadastro Membros'!$A$3:$H$101,2,FALSE))</f>
        <v/>
      </c>
      <c r="D3907" s="10" t="str">
        <f>IF(A3907="","",VLOOKUP(A3907,'Cadastro Membros'!$A$3:$H$101,3,FALSE))</f>
        <v/>
      </c>
      <c r="E3907" s="10" t="str">
        <f>IF(A3907="","",VLOOKUP(A3907,'Cadastro Membros'!$A$3:$H$101,4,FALSE))</f>
        <v/>
      </c>
      <c r="F3907" s="10" t="str">
        <f>IF(A3907="","",VLOOKUP(A3907,'Cadastro Membros'!$A$3:$H$101,5,FALSE))</f>
        <v/>
      </c>
      <c r="G3907" s="36"/>
      <c r="H3907" s="36"/>
      <c r="I3907" s="36"/>
      <c r="J3907" s="36"/>
    </row>
    <row r="3908" spans="1:10" x14ac:dyDescent="0.25">
      <c r="A3908" s="37"/>
      <c r="B3908" s="81"/>
      <c r="C3908" s="9" t="str">
        <f>IF(A3908="","",VLOOKUP(A3908,'Cadastro Membros'!$A$3:$H$101,2,FALSE))</f>
        <v/>
      </c>
      <c r="D3908" s="10" t="str">
        <f>IF(A3908="","",VLOOKUP(A3908,'Cadastro Membros'!$A$3:$H$101,3,FALSE))</f>
        <v/>
      </c>
      <c r="E3908" s="10" t="str">
        <f>IF(A3908="","",VLOOKUP(A3908,'Cadastro Membros'!$A$3:$H$101,4,FALSE))</f>
        <v/>
      </c>
      <c r="F3908" s="10" t="str">
        <f>IF(A3908="","",VLOOKUP(A3908,'Cadastro Membros'!$A$3:$H$101,5,FALSE))</f>
        <v/>
      </c>
      <c r="G3908" s="36"/>
      <c r="H3908" s="36"/>
      <c r="I3908" s="36"/>
      <c r="J3908" s="36"/>
    </row>
    <row r="3909" spans="1:10" x14ac:dyDescent="0.25">
      <c r="A3909" s="37"/>
      <c r="B3909" s="81"/>
      <c r="C3909" s="9" t="str">
        <f>IF(A3909="","",VLOOKUP(A3909,'Cadastro Membros'!$A$3:$H$101,2,FALSE))</f>
        <v/>
      </c>
      <c r="D3909" s="10" t="str">
        <f>IF(A3909="","",VLOOKUP(A3909,'Cadastro Membros'!$A$3:$H$101,3,FALSE))</f>
        <v/>
      </c>
      <c r="E3909" s="10" t="str">
        <f>IF(A3909="","",VLOOKUP(A3909,'Cadastro Membros'!$A$3:$H$101,4,FALSE))</f>
        <v/>
      </c>
      <c r="F3909" s="10" t="str">
        <f>IF(A3909="","",VLOOKUP(A3909,'Cadastro Membros'!$A$3:$H$101,5,FALSE))</f>
        <v/>
      </c>
      <c r="G3909" s="36"/>
      <c r="H3909" s="36"/>
      <c r="I3909" s="36"/>
      <c r="J3909" s="36"/>
    </row>
    <row r="3910" spans="1:10" x14ac:dyDescent="0.25">
      <c r="A3910" s="37"/>
      <c r="B3910" s="81"/>
      <c r="C3910" s="9" t="str">
        <f>IF(A3910="","",VLOOKUP(A3910,'Cadastro Membros'!$A$3:$H$101,2,FALSE))</f>
        <v/>
      </c>
      <c r="D3910" s="10" t="str">
        <f>IF(A3910="","",VLOOKUP(A3910,'Cadastro Membros'!$A$3:$H$101,3,FALSE))</f>
        <v/>
      </c>
      <c r="E3910" s="10" t="str">
        <f>IF(A3910="","",VLOOKUP(A3910,'Cadastro Membros'!$A$3:$H$101,4,FALSE))</f>
        <v/>
      </c>
      <c r="F3910" s="10" t="str">
        <f>IF(A3910="","",VLOOKUP(A3910,'Cadastro Membros'!$A$3:$H$101,5,FALSE))</f>
        <v/>
      </c>
      <c r="G3910" s="36"/>
      <c r="H3910" s="36"/>
      <c r="I3910" s="36"/>
      <c r="J3910" s="36"/>
    </row>
    <row r="3911" spans="1:10" x14ac:dyDescent="0.25">
      <c r="A3911" s="37"/>
      <c r="B3911" s="81"/>
      <c r="C3911" s="9" t="str">
        <f>IF(A3911="","",VLOOKUP(A3911,'Cadastro Membros'!$A$3:$H$101,2,FALSE))</f>
        <v/>
      </c>
      <c r="D3911" s="10" t="str">
        <f>IF(A3911="","",VLOOKUP(A3911,'Cadastro Membros'!$A$3:$H$101,3,FALSE))</f>
        <v/>
      </c>
      <c r="E3911" s="10" t="str">
        <f>IF(A3911="","",VLOOKUP(A3911,'Cadastro Membros'!$A$3:$H$101,4,FALSE))</f>
        <v/>
      </c>
      <c r="F3911" s="10" t="str">
        <f>IF(A3911="","",VLOOKUP(A3911,'Cadastro Membros'!$A$3:$H$101,5,FALSE))</f>
        <v/>
      </c>
      <c r="G3911" s="36"/>
      <c r="H3911" s="36"/>
      <c r="I3911" s="36"/>
      <c r="J3911" s="36"/>
    </row>
    <row r="3912" spans="1:10" x14ac:dyDescent="0.25">
      <c r="A3912" s="37"/>
      <c r="B3912" s="81"/>
      <c r="C3912" s="9" t="str">
        <f>IF(A3912="","",VLOOKUP(A3912,'Cadastro Membros'!$A$3:$H$101,2,FALSE))</f>
        <v/>
      </c>
      <c r="D3912" s="10" t="str">
        <f>IF(A3912="","",VLOOKUP(A3912,'Cadastro Membros'!$A$3:$H$101,3,FALSE))</f>
        <v/>
      </c>
      <c r="E3912" s="10" t="str">
        <f>IF(A3912="","",VLOOKUP(A3912,'Cadastro Membros'!$A$3:$H$101,4,FALSE))</f>
        <v/>
      </c>
      <c r="F3912" s="10" t="str">
        <f>IF(A3912="","",VLOOKUP(A3912,'Cadastro Membros'!$A$3:$H$101,5,FALSE))</f>
        <v/>
      </c>
      <c r="G3912" s="36"/>
      <c r="H3912" s="36"/>
      <c r="I3912" s="36"/>
      <c r="J3912" s="36"/>
    </row>
    <row r="3913" spans="1:10" x14ac:dyDescent="0.25">
      <c r="A3913" s="37"/>
      <c r="B3913" s="81"/>
      <c r="C3913" s="9" t="str">
        <f>IF(A3913="","",VLOOKUP(A3913,'Cadastro Membros'!$A$3:$H$101,2,FALSE))</f>
        <v/>
      </c>
      <c r="D3913" s="10" t="str">
        <f>IF(A3913="","",VLOOKUP(A3913,'Cadastro Membros'!$A$3:$H$101,3,FALSE))</f>
        <v/>
      </c>
      <c r="E3913" s="10" t="str">
        <f>IF(A3913="","",VLOOKUP(A3913,'Cadastro Membros'!$A$3:$H$101,4,FALSE))</f>
        <v/>
      </c>
      <c r="F3913" s="10" t="str">
        <f>IF(A3913="","",VLOOKUP(A3913,'Cadastro Membros'!$A$3:$H$101,5,FALSE))</f>
        <v/>
      </c>
      <c r="G3913" s="36"/>
      <c r="H3913" s="36"/>
      <c r="I3913" s="36"/>
      <c r="J3913" s="36"/>
    </row>
    <row r="3914" spans="1:10" x14ac:dyDescent="0.25">
      <c r="A3914" s="37"/>
      <c r="B3914" s="81"/>
      <c r="C3914" s="9" t="str">
        <f>IF(A3914="","",VLOOKUP(A3914,'Cadastro Membros'!$A$3:$H$101,2,FALSE))</f>
        <v/>
      </c>
      <c r="D3914" s="10" t="str">
        <f>IF(A3914="","",VLOOKUP(A3914,'Cadastro Membros'!$A$3:$H$101,3,FALSE))</f>
        <v/>
      </c>
      <c r="E3914" s="10" t="str">
        <f>IF(A3914="","",VLOOKUP(A3914,'Cadastro Membros'!$A$3:$H$101,4,FALSE))</f>
        <v/>
      </c>
      <c r="F3914" s="10" t="str">
        <f>IF(A3914="","",VLOOKUP(A3914,'Cadastro Membros'!$A$3:$H$101,5,FALSE))</f>
        <v/>
      </c>
      <c r="G3914" s="36"/>
      <c r="H3914" s="36"/>
      <c r="I3914" s="36"/>
      <c r="J3914" s="36"/>
    </row>
    <row r="3915" spans="1:10" x14ac:dyDescent="0.25">
      <c r="A3915" s="37"/>
      <c r="B3915" s="81"/>
      <c r="C3915" s="9" t="str">
        <f>IF(A3915="","",VLOOKUP(A3915,'Cadastro Membros'!$A$3:$H$101,2,FALSE))</f>
        <v/>
      </c>
      <c r="D3915" s="10" t="str">
        <f>IF(A3915="","",VLOOKUP(A3915,'Cadastro Membros'!$A$3:$H$101,3,FALSE))</f>
        <v/>
      </c>
      <c r="E3915" s="10" t="str">
        <f>IF(A3915="","",VLOOKUP(A3915,'Cadastro Membros'!$A$3:$H$101,4,FALSE))</f>
        <v/>
      </c>
      <c r="F3915" s="10" t="str">
        <f>IF(A3915="","",VLOOKUP(A3915,'Cadastro Membros'!$A$3:$H$101,5,FALSE))</f>
        <v/>
      </c>
      <c r="G3915" s="36"/>
      <c r="H3915" s="36"/>
      <c r="I3915" s="36"/>
      <c r="J3915" s="36"/>
    </row>
    <row r="3916" spans="1:10" x14ac:dyDescent="0.25">
      <c r="A3916" s="37"/>
      <c r="B3916" s="81"/>
      <c r="C3916" s="9" t="str">
        <f>IF(A3916="","",VLOOKUP(A3916,'Cadastro Membros'!$A$3:$H$101,2,FALSE))</f>
        <v/>
      </c>
      <c r="D3916" s="10" t="str">
        <f>IF(A3916="","",VLOOKUP(A3916,'Cadastro Membros'!$A$3:$H$101,3,FALSE))</f>
        <v/>
      </c>
      <c r="E3916" s="10" t="str">
        <f>IF(A3916="","",VLOOKUP(A3916,'Cadastro Membros'!$A$3:$H$101,4,FALSE))</f>
        <v/>
      </c>
      <c r="F3916" s="10" t="str">
        <f>IF(A3916="","",VLOOKUP(A3916,'Cadastro Membros'!$A$3:$H$101,5,FALSE))</f>
        <v/>
      </c>
      <c r="G3916" s="36"/>
      <c r="H3916" s="36"/>
      <c r="I3916" s="36"/>
      <c r="J3916" s="36"/>
    </row>
    <row r="3917" spans="1:10" x14ac:dyDescent="0.25">
      <c r="A3917" s="37"/>
      <c r="B3917" s="81"/>
      <c r="C3917" s="9" t="str">
        <f>IF(A3917="","",VLOOKUP(A3917,'Cadastro Membros'!$A$3:$H$101,2,FALSE))</f>
        <v/>
      </c>
      <c r="D3917" s="10" t="str">
        <f>IF(A3917="","",VLOOKUP(A3917,'Cadastro Membros'!$A$3:$H$101,3,FALSE))</f>
        <v/>
      </c>
      <c r="E3917" s="10" t="str">
        <f>IF(A3917="","",VLOOKUP(A3917,'Cadastro Membros'!$A$3:$H$101,4,FALSE))</f>
        <v/>
      </c>
      <c r="F3917" s="10" t="str">
        <f>IF(A3917="","",VLOOKUP(A3917,'Cadastro Membros'!$A$3:$H$101,5,FALSE))</f>
        <v/>
      </c>
      <c r="G3917" s="36"/>
      <c r="H3917" s="36"/>
      <c r="I3917" s="36"/>
      <c r="J3917" s="36"/>
    </row>
    <row r="3918" spans="1:10" x14ac:dyDescent="0.25">
      <c r="A3918" s="37"/>
      <c r="B3918" s="81"/>
      <c r="C3918" s="9" t="str">
        <f>IF(A3918="","",VLOOKUP(A3918,'Cadastro Membros'!$A$3:$H$101,2,FALSE))</f>
        <v/>
      </c>
      <c r="D3918" s="10" t="str">
        <f>IF(A3918="","",VLOOKUP(A3918,'Cadastro Membros'!$A$3:$H$101,3,FALSE))</f>
        <v/>
      </c>
      <c r="E3918" s="10" t="str">
        <f>IF(A3918="","",VLOOKUP(A3918,'Cadastro Membros'!$A$3:$H$101,4,FALSE))</f>
        <v/>
      </c>
      <c r="F3918" s="10" t="str">
        <f>IF(A3918="","",VLOOKUP(A3918,'Cadastro Membros'!$A$3:$H$101,5,FALSE))</f>
        <v/>
      </c>
      <c r="G3918" s="36"/>
      <c r="H3918" s="36"/>
      <c r="I3918" s="36"/>
      <c r="J3918" s="36"/>
    </row>
    <row r="3919" spans="1:10" x14ac:dyDescent="0.25">
      <c r="A3919" s="37"/>
      <c r="B3919" s="81"/>
      <c r="C3919" s="9" t="str">
        <f>IF(A3919="","",VLOOKUP(A3919,'Cadastro Membros'!$A$3:$H$101,2,FALSE))</f>
        <v/>
      </c>
      <c r="D3919" s="10" t="str">
        <f>IF(A3919="","",VLOOKUP(A3919,'Cadastro Membros'!$A$3:$H$101,3,FALSE))</f>
        <v/>
      </c>
      <c r="E3919" s="10" t="str">
        <f>IF(A3919="","",VLOOKUP(A3919,'Cadastro Membros'!$A$3:$H$101,4,FALSE))</f>
        <v/>
      </c>
      <c r="F3919" s="10" t="str">
        <f>IF(A3919="","",VLOOKUP(A3919,'Cadastro Membros'!$A$3:$H$101,5,FALSE))</f>
        <v/>
      </c>
      <c r="G3919" s="36"/>
      <c r="H3919" s="36"/>
      <c r="I3919" s="36"/>
      <c r="J3919" s="36"/>
    </row>
    <row r="3920" spans="1:10" x14ac:dyDescent="0.25">
      <c r="A3920" s="37"/>
      <c r="B3920" s="81"/>
      <c r="C3920" s="9" t="str">
        <f>IF(A3920="","",VLOOKUP(A3920,'Cadastro Membros'!$A$3:$H$101,2,FALSE))</f>
        <v/>
      </c>
      <c r="D3920" s="10" t="str">
        <f>IF(A3920="","",VLOOKUP(A3920,'Cadastro Membros'!$A$3:$H$101,3,FALSE))</f>
        <v/>
      </c>
      <c r="E3920" s="10" t="str">
        <f>IF(A3920="","",VLOOKUP(A3920,'Cadastro Membros'!$A$3:$H$101,4,FALSE))</f>
        <v/>
      </c>
      <c r="F3920" s="10" t="str">
        <f>IF(A3920="","",VLOOKUP(A3920,'Cadastro Membros'!$A$3:$H$101,5,FALSE))</f>
        <v/>
      </c>
      <c r="G3920" s="36"/>
      <c r="H3920" s="36"/>
      <c r="I3920" s="36"/>
      <c r="J3920" s="36"/>
    </row>
    <row r="3921" spans="1:10" x14ac:dyDescent="0.25">
      <c r="A3921" s="37"/>
      <c r="B3921" s="81"/>
      <c r="C3921" s="9" t="str">
        <f>IF(A3921="","",VLOOKUP(A3921,'Cadastro Membros'!$A$3:$H$101,2,FALSE))</f>
        <v/>
      </c>
      <c r="D3921" s="10" t="str">
        <f>IF(A3921="","",VLOOKUP(A3921,'Cadastro Membros'!$A$3:$H$101,3,FALSE))</f>
        <v/>
      </c>
      <c r="E3921" s="10" t="str">
        <f>IF(A3921="","",VLOOKUP(A3921,'Cadastro Membros'!$A$3:$H$101,4,FALSE))</f>
        <v/>
      </c>
      <c r="F3921" s="10" t="str">
        <f>IF(A3921="","",VLOOKUP(A3921,'Cadastro Membros'!$A$3:$H$101,5,FALSE))</f>
        <v/>
      </c>
      <c r="G3921" s="36"/>
      <c r="H3921" s="36"/>
      <c r="I3921" s="36"/>
      <c r="J3921" s="36"/>
    </row>
    <row r="3922" spans="1:10" x14ac:dyDescent="0.25">
      <c r="A3922" s="37"/>
      <c r="B3922" s="81"/>
      <c r="C3922" s="9" t="str">
        <f>IF(A3922="","",VLOOKUP(A3922,'Cadastro Membros'!$A$3:$H$101,2,FALSE))</f>
        <v/>
      </c>
      <c r="D3922" s="10" t="str">
        <f>IF(A3922="","",VLOOKUP(A3922,'Cadastro Membros'!$A$3:$H$101,3,FALSE))</f>
        <v/>
      </c>
      <c r="E3922" s="10" t="str">
        <f>IF(A3922="","",VLOOKUP(A3922,'Cadastro Membros'!$A$3:$H$101,4,FALSE))</f>
        <v/>
      </c>
      <c r="F3922" s="10" t="str">
        <f>IF(A3922="","",VLOOKUP(A3922,'Cadastro Membros'!$A$3:$H$101,5,FALSE))</f>
        <v/>
      </c>
      <c r="G3922" s="36"/>
      <c r="H3922" s="36"/>
      <c r="I3922" s="36"/>
      <c r="J3922" s="36"/>
    </row>
    <row r="3923" spans="1:10" x14ac:dyDescent="0.25">
      <c r="A3923" s="37"/>
      <c r="B3923" s="81"/>
      <c r="C3923" s="9" t="str">
        <f>IF(A3923="","",VLOOKUP(A3923,'Cadastro Membros'!$A$3:$H$101,2,FALSE))</f>
        <v/>
      </c>
      <c r="D3923" s="10" t="str">
        <f>IF(A3923="","",VLOOKUP(A3923,'Cadastro Membros'!$A$3:$H$101,3,FALSE))</f>
        <v/>
      </c>
      <c r="E3923" s="10" t="str">
        <f>IF(A3923="","",VLOOKUP(A3923,'Cadastro Membros'!$A$3:$H$101,4,FALSE))</f>
        <v/>
      </c>
      <c r="F3923" s="10" t="str">
        <f>IF(A3923="","",VLOOKUP(A3923,'Cadastro Membros'!$A$3:$H$101,5,FALSE))</f>
        <v/>
      </c>
      <c r="G3923" s="36"/>
      <c r="H3923" s="36"/>
      <c r="I3923" s="36"/>
      <c r="J3923" s="36"/>
    </row>
    <row r="3924" spans="1:10" x14ac:dyDescent="0.25">
      <c r="A3924" s="37"/>
      <c r="B3924" s="81"/>
      <c r="C3924" s="9" t="str">
        <f>IF(A3924="","",VLOOKUP(A3924,'Cadastro Membros'!$A$3:$H$101,2,FALSE))</f>
        <v/>
      </c>
      <c r="D3924" s="10" t="str">
        <f>IF(A3924="","",VLOOKUP(A3924,'Cadastro Membros'!$A$3:$H$101,3,FALSE))</f>
        <v/>
      </c>
      <c r="E3924" s="10" t="str">
        <f>IF(A3924="","",VLOOKUP(A3924,'Cadastro Membros'!$A$3:$H$101,4,FALSE))</f>
        <v/>
      </c>
      <c r="F3924" s="10" t="str">
        <f>IF(A3924="","",VLOOKUP(A3924,'Cadastro Membros'!$A$3:$H$101,5,FALSE))</f>
        <v/>
      </c>
      <c r="G3924" s="36"/>
      <c r="H3924" s="36"/>
      <c r="I3924" s="36"/>
      <c r="J3924" s="36"/>
    </row>
    <row r="3925" spans="1:10" x14ac:dyDescent="0.25">
      <c r="A3925" s="37"/>
      <c r="B3925" s="81"/>
      <c r="C3925" s="9" t="str">
        <f>IF(A3925="","",VLOOKUP(A3925,'Cadastro Membros'!$A$3:$H$101,2,FALSE))</f>
        <v/>
      </c>
      <c r="D3925" s="10" t="str">
        <f>IF(A3925="","",VLOOKUP(A3925,'Cadastro Membros'!$A$3:$H$101,3,FALSE))</f>
        <v/>
      </c>
      <c r="E3925" s="10" t="str">
        <f>IF(A3925="","",VLOOKUP(A3925,'Cadastro Membros'!$A$3:$H$101,4,FALSE))</f>
        <v/>
      </c>
      <c r="F3925" s="10" t="str">
        <f>IF(A3925="","",VLOOKUP(A3925,'Cadastro Membros'!$A$3:$H$101,5,FALSE))</f>
        <v/>
      </c>
      <c r="G3925" s="36"/>
      <c r="H3925" s="36"/>
      <c r="I3925" s="36"/>
      <c r="J3925" s="36"/>
    </row>
    <row r="3926" spans="1:10" x14ac:dyDescent="0.25">
      <c r="A3926" s="37"/>
      <c r="B3926" s="81"/>
      <c r="C3926" s="9" t="str">
        <f>IF(A3926="","",VLOOKUP(A3926,'Cadastro Membros'!$A$3:$H$101,2,FALSE))</f>
        <v/>
      </c>
      <c r="D3926" s="10" t="str">
        <f>IF(A3926="","",VLOOKUP(A3926,'Cadastro Membros'!$A$3:$H$101,3,FALSE))</f>
        <v/>
      </c>
      <c r="E3926" s="10" t="str">
        <f>IF(A3926="","",VLOOKUP(A3926,'Cadastro Membros'!$A$3:$H$101,4,FALSE))</f>
        <v/>
      </c>
      <c r="F3926" s="10" t="str">
        <f>IF(A3926="","",VLOOKUP(A3926,'Cadastro Membros'!$A$3:$H$101,5,FALSE))</f>
        <v/>
      </c>
      <c r="G3926" s="36"/>
      <c r="H3926" s="36"/>
      <c r="I3926" s="36"/>
      <c r="J3926" s="36"/>
    </row>
    <row r="3927" spans="1:10" x14ac:dyDescent="0.25">
      <c r="A3927" s="37"/>
      <c r="B3927" s="81"/>
      <c r="C3927" s="9" t="str">
        <f>IF(A3927="","",VLOOKUP(A3927,'Cadastro Membros'!$A$3:$H$101,2,FALSE))</f>
        <v/>
      </c>
      <c r="D3927" s="10" t="str">
        <f>IF(A3927="","",VLOOKUP(A3927,'Cadastro Membros'!$A$3:$H$101,3,FALSE))</f>
        <v/>
      </c>
      <c r="E3927" s="10" t="str">
        <f>IF(A3927="","",VLOOKUP(A3927,'Cadastro Membros'!$A$3:$H$101,4,FALSE))</f>
        <v/>
      </c>
      <c r="F3927" s="10" t="str">
        <f>IF(A3927="","",VLOOKUP(A3927,'Cadastro Membros'!$A$3:$H$101,5,FALSE))</f>
        <v/>
      </c>
      <c r="G3927" s="36"/>
      <c r="H3927" s="36"/>
      <c r="I3927" s="36"/>
      <c r="J3927" s="36"/>
    </row>
    <row r="3928" spans="1:10" x14ac:dyDescent="0.25">
      <c r="A3928" s="37"/>
      <c r="B3928" s="81"/>
      <c r="C3928" s="9" t="str">
        <f>IF(A3928="","",VLOOKUP(A3928,'Cadastro Membros'!$A$3:$H$101,2,FALSE))</f>
        <v/>
      </c>
      <c r="D3928" s="10" t="str">
        <f>IF(A3928="","",VLOOKUP(A3928,'Cadastro Membros'!$A$3:$H$101,3,FALSE))</f>
        <v/>
      </c>
      <c r="E3928" s="10" t="str">
        <f>IF(A3928="","",VLOOKUP(A3928,'Cadastro Membros'!$A$3:$H$101,4,FALSE))</f>
        <v/>
      </c>
      <c r="F3928" s="10" t="str">
        <f>IF(A3928="","",VLOOKUP(A3928,'Cadastro Membros'!$A$3:$H$101,5,FALSE))</f>
        <v/>
      </c>
      <c r="G3928" s="36"/>
      <c r="H3928" s="36"/>
      <c r="I3928" s="36"/>
      <c r="J3928" s="36"/>
    </row>
    <row r="3929" spans="1:10" x14ac:dyDescent="0.25">
      <c r="A3929" s="37"/>
      <c r="B3929" s="81"/>
      <c r="C3929" s="9" t="str">
        <f>IF(A3929="","",VLOOKUP(A3929,'Cadastro Membros'!$A$3:$H$101,2,FALSE))</f>
        <v/>
      </c>
      <c r="D3929" s="10" t="str">
        <f>IF(A3929="","",VLOOKUP(A3929,'Cadastro Membros'!$A$3:$H$101,3,FALSE))</f>
        <v/>
      </c>
      <c r="E3929" s="10" t="str">
        <f>IF(A3929="","",VLOOKUP(A3929,'Cadastro Membros'!$A$3:$H$101,4,FALSE))</f>
        <v/>
      </c>
      <c r="F3929" s="10" t="str">
        <f>IF(A3929="","",VLOOKUP(A3929,'Cadastro Membros'!$A$3:$H$101,5,FALSE))</f>
        <v/>
      </c>
      <c r="G3929" s="36"/>
      <c r="H3929" s="36"/>
      <c r="I3929" s="36"/>
      <c r="J3929" s="36"/>
    </row>
    <row r="3930" spans="1:10" x14ac:dyDescent="0.25">
      <c r="A3930" s="37"/>
      <c r="B3930" s="81"/>
      <c r="C3930" s="9" t="str">
        <f>IF(A3930="","",VLOOKUP(A3930,'Cadastro Membros'!$A$3:$H$101,2,FALSE))</f>
        <v/>
      </c>
      <c r="D3930" s="10" t="str">
        <f>IF(A3930="","",VLOOKUP(A3930,'Cadastro Membros'!$A$3:$H$101,3,FALSE))</f>
        <v/>
      </c>
      <c r="E3930" s="10" t="str">
        <f>IF(A3930="","",VLOOKUP(A3930,'Cadastro Membros'!$A$3:$H$101,4,FALSE))</f>
        <v/>
      </c>
      <c r="F3930" s="10" t="str">
        <f>IF(A3930="","",VLOOKUP(A3930,'Cadastro Membros'!$A$3:$H$101,5,FALSE))</f>
        <v/>
      </c>
      <c r="G3930" s="36"/>
      <c r="H3930" s="36"/>
      <c r="I3930" s="36"/>
      <c r="J3930" s="36"/>
    </row>
    <row r="3931" spans="1:10" x14ac:dyDescent="0.25">
      <c r="A3931" s="37"/>
      <c r="B3931" s="81"/>
      <c r="C3931" s="9" t="str">
        <f>IF(A3931="","",VLOOKUP(A3931,'Cadastro Membros'!$A$3:$H$101,2,FALSE))</f>
        <v/>
      </c>
      <c r="D3931" s="10" t="str">
        <f>IF(A3931="","",VLOOKUP(A3931,'Cadastro Membros'!$A$3:$H$101,3,FALSE))</f>
        <v/>
      </c>
      <c r="E3931" s="10" t="str">
        <f>IF(A3931="","",VLOOKUP(A3931,'Cadastro Membros'!$A$3:$H$101,4,FALSE))</f>
        <v/>
      </c>
      <c r="F3931" s="10" t="str">
        <f>IF(A3931="","",VLOOKUP(A3931,'Cadastro Membros'!$A$3:$H$101,5,FALSE))</f>
        <v/>
      </c>
      <c r="G3931" s="36"/>
      <c r="H3931" s="36"/>
      <c r="I3931" s="36"/>
      <c r="J3931" s="36"/>
    </row>
    <row r="3932" spans="1:10" x14ac:dyDescent="0.25">
      <c r="A3932" s="37"/>
      <c r="B3932" s="81"/>
      <c r="C3932" s="9" t="str">
        <f>IF(A3932="","",VLOOKUP(A3932,'Cadastro Membros'!$A$3:$H$101,2,FALSE))</f>
        <v/>
      </c>
      <c r="D3932" s="10" t="str">
        <f>IF(A3932="","",VLOOKUP(A3932,'Cadastro Membros'!$A$3:$H$101,3,FALSE))</f>
        <v/>
      </c>
      <c r="E3932" s="10" t="str">
        <f>IF(A3932="","",VLOOKUP(A3932,'Cadastro Membros'!$A$3:$H$101,4,FALSE))</f>
        <v/>
      </c>
      <c r="F3932" s="10" t="str">
        <f>IF(A3932="","",VLOOKUP(A3932,'Cadastro Membros'!$A$3:$H$101,5,FALSE))</f>
        <v/>
      </c>
      <c r="G3932" s="36"/>
      <c r="H3932" s="36"/>
      <c r="I3932" s="36"/>
      <c r="J3932" s="36"/>
    </row>
    <row r="3933" spans="1:10" x14ac:dyDescent="0.25">
      <c r="A3933" s="37"/>
      <c r="B3933" s="81"/>
      <c r="C3933" s="9" t="str">
        <f>IF(A3933="","",VLOOKUP(A3933,'Cadastro Membros'!$A$3:$H$101,2,FALSE))</f>
        <v/>
      </c>
      <c r="D3933" s="10" t="str">
        <f>IF(A3933="","",VLOOKUP(A3933,'Cadastro Membros'!$A$3:$H$101,3,FALSE))</f>
        <v/>
      </c>
      <c r="E3933" s="10" t="str">
        <f>IF(A3933="","",VLOOKUP(A3933,'Cadastro Membros'!$A$3:$H$101,4,FALSE))</f>
        <v/>
      </c>
      <c r="F3933" s="10" t="str">
        <f>IF(A3933="","",VLOOKUP(A3933,'Cadastro Membros'!$A$3:$H$101,5,FALSE))</f>
        <v/>
      </c>
      <c r="G3933" s="36"/>
      <c r="H3933" s="36"/>
      <c r="I3933" s="36"/>
      <c r="J3933" s="36"/>
    </row>
    <row r="3934" spans="1:10" x14ac:dyDescent="0.25">
      <c r="A3934" s="37"/>
      <c r="B3934" s="81"/>
      <c r="C3934" s="9" t="str">
        <f>IF(A3934="","",VLOOKUP(A3934,'Cadastro Membros'!$A$3:$H$101,2,FALSE))</f>
        <v/>
      </c>
      <c r="D3934" s="10" t="str">
        <f>IF(A3934="","",VLOOKUP(A3934,'Cadastro Membros'!$A$3:$H$101,3,FALSE))</f>
        <v/>
      </c>
      <c r="E3934" s="10" t="str">
        <f>IF(A3934="","",VLOOKUP(A3934,'Cadastro Membros'!$A$3:$H$101,4,FALSE))</f>
        <v/>
      </c>
      <c r="F3934" s="10" t="str">
        <f>IF(A3934="","",VLOOKUP(A3934,'Cadastro Membros'!$A$3:$H$101,5,FALSE))</f>
        <v/>
      </c>
      <c r="G3934" s="36"/>
      <c r="H3934" s="36"/>
      <c r="I3934" s="36"/>
      <c r="J3934" s="36"/>
    </row>
    <row r="3935" spans="1:10" x14ac:dyDescent="0.25">
      <c r="A3935" s="37"/>
      <c r="B3935" s="81"/>
      <c r="C3935" s="9" t="str">
        <f>IF(A3935="","",VLOOKUP(A3935,'Cadastro Membros'!$A$3:$H$101,2,FALSE))</f>
        <v/>
      </c>
      <c r="D3935" s="10" t="str">
        <f>IF(A3935="","",VLOOKUP(A3935,'Cadastro Membros'!$A$3:$H$101,3,FALSE))</f>
        <v/>
      </c>
      <c r="E3935" s="10" t="str">
        <f>IF(A3935="","",VLOOKUP(A3935,'Cadastro Membros'!$A$3:$H$101,4,FALSE))</f>
        <v/>
      </c>
      <c r="F3935" s="10" t="str">
        <f>IF(A3935="","",VLOOKUP(A3935,'Cadastro Membros'!$A$3:$H$101,5,FALSE))</f>
        <v/>
      </c>
      <c r="G3935" s="36"/>
      <c r="H3935" s="36"/>
      <c r="I3935" s="36"/>
      <c r="J3935" s="36"/>
    </row>
    <row r="3936" spans="1:10" x14ac:dyDescent="0.25">
      <c r="A3936" s="37"/>
      <c r="B3936" s="81"/>
      <c r="C3936" s="9" t="str">
        <f>IF(A3936="","",VLOOKUP(A3936,'Cadastro Membros'!$A$3:$H$101,2,FALSE))</f>
        <v/>
      </c>
      <c r="D3936" s="10" t="str">
        <f>IF(A3936="","",VLOOKUP(A3936,'Cadastro Membros'!$A$3:$H$101,3,FALSE))</f>
        <v/>
      </c>
      <c r="E3936" s="10" t="str">
        <f>IF(A3936="","",VLOOKUP(A3936,'Cadastro Membros'!$A$3:$H$101,4,FALSE))</f>
        <v/>
      </c>
      <c r="F3936" s="10" t="str">
        <f>IF(A3936="","",VLOOKUP(A3936,'Cadastro Membros'!$A$3:$H$101,5,FALSE))</f>
        <v/>
      </c>
      <c r="G3936" s="36"/>
      <c r="H3936" s="36"/>
      <c r="I3936" s="36"/>
      <c r="J3936" s="36"/>
    </row>
    <row r="3937" spans="1:10" x14ac:dyDescent="0.25">
      <c r="A3937" s="37"/>
      <c r="B3937" s="81"/>
      <c r="C3937" s="9" t="str">
        <f>IF(A3937="","",VLOOKUP(A3937,'Cadastro Membros'!$A$3:$H$101,2,FALSE))</f>
        <v/>
      </c>
      <c r="D3937" s="10" t="str">
        <f>IF(A3937="","",VLOOKUP(A3937,'Cadastro Membros'!$A$3:$H$101,3,FALSE))</f>
        <v/>
      </c>
      <c r="E3937" s="10" t="str">
        <f>IF(A3937="","",VLOOKUP(A3937,'Cadastro Membros'!$A$3:$H$101,4,FALSE))</f>
        <v/>
      </c>
      <c r="F3937" s="10" t="str">
        <f>IF(A3937="","",VLOOKUP(A3937,'Cadastro Membros'!$A$3:$H$101,5,FALSE))</f>
        <v/>
      </c>
      <c r="G3937" s="36"/>
      <c r="H3937" s="36"/>
      <c r="I3937" s="36"/>
      <c r="J3937" s="36"/>
    </row>
    <row r="3938" spans="1:10" x14ac:dyDescent="0.25">
      <c r="A3938" s="37"/>
      <c r="B3938" s="81"/>
      <c r="C3938" s="9" t="str">
        <f>IF(A3938="","",VLOOKUP(A3938,'Cadastro Membros'!$A$3:$H$101,2,FALSE))</f>
        <v/>
      </c>
      <c r="D3938" s="10" t="str">
        <f>IF(A3938="","",VLOOKUP(A3938,'Cadastro Membros'!$A$3:$H$101,3,FALSE))</f>
        <v/>
      </c>
      <c r="E3938" s="10" t="str">
        <f>IF(A3938="","",VLOOKUP(A3938,'Cadastro Membros'!$A$3:$H$101,4,FALSE))</f>
        <v/>
      </c>
      <c r="F3938" s="10" t="str">
        <f>IF(A3938="","",VLOOKUP(A3938,'Cadastro Membros'!$A$3:$H$101,5,FALSE))</f>
        <v/>
      </c>
      <c r="G3938" s="36"/>
      <c r="H3938" s="36"/>
      <c r="I3938" s="36"/>
      <c r="J3938" s="36"/>
    </row>
    <row r="3939" spans="1:10" x14ac:dyDescent="0.25">
      <c r="A3939" s="37"/>
      <c r="B3939" s="81"/>
      <c r="C3939" s="9" t="str">
        <f>IF(A3939="","",VLOOKUP(A3939,'Cadastro Membros'!$A$3:$H$101,2,FALSE))</f>
        <v/>
      </c>
      <c r="D3939" s="10" t="str">
        <f>IF(A3939="","",VLOOKUP(A3939,'Cadastro Membros'!$A$3:$H$101,3,FALSE))</f>
        <v/>
      </c>
      <c r="E3939" s="10" t="str">
        <f>IF(A3939="","",VLOOKUP(A3939,'Cadastro Membros'!$A$3:$H$101,4,FALSE))</f>
        <v/>
      </c>
      <c r="F3939" s="10" t="str">
        <f>IF(A3939="","",VLOOKUP(A3939,'Cadastro Membros'!$A$3:$H$101,5,FALSE))</f>
        <v/>
      </c>
      <c r="G3939" s="36"/>
      <c r="H3939" s="36"/>
      <c r="I3939" s="36"/>
      <c r="J3939" s="36"/>
    </row>
    <row r="3940" spans="1:10" x14ac:dyDescent="0.25">
      <c r="A3940" s="37"/>
      <c r="B3940" s="81"/>
      <c r="C3940" s="9" t="str">
        <f>IF(A3940="","",VLOOKUP(A3940,'Cadastro Membros'!$A$3:$H$101,2,FALSE))</f>
        <v/>
      </c>
      <c r="D3940" s="10" t="str">
        <f>IF(A3940="","",VLOOKUP(A3940,'Cadastro Membros'!$A$3:$H$101,3,FALSE))</f>
        <v/>
      </c>
      <c r="E3940" s="10" t="str">
        <f>IF(A3940="","",VLOOKUP(A3940,'Cadastro Membros'!$A$3:$H$101,4,FALSE))</f>
        <v/>
      </c>
      <c r="F3940" s="10" t="str">
        <f>IF(A3940="","",VLOOKUP(A3940,'Cadastro Membros'!$A$3:$H$101,5,FALSE))</f>
        <v/>
      </c>
      <c r="G3940" s="36"/>
      <c r="H3940" s="36"/>
      <c r="I3940" s="36"/>
      <c r="J3940" s="36"/>
    </row>
    <row r="3941" spans="1:10" x14ac:dyDescent="0.25">
      <c r="A3941" s="37"/>
      <c r="B3941" s="81"/>
      <c r="C3941" s="9" t="str">
        <f>IF(A3941="","",VLOOKUP(A3941,'Cadastro Membros'!$A$3:$H$101,2,FALSE))</f>
        <v/>
      </c>
      <c r="D3941" s="10" t="str">
        <f>IF(A3941="","",VLOOKUP(A3941,'Cadastro Membros'!$A$3:$H$101,3,FALSE))</f>
        <v/>
      </c>
      <c r="E3941" s="10" t="str">
        <f>IF(A3941="","",VLOOKUP(A3941,'Cadastro Membros'!$A$3:$H$101,4,FALSE))</f>
        <v/>
      </c>
      <c r="F3941" s="10" t="str">
        <f>IF(A3941="","",VLOOKUP(A3941,'Cadastro Membros'!$A$3:$H$101,5,FALSE))</f>
        <v/>
      </c>
      <c r="G3941" s="36"/>
      <c r="H3941" s="36"/>
      <c r="I3941" s="36"/>
      <c r="J3941" s="36"/>
    </row>
    <row r="3942" spans="1:10" x14ac:dyDescent="0.25">
      <c r="A3942" s="37"/>
      <c r="B3942" s="81"/>
      <c r="C3942" s="9" t="str">
        <f>IF(A3942="","",VLOOKUP(A3942,'Cadastro Membros'!$A$3:$H$101,2,FALSE))</f>
        <v/>
      </c>
      <c r="D3942" s="10" t="str">
        <f>IF(A3942="","",VLOOKUP(A3942,'Cadastro Membros'!$A$3:$H$101,3,FALSE))</f>
        <v/>
      </c>
      <c r="E3942" s="10" t="str">
        <f>IF(A3942="","",VLOOKUP(A3942,'Cadastro Membros'!$A$3:$H$101,4,FALSE))</f>
        <v/>
      </c>
      <c r="F3942" s="10" t="str">
        <f>IF(A3942="","",VLOOKUP(A3942,'Cadastro Membros'!$A$3:$H$101,5,FALSE))</f>
        <v/>
      </c>
      <c r="G3942" s="36"/>
      <c r="H3942" s="36"/>
      <c r="I3942" s="36"/>
      <c r="J3942" s="36"/>
    </row>
    <row r="3943" spans="1:10" x14ac:dyDescent="0.25">
      <c r="A3943" s="37"/>
      <c r="B3943" s="81"/>
      <c r="C3943" s="9" t="str">
        <f>IF(A3943="","",VLOOKUP(A3943,'Cadastro Membros'!$A$3:$H$101,2,FALSE))</f>
        <v/>
      </c>
      <c r="D3943" s="10" t="str">
        <f>IF(A3943="","",VLOOKUP(A3943,'Cadastro Membros'!$A$3:$H$101,3,FALSE))</f>
        <v/>
      </c>
      <c r="E3943" s="10" t="str">
        <f>IF(A3943="","",VLOOKUP(A3943,'Cadastro Membros'!$A$3:$H$101,4,FALSE))</f>
        <v/>
      </c>
      <c r="F3943" s="10" t="str">
        <f>IF(A3943="","",VLOOKUP(A3943,'Cadastro Membros'!$A$3:$H$101,5,FALSE))</f>
        <v/>
      </c>
      <c r="G3943" s="36"/>
      <c r="H3943" s="36"/>
      <c r="I3943" s="36"/>
      <c r="J3943" s="36"/>
    </row>
    <row r="3944" spans="1:10" x14ac:dyDescent="0.25">
      <c r="A3944" s="37"/>
      <c r="B3944" s="81"/>
      <c r="C3944" s="9" t="str">
        <f>IF(A3944="","",VLOOKUP(A3944,'Cadastro Membros'!$A$3:$H$101,2,FALSE))</f>
        <v/>
      </c>
      <c r="D3944" s="10" t="str">
        <f>IF(A3944="","",VLOOKUP(A3944,'Cadastro Membros'!$A$3:$H$101,3,FALSE))</f>
        <v/>
      </c>
      <c r="E3944" s="10" t="str">
        <f>IF(A3944="","",VLOOKUP(A3944,'Cadastro Membros'!$A$3:$H$101,4,FALSE))</f>
        <v/>
      </c>
      <c r="F3944" s="10" t="str">
        <f>IF(A3944="","",VLOOKUP(A3944,'Cadastro Membros'!$A$3:$H$101,5,FALSE))</f>
        <v/>
      </c>
      <c r="G3944" s="36"/>
      <c r="H3944" s="36"/>
      <c r="I3944" s="36"/>
      <c r="J3944" s="36"/>
    </row>
    <row r="3945" spans="1:10" x14ac:dyDescent="0.25">
      <c r="A3945" s="37"/>
      <c r="B3945" s="81"/>
      <c r="C3945" s="9" t="str">
        <f>IF(A3945="","",VLOOKUP(A3945,'Cadastro Membros'!$A$3:$H$101,2,FALSE))</f>
        <v/>
      </c>
      <c r="D3945" s="10" t="str">
        <f>IF(A3945="","",VLOOKUP(A3945,'Cadastro Membros'!$A$3:$H$101,3,FALSE))</f>
        <v/>
      </c>
      <c r="E3945" s="10" t="str">
        <f>IF(A3945="","",VLOOKUP(A3945,'Cadastro Membros'!$A$3:$H$101,4,FALSE))</f>
        <v/>
      </c>
      <c r="F3945" s="10" t="str">
        <f>IF(A3945="","",VLOOKUP(A3945,'Cadastro Membros'!$A$3:$H$101,5,FALSE))</f>
        <v/>
      </c>
      <c r="G3945" s="36"/>
      <c r="H3945" s="36"/>
      <c r="I3945" s="36"/>
      <c r="J3945" s="36"/>
    </row>
    <row r="3946" spans="1:10" x14ac:dyDescent="0.25">
      <c r="A3946" s="37"/>
      <c r="B3946" s="81"/>
      <c r="C3946" s="9" t="str">
        <f>IF(A3946="","",VLOOKUP(A3946,'Cadastro Membros'!$A$3:$H$101,2,FALSE))</f>
        <v/>
      </c>
      <c r="D3946" s="10" t="str">
        <f>IF(A3946="","",VLOOKUP(A3946,'Cadastro Membros'!$A$3:$H$101,3,FALSE))</f>
        <v/>
      </c>
      <c r="E3946" s="10" t="str">
        <f>IF(A3946="","",VLOOKUP(A3946,'Cadastro Membros'!$A$3:$H$101,4,FALSE))</f>
        <v/>
      </c>
      <c r="F3946" s="10" t="str">
        <f>IF(A3946="","",VLOOKUP(A3946,'Cadastro Membros'!$A$3:$H$101,5,FALSE))</f>
        <v/>
      </c>
      <c r="G3946" s="36"/>
      <c r="H3946" s="36"/>
      <c r="I3946" s="36"/>
      <c r="J3946" s="36"/>
    </row>
    <row r="3947" spans="1:10" x14ac:dyDescent="0.25">
      <c r="A3947" s="37"/>
      <c r="B3947" s="81"/>
      <c r="C3947" s="9" t="str">
        <f>IF(A3947="","",VLOOKUP(A3947,'Cadastro Membros'!$A$3:$H$101,2,FALSE))</f>
        <v/>
      </c>
      <c r="D3947" s="10" t="str">
        <f>IF(A3947="","",VLOOKUP(A3947,'Cadastro Membros'!$A$3:$H$101,3,FALSE))</f>
        <v/>
      </c>
      <c r="E3947" s="10" t="str">
        <f>IF(A3947="","",VLOOKUP(A3947,'Cadastro Membros'!$A$3:$H$101,4,FALSE))</f>
        <v/>
      </c>
      <c r="F3947" s="10" t="str">
        <f>IF(A3947="","",VLOOKUP(A3947,'Cadastro Membros'!$A$3:$H$101,5,FALSE))</f>
        <v/>
      </c>
      <c r="G3947" s="36"/>
      <c r="H3947" s="36"/>
      <c r="I3947" s="36"/>
      <c r="J3947" s="36"/>
    </row>
    <row r="3948" spans="1:10" x14ac:dyDescent="0.25">
      <c r="A3948" s="37"/>
      <c r="B3948" s="81"/>
      <c r="C3948" s="9" t="str">
        <f>IF(A3948="","",VLOOKUP(A3948,'Cadastro Membros'!$A$3:$H$101,2,FALSE))</f>
        <v/>
      </c>
      <c r="D3948" s="10" t="str">
        <f>IF(A3948="","",VLOOKUP(A3948,'Cadastro Membros'!$A$3:$H$101,3,FALSE))</f>
        <v/>
      </c>
      <c r="E3948" s="10" t="str">
        <f>IF(A3948="","",VLOOKUP(A3948,'Cadastro Membros'!$A$3:$H$101,4,FALSE))</f>
        <v/>
      </c>
      <c r="F3948" s="10" t="str">
        <f>IF(A3948="","",VLOOKUP(A3948,'Cadastro Membros'!$A$3:$H$101,5,FALSE))</f>
        <v/>
      </c>
      <c r="G3948" s="36"/>
      <c r="H3948" s="36"/>
      <c r="I3948" s="36"/>
      <c r="J3948" s="36"/>
    </row>
    <row r="3949" spans="1:10" x14ac:dyDescent="0.25">
      <c r="A3949" s="37"/>
      <c r="B3949" s="81"/>
      <c r="C3949" s="9" t="str">
        <f>IF(A3949="","",VLOOKUP(A3949,'Cadastro Membros'!$A$3:$H$101,2,FALSE))</f>
        <v/>
      </c>
      <c r="D3949" s="10" t="str">
        <f>IF(A3949="","",VLOOKUP(A3949,'Cadastro Membros'!$A$3:$H$101,3,FALSE))</f>
        <v/>
      </c>
      <c r="E3949" s="10" t="str">
        <f>IF(A3949="","",VLOOKUP(A3949,'Cadastro Membros'!$A$3:$H$101,4,FALSE))</f>
        <v/>
      </c>
      <c r="F3949" s="10" t="str">
        <f>IF(A3949="","",VLOOKUP(A3949,'Cadastro Membros'!$A$3:$H$101,5,FALSE))</f>
        <v/>
      </c>
      <c r="G3949" s="36"/>
      <c r="H3949" s="36"/>
      <c r="I3949" s="36"/>
      <c r="J3949" s="36"/>
    </row>
    <row r="3950" spans="1:10" x14ac:dyDescent="0.25">
      <c r="A3950" s="37"/>
      <c r="B3950" s="81"/>
      <c r="C3950" s="9" t="str">
        <f>IF(A3950="","",VLOOKUP(A3950,'Cadastro Membros'!$A$3:$H$101,2,FALSE))</f>
        <v/>
      </c>
      <c r="D3950" s="10" t="str">
        <f>IF(A3950="","",VLOOKUP(A3950,'Cadastro Membros'!$A$3:$H$101,3,FALSE))</f>
        <v/>
      </c>
      <c r="E3950" s="10" t="str">
        <f>IF(A3950="","",VLOOKUP(A3950,'Cadastro Membros'!$A$3:$H$101,4,FALSE))</f>
        <v/>
      </c>
      <c r="F3950" s="10" t="str">
        <f>IF(A3950="","",VLOOKUP(A3950,'Cadastro Membros'!$A$3:$H$101,5,FALSE))</f>
        <v/>
      </c>
      <c r="G3950" s="36"/>
      <c r="H3950" s="36"/>
      <c r="I3950" s="36"/>
      <c r="J3950" s="36"/>
    </row>
    <row r="3951" spans="1:10" x14ac:dyDescent="0.25">
      <c r="A3951" s="37"/>
      <c r="B3951" s="81"/>
      <c r="C3951" s="9" t="str">
        <f>IF(A3951="","",VLOOKUP(A3951,'Cadastro Membros'!$A$3:$H$101,2,FALSE))</f>
        <v/>
      </c>
      <c r="D3951" s="10" t="str">
        <f>IF(A3951="","",VLOOKUP(A3951,'Cadastro Membros'!$A$3:$H$101,3,FALSE))</f>
        <v/>
      </c>
      <c r="E3951" s="10" t="str">
        <f>IF(A3951="","",VLOOKUP(A3951,'Cadastro Membros'!$A$3:$H$101,4,FALSE))</f>
        <v/>
      </c>
      <c r="F3951" s="10" t="str">
        <f>IF(A3951="","",VLOOKUP(A3951,'Cadastro Membros'!$A$3:$H$101,5,FALSE))</f>
        <v/>
      </c>
      <c r="G3951" s="36"/>
      <c r="H3951" s="36"/>
      <c r="I3951" s="36"/>
      <c r="J3951" s="36"/>
    </row>
    <row r="3952" spans="1:10" x14ac:dyDescent="0.25">
      <c r="A3952" s="37"/>
      <c r="B3952" s="81"/>
      <c r="C3952" s="9" t="str">
        <f>IF(A3952="","",VLOOKUP(A3952,'Cadastro Membros'!$A$3:$H$101,2,FALSE))</f>
        <v/>
      </c>
      <c r="D3952" s="10" t="str">
        <f>IF(A3952="","",VLOOKUP(A3952,'Cadastro Membros'!$A$3:$H$101,3,FALSE))</f>
        <v/>
      </c>
      <c r="E3952" s="10" t="str">
        <f>IF(A3952="","",VLOOKUP(A3952,'Cadastro Membros'!$A$3:$H$101,4,FALSE))</f>
        <v/>
      </c>
      <c r="F3952" s="10" t="str">
        <f>IF(A3952="","",VLOOKUP(A3952,'Cadastro Membros'!$A$3:$H$101,5,FALSE))</f>
        <v/>
      </c>
      <c r="G3952" s="36"/>
      <c r="H3952" s="36"/>
      <c r="I3952" s="36"/>
      <c r="J3952" s="36"/>
    </row>
    <row r="3953" spans="1:10" x14ac:dyDescent="0.25">
      <c r="A3953" s="37"/>
      <c r="B3953" s="81"/>
      <c r="C3953" s="9" t="str">
        <f>IF(A3953="","",VLOOKUP(A3953,'Cadastro Membros'!$A$3:$H$101,2,FALSE))</f>
        <v/>
      </c>
      <c r="D3953" s="10" t="str">
        <f>IF(A3953="","",VLOOKUP(A3953,'Cadastro Membros'!$A$3:$H$101,3,FALSE))</f>
        <v/>
      </c>
      <c r="E3953" s="10" t="str">
        <f>IF(A3953="","",VLOOKUP(A3953,'Cadastro Membros'!$A$3:$H$101,4,FALSE))</f>
        <v/>
      </c>
      <c r="F3953" s="10" t="str">
        <f>IF(A3953="","",VLOOKUP(A3953,'Cadastro Membros'!$A$3:$H$101,5,FALSE))</f>
        <v/>
      </c>
      <c r="G3953" s="36"/>
      <c r="H3953" s="36"/>
      <c r="I3953" s="36"/>
      <c r="J3953" s="36"/>
    </row>
    <row r="3954" spans="1:10" x14ac:dyDescent="0.25">
      <c r="A3954" s="37"/>
      <c r="B3954" s="81"/>
      <c r="C3954" s="9" t="str">
        <f>IF(A3954="","",VLOOKUP(A3954,'Cadastro Membros'!$A$3:$H$101,2,FALSE))</f>
        <v/>
      </c>
      <c r="D3954" s="10" t="str">
        <f>IF(A3954="","",VLOOKUP(A3954,'Cadastro Membros'!$A$3:$H$101,3,FALSE))</f>
        <v/>
      </c>
      <c r="E3954" s="10" t="str">
        <f>IF(A3954="","",VLOOKUP(A3954,'Cadastro Membros'!$A$3:$H$101,4,FALSE))</f>
        <v/>
      </c>
      <c r="F3954" s="10" t="str">
        <f>IF(A3954="","",VLOOKUP(A3954,'Cadastro Membros'!$A$3:$H$101,5,FALSE))</f>
        <v/>
      </c>
      <c r="G3954" s="36"/>
      <c r="H3954" s="36"/>
      <c r="I3954" s="36"/>
      <c r="J3954" s="36"/>
    </row>
    <row r="3955" spans="1:10" x14ac:dyDescent="0.25">
      <c r="A3955" s="37"/>
      <c r="B3955" s="81"/>
      <c r="C3955" s="9" t="str">
        <f>IF(A3955="","",VLOOKUP(A3955,'Cadastro Membros'!$A$3:$H$101,2,FALSE))</f>
        <v/>
      </c>
      <c r="D3955" s="10" t="str">
        <f>IF(A3955="","",VLOOKUP(A3955,'Cadastro Membros'!$A$3:$H$101,3,FALSE))</f>
        <v/>
      </c>
      <c r="E3955" s="10" t="str">
        <f>IF(A3955="","",VLOOKUP(A3955,'Cadastro Membros'!$A$3:$H$101,4,FALSE))</f>
        <v/>
      </c>
      <c r="F3955" s="10" t="str">
        <f>IF(A3955="","",VLOOKUP(A3955,'Cadastro Membros'!$A$3:$H$101,5,FALSE))</f>
        <v/>
      </c>
      <c r="G3955" s="36"/>
      <c r="H3955" s="36"/>
      <c r="I3955" s="36"/>
      <c r="J3955" s="36"/>
    </row>
    <row r="3956" spans="1:10" x14ac:dyDescent="0.25">
      <c r="A3956" s="37"/>
      <c r="B3956" s="81"/>
      <c r="C3956" s="9" t="str">
        <f>IF(A3956="","",VLOOKUP(A3956,'Cadastro Membros'!$A$3:$H$101,2,FALSE))</f>
        <v/>
      </c>
      <c r="D3956" s="10" t="str">
        <f>IF(A3956="","",VLOOKUP(A3956,'Cadastro Membros'!$A$3:$H$101,3,FALSE))</f>
        <v/>
      </c>
      <c r="E3956" s="10" t="str">
        <f>IF(A3956="","",VLOOKUP(A3956,'Cadastro Membros'!$A$3:$H$101,4,FALSE))</f>
        <v/>
      </c>
      <c r="F3956" s="10" t="str">
        <f>IF(A3956="","",VLOOKUP(A3956,'Cadastro Membros'!$A$3:$H$101,5,FALSE))</f>
        <v/>
      </c>
      <c r="G3956" s="36"/>
      <c r="H3956" s="36"/>
      <c r="I3956" s="36"/>
      <c r="J3956" s="36"/>
    </row>
    <row r="3957" spans="1:10" x14ac:dyDescent="0.25">
      <c r="A3957" s="37"/>
      <c r="B3957" s="81"/>
      <c r="C3957" s="9" t="str">
        <f>IF(A3957="","",VLOOKUP(A3957,'Cadastro Membros'!$A$3:$H$101,2,FALSE))</f>
        <v/>
      </c>
      <c r="D3957" s="10" t="str">
        <f>IF(A3957="","",VLOOKUP(A3957,'Cadastro Membros'!$A$3:$H$101,3,FALSE))</f>
        <v/>
      </c>
      <c r="E3957" s="10" t="str">
        <f>IF(A3957="","",VLOOKUP(A3957,'Cadastro Membros'!$A$3:$H$101,4,FALSE))</f>
        <v/>
      </c>
      <c r="F3957" s="10" t="str">
        <f>IF(A3957="","",VLOOKUP(A3957,'Cadastro Membros'!$A$3:$H$101,5,FALSE))</f>
        <v/>
      </c>
      <c r="G3957" s="36"/>
      <c r="H3957" s="36"/>
      <c r="I3957" s="36"/>
      <c r="J3957" s="36"/>
    </row>
    <row r="3958" spans="1:10" x14ac:dyDescent="0.25">
      <c r="A3958" s="37"/>
      <c r="B3958" s="81"/>
      <c r="C3958" s="9" t="str">
        <f>IF(A3958="","",VLOOKUP(A3958,'Cadastro Membros'!$A$3:$H$101,2,FALSE))</f>
        <v/>
      </c>
      <c r="D3958" s="10" t="str">
        <f>IF(A3958="","",VLOOKUP(A3958,'Cadastro Membros'!$A$3:$H$101,3,FALSE))</f>
        <v/>
      </c>
      <c r="E3958" s="10" t="str">
        <f>IF(A3958="","",VLOOKUP(A3958,'Cadastro Membros'!$A$3:$H$101,4,FALSE))</f>
        <v/>
      </c>
      <c r="F3958" s="10" t="str">
        <f>IF(A3958="","",VLOOKUP(A3958,'Cadastro Membros'!$A$3:$H$101,5,FALSE))</f>
        <v/>
      </c>
      <c r="G3958" s="36"/>
      <c r="H3958" s="36"/>
      <c r="I3958" s="36"/>
      <c r="J3958" s="36"/>
    </row>
    <row r="3959" spans="1:10" x14ac:dyDescent="0.25">
      <c r="A3959" s="37"/>
      <c r="B3959" s="81"/>
      <c r="C3959" s="9" t="str">
        <f>IF(A3959="","",VLOOKUP(A3959,'Cadastro Membros'!$A$3:$H$101,2,FALSE))</f>
        <v/>
      </c>
      <c r="D3959" s="10" t="str">
        <f>IF(A3959="","",VLOOKUP(A3959,'Cadastro Membros'!$A$3:$H$101,3,FALSE))</f>
        <v/>
      </c>
      <c r="E3959" s="10" t="str">
        <f>IF(A3959="","",VLOOKUP(A3959,'Cadastro Membros'!$A$3:$H$101,4,FALSE))</f>
        <v/>
      </c>
      <c r="F3959" s="10" t="str">
        <f>IF(A3959="","",VLOOKUP(A3959,'Cadastro Membros'!$A$3:$H$101,5,FALSE))</f>
        <v/>
      </c>
      <c r="G3959" s="36"/>
      <c r="H3959" s="36"/>
      <c r="I3959" s="36"/>
      <c r="J3959" s="36"/>
    </row>
    <row r="3960" spans="1:10" x14ac:dyDescent="0.25">
      <c r="A3960" s="37"/>
      <c r="B3960" s="81"/>
      <c r="C3960" s="9" t="str">
        <f>IF(A3960="","",VLOOKUP(A3960,'Cadastro Membros'!$A$3:$H$101,2,FALSE))</f>
        <v/>
      </c>
      <c r="D3960" s="10" t="str">
        <f>IF(A3960="","",VLOOKUP(A3960,'Cadastro Membros'!$A$3:$H$101,3,FALSE))</f>
        <v/>
      </c>
      <c r="E3960" s="10" t="str">
        <f>IF(A3960="","",VLOOKUP(A3960,'Cadastro Membros'!$A$3:$H$101,4,FALSE))</f>
        <v/>
      </c>
      <c r="F3960" s="10" t="str">
        <f>IF(A3960="","",VLOOKUP(A3960,'Cadastro Membros'!$A$3:$H$101,5,FALSE))</f>
        <v/>
      </c>
      <c r="G3960" s="36"/>
      <c r="H3960" s="36"/>
      <c r="I3960" s="36"/>
      <c r="J3960" s="36"/>
    </row>
    <row r="3961" spans="1:10" x14ac:dyDescent="0.25">
      <c r="A3961" s="37"/>
      <c r="B3961" s="81"/>
      <c r="C3961" s="9" t="str">
        <f>IF(A3961="","",VLOOKUP(A3961,'Cadastro Membros'!$A$3:$H$101,2,FALSE))</f>
        <v/>
      </c>
      <c r="D3961" s="10" t="str">
        <f>IF(A3961="","",VLOOKUP(A3961,'Cadastro Membros'!$A$3:$H$101,3,FALSE))</f>
        <v/>
      </c>
      <c r="E3961" s="10" t="str">
        <f>IF(A3961="","",VLOOKUP(A3961,'Cadastro Membros'!$A$3:$H$101,4,FALSE))</f>
        <v/>
      </c>
      <c r="F3961" s="10" t="str">
        <f>IF(A3961="","",VLOOKUP(A3961,'Cadastro Membros'!$A$3:$H$101,5,FALSE))</f>
        <v/>
      </c>
      <c r="G3961" s="36"/>
      <c r="H3961" s="36"/>
      <c r="I3961" s="36"/>
      <c r="J3961" s="36"/>
    </row>
    <row r="3962" spans="1:10" x14ac:dyDescent="0.25">
      <c r="A3962" s="37"/>
      <c r="B3962" s="81"/>
      <c r="C3962" s="9" t="str">
        <f>IF(A3962="","",VLOOKUP(A3962,'Cadastro Membros'!$A$3:$H$101,2,FALSE))</f>
        <v/>
      </c>
      <c r="D3962" s="10" t="str">
        <f>IF(A3962="","",VLOOKUP(A3962,'Cadastro Membros'!$A$3:$H$101,3,FALSE))</f>
        <v/>
      </c>
      <c r="E3962" s="10" t="str">
        <f>IF(A3962="","",VLOOKUP(A3962,'Cadastro Membros'!$A$3:$H$101,4,FALSE))</f>
        <v/>
      </c>
      <c r="F3962" s="10" t="str">
        <f>IF(A3962="","",VLOOKUP(A3962,'Cadastro Membros'!$A$3:$H$101,5,FALSE))</f>
        <v/>
      </c>
      <c r="G3962" s="36"/>
      <c r="H3962" s="36"/>
      <c r="I3962" s="36"/>
      <c r="J3962" s="36"/>
    </row>
    <row r="3963" spans="1:10" x14ac:dyDescent="0.25">
      <c r="A3963" s="37"/>
      <c r="B3963" s="81"/>
      <c r="C3963" s="9" t="str">
        <f>IF(A3963="","",VLOOKUP(A3963,'Cadastro Membros'!$A$3:$H$101,2,FALSE))</f>
        <v/>
      </c>
      <c r="D3963" s="10" t="str">
        <f>IF(A3963="","",VLOOKUP(A3963,'Cadastro Membros'!$A$3:$H$101,3,FALSE))</f>
        <v/>
      </c>
      <c r="E3963" s="10" t="str">
        <f>IF(A3963="","",VLOOKUP(A3963,'Cadastro Membros'!$A$3:$H$101,4,FALSE))</f>
        <v/>
      </c>
      <c r="F3963" s="10" t="str">
        <f>IF(A3963="","",VLOOKUP(A3963,'Cadastro Membros'!$A$3:$H$101,5,FALSE))</f>
        <v/>
      </c>
      <c r="G3963" s="36"/>
      <c r="H3963" s="36"/>
      <c r="I3963" s="36"/>
      <c r="J3963" s="36"/>
    </row>
    <row r="3964" spans="1:10" x14ac:dyDescent="0.25">
      <c r="A3964" s="37"/>
      <c r="B3964" s="81"/>
      <c r="C3964" s="9" t="str">
        <f>IF(A3964="","",VLOOKUP(A3964,'Cadastro Membros'!$A$3:$H$101,2,FALSE))</f>
        <v/>
      </c>
      <c r="D3964" s="10" t="str">
        <f>IF(A3964="","",VLOOKUP(A3964,'Cadastro Membros'!$A$3:$H$101,3,FALSE))</f>
        <v/>
      </c>
      <c r="E3964" s="10" t="str">
        <f>IF(A3964="","",VLOOKUP(A3964,'Cadastro Membros'!$A$3:$H$101,4,FALSE))</f>
        <v/>
      </c>
      <c r="F3964" s="10" t="str">
        <f>IF(A3964="","",VLOOKUP(A3964,'Cadastro Membros'!$A$3:$H$101,5,FALSE))</f>
        <v/>
      </c>
      <c r="G3964" s="36"/>
      <c r="H3964" s="36"/>
      <c r="I3964" s="36"/>
      <c r="J3964" s="36"/>
    </row>
    <row r="3965" spans="1:10" x14ac:dyDescent="0.25">
      <c r="A3965" s="37"/>
      <c r="B3965" s="81"/>
      <c r="C3965" s="9" t="str">
        <f>IF(A3965="","",VLOOKUP(A3965,'Cadastro Membros'!$A$3:$H$101,2,FALSE))</f>
        <v/>
      </c>
      <c r="D3965" s="10" t="str">
        <f>IF(A3965="","",VLOOKUP(A3965,'Cadastro Membros'!$A$3:$H$101,3,FALSE))</f>
        <v/>
      </c>
      <c r="E3965" s="10" t="str">
        <f>IF(A3965="","",VLOOKUP(A3965,'Cadastro Membros'!$A$3:$H$101,4,FALSE))</f>
        <v/>
      </c>
      <c r="F3965" s="10" t="str">
        <f>IF(A3965="","",VLOOKUP(A3965,'Cadastro Membros'!$A$3:$H$101,5,FALSE))</f>
        <v/>
      </c>
      <c r="G3965" s="36"/>
      <c r="H3965" s="36"/>
      <c r="I3965" s="36"/>
      <c r="J3965" s="36"/>
    </row>
    <row r="3966" spans="1:10" x14ac:dyDescent="0.25">
      <c r="A3966" s="37"/>
      <c r="B3966" s="81"/>
      <c r="C3966" s="9" t="str">
        <f>IF(A3966="","",VLOOKUP(A3966,'Cadastro Membros'!$A$3:$H$101,2,FALSE))</f>
        <v/>
      </c>
      <c r="D3966" s="10" t="str">
        <f>IF(A3966="","",VLOOKUP(A3966,'Cadastro Membros'!$A$3:$H$101,3,FALSE))</f>
        <v/>
      </c>
      <c r="E3966" s="10" t="str">
        <f>IF(A3966="","",VLOOKUP(A3966,'Cadastro Membros'!$A$3:$H$101,4,FALSE))</f>
        <v/>
      </c>
      <c r="F3966" s="10" t="str">
        <f>IF(A3966="","",VLOOKUP(A3966,'Cadastro Membros'!$A$3:$H$101,5,FALSE))</f>
        <v/>
      </c>
      <c r="G3966" s="36"/>
      <c r="H3966" s="36"/>
      <c r="I3966" s="36"/>
      <c r="J3966" s="36"/>
    </row>
    <row r="3967" spans="1:10" x14ac:dyDescent="0.25">
      <c r="A3967" s="37"/>
      <c r="B3967" s="81"/>
      <c r="C3967" s="9" t="str">
        <f>IF(A3967="","",VLOOKUP(A3967,'Cadastro Membros'!$A$3:$H$101,2,FALSE))</f>
        <v/>
      </c>
      <c r="D3967" s="10" t="str">
        <f>IF(A3967="","",VLOOKUP(A3967,'Cadastro Membros'!$A$3:$H$101,3,FALSE))</f>
        <v/>
      </c>
      <c r="E3967" s="10" t="str">
        <f>IF(A3967="","",VLOOKUP(A3967,'Cadastro Membros'!$A$3:$H$101,4,FALSE))</f>
        <v/>
      </c>
      <c r="F3967" s="10" t="str">
        <f>IF(A3967="","",VLOOKUP(A3967,'Cadastro Membros'!$A$3:$H$101,5,FALSE))</f>
        <v/>
      </c>
      <c r="G3967" s="36"/>
      <c r="H3967" s="36"/>
      <c r="I3967" s="36"/>
      <c r="J3967" s="36"/>
    </row>
    <row r="3968" spans="1:10" x14ac:dyDescent="0.25">
      <c r="A3968" s="37"/>
      <c r="B3968" s="81"/>
      <c r="C3968" s="9" t="str">
        <f>IF(A3968="","",VLOOKUP(A3968,'Cadastro Membros'!$A$3:$H$101,2,FALSE))</f>
        <v/>
      </c>
      <c r="D3968" s="10" t="str">
        <f>IF(A3968="","",VLOOKUP(A3968,'Cadastro Membros'!$A$3:$H$101,3,FALSE))</f>
        <v/>
      </c>
      <c r="E3968" s="10" t="str">
        <f>IF(A3968="","",VLOOKUP(A3968,'Cadastro Membros'!$A$3:$H$101,4,FALSE))</f>
        <v/>
      </c>
      <c r="F3968" s="10" t="str">
        <f>IF(A3968="","",VLOOKUP(A3968,'Cadastro Membros'!$A$3:$H$101,5,FALSE))</f>
        <v/>
      </c>
      <c r="G3968" s="36"/>
      <c r="H3968" s="36"/>
      <c r="I3968" s="36"/>
      <c r="J3968" s="36"/>
    </row>
    <row r="3969" spans="1:10" x14ac:dyDescent="0.25">
      <c r="A3969" s="37"/>
      <c r="B3969" s="81"/>
      <c r="C3969" s="9" t="str">
        <f>IF(A3969="","",VLOOKUP(A3969,'Cadastro Membros'!$A$3:$H$101,2,FALSE))</f>
        <v/>
      </c>
      <c r="D3969" s="10" t="str">
        <f>IF(A3969="","",VLOOKUP(A3969,'Cadastro Membros'!$A$3:$H$101,3,FALSE))</f>
        <v/>
      </c>
      <c r="E3969" s="10" t="str">
        <f>IF(A3969="","",VLOOKUP(A3969,'Cadastro Membros'!$A$3:$H$101,4,FALSE))</f>
        <v/>
      </c>
      <c r="F3969" s="10" t="str">
        <f>IF(A3969="","",VLOOKUP(A3969,'Cadastro Membros'!$A$3:$H$101,5,FALSE))</f>
        <v/>
      </c>
      <c r="G3969" s="36"/>
      <c r="H3969" s="36"/>
      <c r="I3969" s="36"/>
      <c r="J3969" s="36"/>
    </row>
    <row r="3970" spans="1:10" x14ac:dyDescent="0.25">
      <c r="A3970" s="37"/>
      <c r="B3970" s="81"/>
      <c r="C3970" s="9" t="str">
        <f>IF(A3970="","",VLOOKUP(A3970,'Cadastro Membros'!$A$3:$H$101,2,FALSE))</f>
        <v/>
      </c>
      <c r="D3970" s="10" t="str">
        <f>IF(A3970="","",VLOOKUP(A3970,'Cadastro Membros'!$A$3:$H$101,3,FALSE))</f>
        <v/>
      </c>
      <c r="E3970" s="10" t="str">
        <f>IF(A3970="","",VLOOKUP(A3970,'Cadastro Membros'!$A$3:$H$101,4,FALSE))</f>
        <v/>
      </c>
      <c r="F3970" s="10" t="str">
        <f>IF(A3970="","",VLOOKUP(A3970,'Cadastro Membros'!$A$3:$H$101,5,FALSE))</f>
        <v/>
      </c>
      <c r="G3970" s="36"/>
      <c r="H3970" s="36"/>
      <c r="I3970" s="36"/>
      <c r="J3970" s="36"/>
    </row>
    <row r="3971" spans="1:10" x14ac:dyDescent="0.25">
      <c r="A3971" s="37"/>
      <c r="B3971" s="81"/>
      <c r="C3971" s="9" t="str">
        <f>IF(A3971="","",VLOOKUP(A3971,'Cadastro Membros'!$A$3:$H$101,2,FALSE))</f>
        <v/>
      </c>
      <c r="D3971" s="10" t="str">
        <f>IF(A3971="","",VLOOKUP(A3971,'Cadastro Membros'!$A$3:$H$101,3,FALSE))</f>
        <v/>
      </c>
      <c r="E3971" s="10" t="str">
        <f>IF(A3971="","",VLOOKUP(A3971,'Cadastro Membros'!$A$3:$H$101,4,FALSE))</f>
        <v/>
      </c>
      <c r="F3971" s="10" t="str">
        <f>IF(A3971="","",VLOOKUP(A3971,'Cadastro Membros'!$A$3:$H$101,5,FALSE))</f>
        <v/>
      </c>
      <c r="G3971" s="36"/>
      <c r="H3971" s="36"/>
      <c r="I3971" s="36"/>
      <c r="J3971" s="36"/>
    </row>
    <row r="3972" spans="1:10" x14ac:dyDescent="0.25">
      <c r="A3972" s="37"/>
      <c r="B3972" s="81"/>
      <c r="C3972" s="9" t="str">
        <f>IF(A3972="","",VLOOKUP(A3972,'Cadastro Membros'!$A$3:$H$101,2,FALSE))</f>
        <v/>
      </c>
      <c r="D3972" s="10" t="str">
        <f>IF(A3972="","",VLOOKUP(A3972,'Cadastro Membros'!$A$3:$H$101,3,FALSE))</f>
        <v/>
      </c>
      <c r="E3972" s="10" t="str">
        <f>IF(A3972="","",VLOOKUP(A3972,'Cadastro Membros'!$A$3:$H$101,4,FALSE))</f>
        <v/>
      </c>
      <c r="F3972" s="10" t="str">
        <f>IF(A3972="","",VLOOKUP(A3972,'Cadastro Membros'!$A$3:$H$101,5,FALSE))</f>
        <v/>
      </c>
      <c r="G3972" s="36"/>
      <c r="H3972" s="36"/>
      <c r="I3972" s="36"/>
      <c r="J3972" s="36"/>
    </row>
    <row r="3973" spans="1:10" x14ac:dyDescent="0.25">
      <c r="A3973" s="37"/>
      <c r="B3973" s="81"/>
      <c r="C3973" s="9" t="str">
        <f>IF(A3973="","",VLOOKUP(A3973,'Cadastro Membros'!$A$3:$H$101,2,FALSE))</f>
        <v/>
      </c>
      <c r="D3973" s="10" t="str">
        <f>IF(A3973="","",VLOOKUP(A3973,'Cadastro Membros'!$A$3:$H$101,3,FALSE))</f>
        <v/>
      </c>
      <c r="E3973" s="10" t="str">
        <f>IF(A3973="","",VLOOKUP(A3973,'Cadastro Membros'!$A$3:$H$101,4,FALSE))</f>
        <v/>
      </c>
      <c r="F3973" s="10" t="str">
        <f>IF(A3973="","",VLOOKUP(A3973,'Cadastro Membros'!$A$3:$H$101,5,FALSE))</f>
        <v/>
      </c>
      <c r="G3973" s="36"/>
      <c r="H3973" s="36"/>
      <c r="I3973" s="36"/>
      <c r="J3973" s="36"/>
    </row>
    <row r="3974" spans="1:10" x14ac:dyDescent="0.25">
      <c r="A3974" s="37"/>
      <c r="B3974" s="81"/>
      <c r="C3974" s="9" t="str">
        <f>IF(A3974="","",VLOOKUP(A3974,'Cadastro Membros'!$A$3:$H$101,2,FALSE))</f>
        <v/>
      </c>
      <c r="D3974" s="10" t="str">
        <f>IF(A3974="","",VLOOKUP(A3974,'Cadastro Membros'!$A$3:$H$101,3,FALSE))</f>
        <v/>
      </c>
      <c r="E3974" s="10" t="str">
        <f>IF(A3974="","",VLOOKUP(A3974,'Cadastro Membros'!$A$3:$H$101,4,FALSE))</f>
        <v/>
      </c>
      <c r="F3974" s="10" t="str">
        <f>IF(A3974="","",VLOOKUP(A3974,'Cadastro Membros'!$A$3:$H$101,5,FALSE))</f>
        <v/>
      </c>
      <c r="G3974" s="36"/>
      <c r="H3974" s="36"/>
      <c r="I3974" s="36"/>
      <c r="J3974" s="36"/>
    </row>
    <row r="3975" spans="1:10" x14ac:dyDescent="0.25">
      <c r="A3975" s="37"/>
      <c r="B3975" s="81"/>
      <c r="C3975" s="9" t="str">
        <f>IF(A3975="","",VLOOKUP(A3975,'Cadastro Membros'!$A$3:$H$101,2,FALSE))</f>
        <v/>
      </c>
      <c r="D3975" s="10" t="str">
        <f>IF(A3975="","",VLOOKUP(A3975,'Cadastro Membros'!$A$3:$H$101,3,FALSE))</f>
        <v/>
      </c>
      <c r="E3975" s="10" t="str">
        <f>IF(A3975="","",VLOOKUP(A3975,'Cadastro Membros'!$A$3:$H$101,4,FALSE))</f>
        <v/>
      </c>
      <c r="F3975" s="10" t="str">
        <f>IF(A3975="","",VLOOKUP(A3975,'Cadastro Membros'!$A$3:$H$101,5,FALSE))</f>
        <v/>
      </c>
      <c r="G3975" s="36"/>
      <c r="H3975" s="36"/>
      <c r="I3975" s="36"/>
      <c r="J3975" s="36"/>
    </row>
    <row r="3976" spans="1:10" x14ac:dyDescent="0.25">
      <c r="A3976" s="37"/>
      <c r="B3976" s="81"/>
      <c r="C3976" s="9" t="str">
        <f>IF(A3976="","",VLOOKUP(A3976,'Cadastro Membros'!$A$3:$H$101,2,FALSE))</f>
        <v/>
      </c>
      <c r="D3976" s="10" t="str">
        <f>IF(A3976="","",VLOOKUP(A3976,'Cadastro Membros'!$A$3:$H$101,3,FALSE))</f>
        <v/>
      </c>
      <c r="E3976" s="10" t="str">
        <f>IF(A3976="","",VLOOKUP(A3976,'Cadastro Membros'!$A$3:$H$101,4,FALSE))</f>
        <v/>
      </c>
      <c r="F3976" s="10" t="str">
        <f>IF(A3976="","",VLOOKUP(A3976,'Cadastro Membros'!$A$3:$H$101,5,FALSE))</f>
        <v/>
      </c>
      <c r="G3976" s="36"/>
      <c r="H3976" s="36"/>
      <c r="I3976" s="36"/>
      <c r="J3976" s="36"/>
    </row>
    <row r="3977" spans="1:10" x14ac:dyDescent="0.25">
      <c r="A3977" s="37"/>
      <c r="B3977" s="81"/>
      <c r="C3977" s="9" t="str">
        <f>IF(A3977="","",VLOOKUP(A3977,'Cadastro Membros'!$A$3:$H$101,2,FALSE))</f>
        <v/>
      </c>
      <c r="D3977" s="10" t="str">
        <f>IF(A3977="","",VLOOKUP(A3977,'Cadastro Membros'!$A$3:$H$101,3,FALSE))</f>
        <v/>
      </c>
      <c r="E3977" s="10" t="str">
        <f>IF(A3977="","",VLOOKUP(A3977,'Cadastro Membros'!$A$3:$H$101,4,FALSE))</f>
        <v/>
      </c>
      <c r="F3977" s="10" t="str">
        <f>IF(A3977="","",VLOOKUP(A3977,'Cadastro Membros'!$A$3:$H$101,5,FALSE))</f>
        <v/>
      </c>
      <c r="G3977" s="36"/>
      <c r="H3977" s="36"/>
      <c r="I3977" s="36"/>
      <c r="J3977" s="36"/>
    </row>
    <row r="3978" spans="1:10" x14ac:dyDescent="0.25">
      <c r="A3978" s="37"/>
      <c r="B3978" s="81"/>
      <c r="C3978" s="9" t="str">
        <f>IF(A3978="","",VLOOKUP(A3978,'Cadastro Membros'!$A$3:$H$101,2,FALSE))</f>
        <v/>
      </c>
      <c r="D3978" s="10" t="str">
        <f>IF(A3978="","",VLOOKUP(A3978,'Cadastro Membros'!$A$3:$H$101,3,FALSE))</f>
        <v/>
      </c>
      <c r="E3978" s="10" t="str">
        <f>IF(A3978="","",VLOOKUP(A3978,'Cadastro Membros'!$A$3:$H$101,4,FALSE))</f>
        <v/>
      </c>
      <c r="F3978" s="10" t="str">
        <f>IF(A3978="","",VLOOKUP(A3978,'Cadastro Membros'!$A$3:$H$101,5,FALSE))</f>
        <v/>
      </c>
      <c r="G3978" s="36"/>
      <c r="H3978" s="36"/>
      <c r="I3978" s="36"/>
      <c r="J3978" s="36"/>
    </row>
    <row r="3979" spans="1:10" x14ac:dyDescent="0.25">
      <c r="A3979" s="37"/>
      <c r="B3979" s="81"/>
      <c r="C3979" s="9" t="str">
        <f>IF(A3979="","",VLOOKUP(A3979,'Cadastro Membros'!$A$3:$H$101,2,FALSE))</f>
        <v/>
      </c>
      <c r="D3979" s="10" t="str">
        <f>IF(A3979="","",VLOOKUP(A3979,'Cadastro Membros'!$A$3:$H$101,3,FALSE))</f>
        <v/>
      </c>
      <c r="E3979" s="10" t="str">
        <f>IF(A3979="","",VLOOKUP(A3979,'Cadastro Membros'!$A$3:$H$101,4,FALSE))</f>
        <v/>
      </c>
      <c r="F3979" s="10" t="str">
        <f>IF(A3979="","",VLOOKUP(A3979,'Cadastro Membros'!$A$3:$H$101,5,FALSE))</f>
        <v/>
      </c>
      <c r="G3979" s="36"/>
      <c r="H3979" s="36"/>
      <c r="I3979" s="36"/>
      <c r="J3979" s="36"/>
    </row>
    <row r="3980" spans="1:10" x14ac:dyDescent="0.25">
      <c r="A3980" s="37"/>
      <c r="B3980" s="81"/>
      <c r="C3980" s="9" t="str">
        <f>IF(A3980="","",VLOOKUP(A3980,'Cadastro Membros'!$A$3:$H$101,2,FALSE))</f>
        <v/>
      </c>
      <c r="D3980" s="10" t="str">
        <f>IF(A3980="","",VLOOKUP(A3980,'Cadastro Membros'!$A$3:$H$101,3,FALSE))</f>
        <v/>
      </c>
      <c r="E3980" s="10" t="str">
        <f>IF(A3980="","",VLOOKUP(A3980,'Cadastro Membros'!$A$3:$H$101,4,FALSE))</f>
        <v/>
      </c>
      <c r="F3980" s="10" t="str">
        <f>IF(A3980="","",VLOOKUP(A3980,'Cadastro Membros'!$A$3:$H$101,5,FALSE))</f>
        <v/>
      </c>
      <c r="G3980" s="36"/>
      <c r="H3980" s="36"/>
      <c r="I3980" s="36"/>
      <c r="J3980" s="36"/>
    </row>
    <row r="3981" spans="1:10" x14ac:dyDescent="0.25">
      <c r="A3981" s="37"/>
      <c r="B3981" s="81"/>
      <c r="C3981" s="9" t="str">
        <f>IF(A3981="","",VLOOKUP(A3981,'Cadastro Membros'!$A$3:$H$101,2,FALSE))</f>
        <v/>
      </c>
      <c r="D3981" s="10" t="str">
        <f>IF(A3981="","",VLOOKUP(A3981,'Cadastro Membros'!$A$3:$H$101,3,FALSE))</f>
        <v/>
      </c>
      <c r="E3981" s="10" t="str">
        <f>IF(A3981="","",VLOOKUP(A3981,'Cadastro Membros'!$A$3:$H$101,4,FALSE))</f>
        <v/>
      </c>
      <c r="F3981" s="10" t="str">
        <f>IF(A3981="","",VLOOKUP(A3981,'Cadastro Membros'!$A$3:$H$101,5,FALSE))</f>
        <v/>
      </c>
      <c r="G3981" s="36"/>
      <c r="H3981" s="36"/>
      <c r="I3981" s="36"/>
      <c r="J3981" s="36"/>
    </row>
    <row r="3982" spans="1:10" x14ac:dyDescent="0.25">
      <c r="A3982" s="37"/>
      <c r="B3982" s="81"/>
      <c r="C3982" s="9" t="str">
        <f>IF(A3982="","",VLOOKUP(A3982,'Cadastro Membros'!$A$3:$H$101,2,FALSE))</f>
        <v/>
      </c>
      <c r="D3982" s="10" t="str">
        <f>IF(A3982="","",VLOOKUP(A3982,'Cadastro Membros'!$A$3:$H$101,3,FALSE))</f>
        <v/>
      </c>
      <c r="E3982" s="10" t="str">
        <f>IF(A3982="","",VLOOKUP(A3982,'Cadastro Membros'!$A$3:$H$101,4,FALSE))</f>
        <v/>
      </c>
      <c r="F3982" s="10" t="str">
        <f>IF(A3982="","",VLOOKUP(A3982,'Cadastro Membros'!$A$3:$H$101,5,FALSE))</f>
        <v/>
      </c>
      <c r="G3982" s="36"/>
      <c r="H3982" s="36"/>
      <c r="I3982" s="36"/>
      <c r="J3982" s="36"/>
    </row>
    <row r="3983" spans="1:10" x14ac:dyDescent="0.25">
      <c r="A3983" s="37"/>
      <c r="B3983" s="81"/>
      <c r="C3983" s="9" t="str">
        <f>IF(A3983="","",VLOOKUP(A3983,'Cadastro Membros'!$A$3:$H$101,2,FALSE))</f>
        <v/>
      </c>
      <c r="D3983" s="10" t="str">
        <f>IF(A3983="","",VLOOKUP(A3983,'Cadastro Membros'!$A$3:$H$101,3,FALSE))</f>
        <v/>
      </c>
      <c r="E3983" s="10" t="str">
        <f>IF(A3983="","",VLOOKUP(A3983,'Cadastro Membros'!$A$3:$H$101,4,FALSE))</f>
        <v/>
      </c>
      <c r="F3983" s="10" t="str">
        <f>IF(A3983="","",VLOOKUP(A3983,'Cadastro Membros'!$A$3:$H$101,5,FALSE))</f>
        <v/>
      </c>
      <c r="G3983" s="36"/>
      <c r="H3983" s="36"/>
      <c r="I3983" s="36"/>
      <c r="J3983" s="36"/>
    </row>
    <row r="3984" spans="1:10" x14ac:dyDescent="0.25">
      <c r="A3984" s="37"/>
      <c r="B3984" s="81"/>
      <c r="C3984" s="9" t="str">
        <f>IF(A3984="","",VLOOKUP(A3984,'Cadastro Membros'!$A$3:$H$101,2,FALSE))</f>
        <v/>
      </c>
      <c r="D3984" s="10" t="str">
        <f>IF(A3984="","",VLOOKUP(A3984,'Cadastro Membros'!$A$3:$H$101,3,FALSE))</f>
        <v/>
      </c>
      <c r="E3984" s="10" t="str">
        <f>IF(A3984="","",VLOOKUP(A3984,'Cadastro Membros'!$A$3:$H$101,4,FALSE))</f>
        <v/>
      </c>
      <c r="F3984" s="10" t="str">
        <f>IF(A3984="","",VLOOKUP(A3984,'Cadastro Membros'!$A$3:$H$101,5,FALSE))</f>
        <v/>
      </c>
      <c r="G3984" s="36"/>
      <c r="H3984" s="36"/>
      <c r="I3984" s="36"/>
      <c r="J3984" s="36"/>
    </row>
    <row r="3985" spans="1:10" x14ac:dyDescent="0.25">
      <c r="A3985" s="37"/>
      <c r="B3985" s="81"/>
      <c r="C3985" s="9" t="str">
        <f>IF(A3985="","",VLOOKUP(A3985,'Cadastro Membros'!$A$3:$H$101,2,FALSE))</f>
        <v/>
      </c>
      <c r="D3985" s="10" t="str">
        <f>IF(A3985="","",VLOOKUP(A3985,'Cadastro Membros'!$A$3:$H$101,3,FALSE))</f>
        <v/>
      </c>
      <c r="E3985" s="10" t="str">
        <f>IF(A3985="","",VLOOKUP(A3985,'Cadastro Membros'!$A$3:$H$101,4,FALSE))</f>
        <v/>
      </c>
      <c r="F3985" s="10" t="str">
        <f>IF(A3985="","",VLOOKUP(A3985,'Cadastro Membros'!$A$3:$H$101,5,FALSE))</f>
        <v/>
      </c>
      <c r="G3985" s="36"/>
      <c r="H3985" s="36"/>
      <c r="I3985" s="36"/>
      <c r="J3985" s="36"/>
    </row>
    <row r="3986" spans="1:10" x14ac:dyDescent="0.25">
      <c r="A3986" s="37"/>
      <c r="B3986" s="81"/>
      <c r="C3986" s="9" t="str">
        <f>IF(A3986="","",VLOOKUP(A3986,'Cadastro Membros'!$A$3:$H$101,2,FALSE))</f>
        <v/>
      </c>
      <c r="D3986" s="10" t="str">
        <f>IF(A3986="","",VLOOKUP(A3986,'Cadastro Membros'!$A$3:$H$101,3,FALSE))</f>
        <v/>
      </c>
      <c r="E3986" s="10" t="str">
        <f>IF(A3986="","",VLOOKUP(A3986,'Cadastro Membros'!$A$3:$H$101,4,FALSE))</f>
        <v/>
      </c>
      <c r="F3986" s="10" t="str">
        <f>IF(A3986="","",VLOOKUP(A3986,'Cadastro Membros'!$A$3:$H$101,5,FALSE))</f>
        <v/>
      </c>
      <c r="G3986" s="36"/>
      <c r="H3986" s="36"/>
      <c r="I3986" s="36"/>
      <c r="J3986" s="36"/>
    </row>
    <row r="3987" spans="1:10" x14ac:dyDescent="0.25">
      <c r="A3987" s="37"/>
      <c r="B3987" s="81"/>
      <c r="C3987" s="9" t="str">
        <f>IF(A3987="","",VLOOKUP(A3987,'Cadastro Membros'!$A$3:$H$101,2,FALSE))</f>
        <v/>
      </c>
      <c r="D3987" s="10" t="str">
        <f>IF(A3987="","",VLOOKUP(A3987,'Cadastro Membros'!$A$3:$H$101,3,FALSE))</f>
        <v/>
      </c>
      <c r="E3987" s="10" t="str">
        <f>IF(A3987="","",VLOOKUP(A3987,'Cadastro Membros'!$A$3:$H$101,4,FALSE))</f>
        <v/>
      </c>
      <c r="F3987" s="10" t="str">
        <f>IF(A3987="","",VLOOKUP(A3987,'Cadastro Membros'!$A$3:$H$101,5,FALSE))</f>
        <v/>
      </c>
      <c r="G3987" s="36"/>
      <c r="H3987" s="36"/>
      <c r="I3987" s="36"/>
      <c r="J3987" s="36"/>
    </row>
    <row r="3988" spans="1:10" x14ac:dyDescent="0.25">
      <c r="A3988" s="37"/>
      <c r="B3988" s="81"/>
      <c r="C3988" s="9" t="str">
        <f>IF(A3988="","",VLOOKUP(A3988,'Cadastro Membros'!$A$3:$H$101,2,FALSE))</f>
        <v/>
      </c>
      <c r="D3988" s="10" t="str">
        <f>IF(A3988="","",VLOOKUP(A3988,'Cadastro Membros'!$A$3:$H$101,3,FALSE))</f>
        <v/>
      </c>
      <c r="E3988" s="10" t="str">
        <f>IF(A3988="","",VLOOKUP(A3988,'Cadastro Membros'!$A$3:$H$101,4,FALSE))</f>
        <v/>
      </c>
      <c r="F3988" s="10" t="str">
        <f>IF(A3988="","",VLOOKUP(A3988,'Cadastro Membros'!$A$3:$H$101,5,FALSE))</f>
        <v/>
      </c>
      <c r="G3988" s="36"/>
      <c r="H3988" s="36"/>
      <c r="I3988" s="36"/>
      <c r="J3988" s="36"/>
    </row>
    <row r="3989" spans="1:10" x14ac:dyDescent="0.25">
      <c r="A3989" s="37"/>
      <c r="B3989" s="81"/>
      <c r="C3989" s="9" t="str">
        <f>IF(A3989="","",VLOOKUP(A3989,'Cadastro Membros'!$A$3:$H$101,2,FALSE))</f>
        <v/>
      </c>
      <c r="D3989" s="10" t="str">
        <f>IF(A3989="","",VLOOKUP(A3989,'Cadastro Membros'!$A$3:$H$101,3,FALSE))</f>
        <v/>
      </c>
      <c r="E3989" s="10" t="str">
        <f>IF(A3989="","",VLOOKUP(A3989,'Cadastro Membros'!$A$3:$H$101,4,FALSE))</f>
        <v/>
      </c>
      <c r="F3989" s="10" t="str">
        <f>IF(A3989="","",VLOOKUP(A3989,'Cadastro Membros'!$A$3:$H$101,5,FALSE))</f>
        <v/>
      </c>
      <c r="G3989" s="36"/>
      <c r="H3989" s="36"/>
      <c r="I3989" s="36"/>
      <c r="J3989" s="36"/>
    </row>
    <row r="3990" spans="1:10" x14ac:dyDescent="0.25">
      <c r="A3990" s="37"/>
      <c r="B3990" s="81"/>
      <c r="C3990" s="9" t="str">
        <f>IF(A3990="","",VLOOKUP(A3990,'Cadastro Membros'!$A$3:$H$101,2,FALSE))</f>
        <v/>
      </c>
      <c r="D3990" s="10" t="str">
        <f>IF(A3990="","",VLOOKUP(A3990,'Cadastro Membros'!$A$3:$H$101,3,FALSE))</f>
        <v/>
      </c>
      <c r="E3990" s="10" t="str">
        <f>IF(A3990="","",VLOOKUP(A3990,'Cadastro Membros'!$A$3:$H$101,4,FALSE))</f>
        <v/>
      </c>
      <c r="F3990" s="10" t="str">
        <f>IF(A3990="","",VLOOKUP(A3990,'Cadastro Membros'!$A$3:$H$101,5,FALSE))</f>
        <v/>
      </c>
      <c r="G3990" s="36"/>
      <c r="H3990" s="36"/>
      <c r="I3990" s="36"/>
      <c r="J3990" s="36"/>
    </row>
    <row r="3991" spans="1:10" x14ac:dyDescent="0.25">
      <c r="A3991" s="37"/>
      <c r="B3991" s="81"/>
      <c r="C3991" s="9" t="str">
        <f>IF(A3991="","",VLOOKUP(A3991,'Cadastro Membros'!$A$3:$H$101,2,FALSE))</f>
        <v/>
      </c>
      <c r="D3991" s="10" t="str">
        <f>IF(A3991="","",VLOOKUP(A3991,'Cadastro Membros'!$A$3:$H$101,3,FALSE))</f>
        <v/>
      </c>
      <c r="E3991" s="10" t="str">
        <f>IF(A3991="","",VLOOKUP(A3991,'Cadastro Membros'!$A$3:$H$101,4,FALSE))</f>
        <v/>
      </c>
      <c r="F3991" s="10" t="str">
        <f>IF(A3991="","",VLOOKUP(A3991,'Cadastro Membros'!$A$3:$H$101,5,FALSE))</f>
        <v/>
      </c>
      <c r="G3991" s="36"/>
      <c r="H3991" s="36"/>
      <c r="I3991" s="36"/>
      <c r="J3991" s="36"/>
    </row>
    <row r="3992" spans="1:10" x14ac:dyDescent="0.25">
      <c r="A3992" s="37"/>
      <c r="B3992" s="81"/>
      <c r="C3992" s="9" t="str">
        <f>IF(A3992="","",VLOOKUP(A3992,'Cadastro Membros'!$A$3:$H$101,2,FALSE))</f>
        <v/>
      </c>
      <c r="D3992" s="10" t="str">
        <f>IF(A3992="","",VLOOKUP(A3992,'Cadastro Membros'!$A$3:$H$101,3,FALSE))</f>
        <v/>
      </c>
      <c r="E3992" s="10" t="str">
        <f>IF(A3992="","",VLOOKUP(A3992,'Cadastro Membros'!$A$3:$H$101,4,FALSE))</f>
        <v/>
      </c>
      <c r="F3992" s="10" t="str">
        <f>IF(A3992="","",VLOOKUP(A3992,'Cadastro Membros'!$A$3:$H$101,5,FALSE))</f>
        <v/>
      </c>
      <c r="G3992" s="36"/>
      <c r="H3992" s="36"/>
      <c r="I3992" s="36"/>
      <c r="J3992" s="36"/>
    </row>
    <row r="3993" spans="1:10" x14ac:dyDescent="0.25">
      <c r="A3993" s="37"/>
      <c r="B3993" s="81"/>
      <c r="C3993" s="9" t="str">
        <f>IF(A3993="","",VLOOKUP(A3993,'Cadastro Membros'!$A$3:$H$101,2,FALSE))</f>
        <v/>
      </c>
      <c r="D3993" s="10" t="str">
        <f>IF(A3993="","",VLOOKUP(A3993,'Cadastro Membros'!$A$3:$H$101,3,FALSE))</f>
        <v/>
      </c>
      <c r="E3993" s="10" t="str">
        <f>IF(A3993="","",VLOOKUP(A3993,'Cadastro Membros'!$A$3:$H$101,4,FALSE))</f>
        <v/>
      </c>
      <c r="F3993" s="10" t="str">
        <f>IF(A3993="","",VLOOKUP(A3993,'Cadastro Membros'!$A$3:$H$101,5,FALSE))</f>
        <v/>
      </c>
      <c r="G3993" s="36"/>
      <c r="H3993" s="36"/>
      <c r="I3993" s="36"/>
      <c r="J3993" s="36"/>
    </row>
    <row r="3994" spans="1:10" x14ac:dyDescent="0.25">
      <c r="A3994" s="37"/>
      <c r="B3994" s="81"/>
      <c r="C3994" s="9" t="str">
        <f>IF(A3994="","",VLOOKUP(A3994,'Cadastro Membros'!$A$3:$H$101,2,FALSE))</f>
        <v/>
      </c>
      <c r="D3994" s="10" t="str">
        <f>IF(A3994="","",VLOOKUP(A3994,'Cadastro Membros'!$A$3:$H$101,3,FALSE))</f>
        <v/>
      </c>
      <c r="E3994" s="10" t="str">
        <f>IF(A3994="","",VLOOKUP(A3994,'Cadastro Membros'!$A$3:$H$101,4,FALSE))</f>
        <v/>
      </c>
      <c r="F3994" s="10" t="str">
        <f>IF(A3994="","",VLOOKUP(A3994,'Cadastro Membros'!$A$3:$H$101,5,FALSE))</f>
        <v/>
      </c>
      <c r="G3994" s="36"/>
      <c r="H3994" s="36"/>
      <c r="I3994" s="36"/>
      <c r="J3994" s="36"/>
    </row>
    <row r="3995" spans="1:10" x14ac:dyDescent="0.25">
      <c r="A3995" s="37"/>
      <c r="B3995" s="81"/>
      <c r="C3995" s="9" t="str">
        <f>IF(A3995="","",VLOOKUP(A3995,'Cadastro Membros'!$A$3:$H$101,2,FALSE))</f>
        <v/>
      </c>
      <c r="D3995" s="10" t="str">
        <f>IF(A3995="","",VLOOKUP(A3995,'Cadastro Membros'!$A$3:$H$101,3,FALSE))</f>
        <v/>
      </c>
      <c r="E3995" s="10" t="str">
        <f>IF(A3995="","",VLOOKUP(A3995,'Cadastro Membros'!$A$3:$H$101,4,FALSE))</f>
        <v/>
      </c>
      <c r="F3995" s="10" t="str">
        <f>IF(A3995="","",VLOOKUP(A3995,'Cadastro Membros'!$A$3:$H$101,5,FALSE))</f>
        <v/>
      </c>
      <c r="G3995" s="36"/>
      <c r="H3995" s="36"/>
      <c r="I3995" s="36"/>
      <c r="J3995" s="36"/>
    </row>
    <row r="3996" spans="1:10" x14ac:dyDescent="0.25">
      <c r="A3996" s="37"/>
      <c r="B3996" s="81"/>
      <c r="C3996" s="9" t="str">
        <f>IF(A3996="","",VLOOKUP(A3996,'Cadastro Membros'!$A$3:$H$101,2,FALSE))</f>
        <v/>
      </c>
      <c r="D3996" s="10" t="str">
        <f>IF(A3996="","",VLOOKUP(A3996,'Cadastro Membros'!$A$3:$H$101,3,FALSE))</f>
        <v/>
      </c>
      <c r="E3996" s="10" t="str">
        <f>IF(A3996="","",VLOOKUP(A3996,'Cadastro Membros'!$A$3:$H$101,4,FALSE))</f>
        <v/>
      </c>
      <c r="F3996" s="10" t="str">
        <f>IF(A3996="","",VLOOKUP(A3996,'Cadastro Membros'!$A$3:$H$101,5,FALSE))</f>
        <v/>
      </c>
      <c r="G3996" s="36"/>
      <c r="H3996" s="36"/>
      <c r="I3996" s="36"/>
      <c r="J3996" s="36"/>
    </row>
    <row r="3997" spans="1:10" x14ac:dyDescent="0.25">
      <c r="A3997" s="37"/>
      <c r="B3997" s="81"/>
      <c r="C3997" s="9" t="str">
        <f>IF(A3997="","",VLOOKUP(A3997,'Cadastro Membros'!$A$3:$H$101,2,FALSE))</f>
        <v/>
      </c>
      <c r="D3997" s="10" t="str">
        <f>IF(A3997="","",VLOOKUP(A3997,'Cadastro Membros'!$A$3:$H$101,3,FALSE))</f>
        <v/>
      </c>
      <c r="E3997" s="10" t="str">
        <f>IF(A3997="","",VLOOKUP(A3997,'Cadastro Membros'!$A$3:$H$101,4,FALSE))</f>
        <v/>
      </c>
      <c r="F3997" s="10" t="str">
        <f>IF(A3997="","",VLOOKUP(A3997,'Cadastro Membros'!$A$3:$H$101,5,FALSE))</f>
        <v/>
      </c>
      <c r="G3997" s="36"/>
      <c r="H3997" s="36"/>
      <c r="I3997" s="36"/>
      <c r="J3997" s="36"/>
    </row>
    <row r="3998" spans="1:10" x14ac:dyDescent="0.25">
      <c r="A3998" s="37"/>
      <c r="B3998" s="81"/>
      <c r="C3998" s="9" t="str">
        <f>IF(A3998="","",VLOOKUP(A3998,'Cadastro Membros'!$A$3:$H$101,2,FALSE))</f>
        <v/>
      </c>
      <c r="D3998" s="10" t="str">
        <f>IF(A3998="","",VLOOKUP(A3998,'Cadastro Membros'!$A$3:$H$101,3,FALSE))</f>
        <v/>
      </c>
      <c r="E3998" s="10" t="str">
        <f>IF(A3998="","",VLOOKUP(A3998,'Cadastro Membros'!$A$3:$H$101,4,FALSE))</f>
        <v/>
      </c>
      <c r="F3998" s="10" t="str">
        <f>IF(A3998="","",VLOOKUP(A3998,'Cadastro Membros'!$A$3:$H$101,5,FALSE))</f>
        <v/>
      </c>
      <c r="G3998" s="36"/>
      <c r="H3998" s="36"/>
      <c r="I3998" s="36"/>
      <c r="J3998" s="36"/>
    </row>
    <row r="3999" spans="1:10" x14ac:dyDescent="0.25">
      <c r="A3999" s="37"/>
      <c r="B3999" s="81"/>
      <c r="C3999" s="9" t="str">
        <f>IF(A3999="","",VLOOKUP(A3999,'Cadastro Membros'!$A$3:$H$101,2,FALSE))</f>
        <v/>
      </c>
      <c r="D3999" s="10" t="str">
        <f>IF(A3999="","",VLOOKUP(A3999,'Cadastro Membros'!$A$3:$H$101,3,FALSE))</f>
        <v/>
      </c>
      <c r="E3999" s="10" t="str">
        <f>IF(A3999="","",VLOOKUP(A3999,'Cadastro Membros'!$A$3:$H$101,4,FALSE))</f>
        <v/>
      </c>
      <c r="F3999" s="10" t="str">
        <f>IF(A3999="","",VLOOKUP(A3999,'Cadastro Membros'!$A$3:$H$101,5,FALSE))</f>
        <v/>
      </c>
      <c r="G3999" s="36"/>
      <c r="H3999" s="36"/>
      <c r="I3999" s="36"/>
      <c r="J3999" s="36"/>
    </row>
    <row r="4000" spans="1:10" x14ac:dyDescent="0.25">
      <c r="A4000" s="37"/>
      <c r="B4000" s="81"/>
      <c r="C4000" s="9" t="str">
        <f>IF(A4000="","",VLOOKUP(A4000,'Cadastro Membros'!$A$3:$H$101,2,FALSE))</f>
        <v/>
      </c>
      <c r="D4000" s="10" t="str">
        <f>IF(A4000="","",VLOOKUP(A4000,'Cadastro Membros'!$A$3:$H$101,3,FALSE))</f>
        <v/>
      </c>
      <c r="E4000" s="10" t="str">
        <f>IF(A4000="","",VLOOKUP(A4000,'Cadastro Membros'!$A$3:$H$101,4,FALSE))</f>
        <v/>
      </c>
      <c r="F4000" s="10" t="str">
        <f>IF(A4000="","",VLOOKUP(A4000,'Cadastro Membros'!$A$3:$H$101,5,FALSE))</f>
        <v/>
      </c>
      <c r="G4000" s="36"/>
      <c r="H4000" s="36"/>
      <c r="I4000" s="36"/>
      <c r="J4000" s="36"/>
    </row>
    <row r="4001" spans="1:10" x14ac:dyDescent="0.25">
      <c r="A4001" s="37"/>
      <c r="B4001" s="81"/>
      <c r="C4001" s="9" t="str">
        <f>IF(A4001="","",VLOOKUP(A4001,'Cadastro Membros'!$A$3:$H$101,2,FALSE))</f>
        <v/>
      </c>
      <c r="D4001" s="10" t="str">
        <f>IF(A4001="","",VLOOKUP(A4001,'Cadastro Membros'!$A$3:$H$101,3,FALSE))</f>
        <v/>
      </c>
      <c r="E4001" s="10" t="str">
        <f>IF(A4001="","",VLOOKUP(A4001,'Cadastro Membros'!$A$3:$H$101,4,FALSE))</f>
        <v/>
      </c>
      <c r="F4001" s="10" t="str">
        <f>IF(A4001="","",VLOOKUP(A4001,'Cadastro Membros'!$A$3:$H$101,5,FALSE))</f>
        <v/>
      </c>
      <c r="G4001" s="36"/>
      <c r="H4001" s="36"/>
      <c r="I4001" s="36"/>
      <c r="J4001" s="36"/>
    </row>
    <row r="4002" spans="1:10" x14ac:dyDescent="0.25">
      <c r="A4002" s="37"/>
      <c r="B4002" s="81"/>
      <c r="C4002" s="9" t="str">
        <f>IF(A4002="","",VLOOKUP(A4002,'Cadastro Membros'!$A$3:$H$101,2,FALSE))</f>
        <v/>
      </c>
      <c r="D4002" s="10" t="str">
        <f>IF(A4002="","",VLOOKUP(A4002,'Cadastro Membros'!$A$3:$H$101,3,FALSE))</f>
        <v/>
      </c>
      <c r="E4002" s="10" t="str">
        <f>IF(A4002="","",VLOOKUP(A4002,'Cadastro Membros'!$A$3:$H$101,4,FALSE))</f>
        <v/>
      </c>
      <c r="F4002" s="10" t="str">
        <f>IF(A4002="","",VLOOKUP(A4002,'Cadastro Membros'!$A$3:$H$101,5,FALSE))</f>
        <v/>
      </c>
      <c r="G4002" s="36"/>
      <c r="H4002" s="36"/>
      <c r="I4002" s="36"/>
      <c r="J4002" s="36"/>
    </row>
    <row r="4003" spans="1:10" x14ac:dyDescent="0.25">
      <c r="A4003" s="37"/>
      <c r="B4003" s="81"/>
      <c r="C4003" s="9" t="str">
        <f>IF(A4003="","",VLOOKUP(A4003,'Cadastro Membros'!$A$3:$H$101,2,FALSE))</f>
        <v/>
      </c>
      <c r="D4003" s="10" t="str">
        <f>IF(A4003="","",VLOOKUP(A4003,'Cadastro Membros'!$A$3:$H$101,3,FALSE))</f>
        <v/>
      </c>
      <c r="E4003" s="10" t="str">
        <f>IF(A4003="","",VLOOKUP(A4003,'Cadastro Membros'!$A$3:$H$101,4,FALSE))</f>
        <v/>
      </c>
      <c r="F4003" s="10" t="str">
        <f>IF(A4003="","",VLOOKUP(A4003,'Cadastro Membros'!$A$3:$H$101,5,FALSE))</f>
        <v/>
      </c>
      <c r="G4003" s="36"/>
      <c r="H4003" s="36"/>
      <c r="I4003" s="36"/>
      <c r="J4003" s="36"/>
    </row>
    <row r="4004" spans="1:10" x14ac:dyDescent="0.25">
      <c r="A4004" s="37"/>
      <c r="B4004" s="81"/>
      <c r="C4004" s="9" t="str">
        <f>IF(A4004="","",VLOOKUP(A4004,'Cadastro Membros'!$A$3:$H$101,2,FALSE))</f>
        <v/>
      </c>
      <c r="D4004" s="10" t="str">
        <f>IF(A4004="","",VLOOKUP(A4004,'Cadastro Membros'!$A$3:$H$101,3,FALSE))</f>
        <v/>
      </c>
      <c r="E4004" s="10" t="str">
        <f>IF(A4004="","",VLOOKUP(A4004,'Cadastro Membros'!$A$3:$H$101,4,FALSE))</f>
        <v/>
      </c>
      <c r="F4004" s="10" t="str">
        <f>IF(A4004="","",VLOOKUP(A4004,'Cadastro Membros'!$A$3:$H$101,5,FALSE))</f>
        <v/>
      </c>
      <c r="G4004" s="36"/>
      <c r="H4004" s="36"/>
      <c r="I4004" s="36"/>
      <c r="J4004" s="36"/>
    </row>
    <row r="4005" spans="1:10" x14ac:dyDescent="0.25">
      <c r="A4005" s="37"/>
      <c r="B4005" s="81"/>
      <c r="C4005" s="9" t="str">
        <f>IF(A4005="","",VLOOKUP(A4005,'Cadastro Membros'!$A$3:$H$101,2,FALSE))</f>
        <v/>
      </c>
      <c r="D4005" s="10" t="str">
        <f>IF(A4005="","",VLOOKUP(A4005,'Cadastro Membros'!$A$3:$H$101,3,FALSE))</f>
        <v/>
      </c>
      <c r="E4005" s="10" t="str">
        <f>IF(A4005="","",VLOOKUP(A4005,'Cadastro Membros'!$A$3:$H$101,4,FALSE))</f>
        <v/>
      </c>
      <c r="F4005" s="10" t="str">
        <f>IF(A4005="","",VLOOKUP(A4005,'Cadastro Membros'!$A$3:$H$101,5,FALSE))</f>
        <v/>
      </c>
      <c r="G4005" s="36"/>
      <c r="H4005" s="36"/>
      <c r="I4005" s="36"/>
      <c r="J4005" s="36"/>
    </row>
    <row r="4006" spans="1:10" x14ac:dyDescent="0.25">
      <c r="A4006" s="37"/>
      <c r="B4006" s="81"/>
      <c r="C4006" s="9" t="str">
        <f>IF(A4006="","",VLOOKUP(A4006,'Cadastro Membros'!$A$3:$H$101,2,FALSE))</f>
        <v/>
      </c>
      <c r="D4006" s="10" t="str">
        <f>IF(A4006="","",VLOOKUP(A4006,'Cadastro Membros'!$A$3:$H$101,3,FALSE))</f>
        <v/>
      </c>
      <c r="E4006" s="10" t="str">
        <f>IF(A4006="","",VLOOKUP(A4006,'Cadastro Membros'!$A$3:$H$101,4,FALSE))</f>
        <v/>
      </c>
      <c r="F4006" s="10" t="str">
        <f>IF(A4006="","",VLOOKUP(A4006,'Cadastro Membros'!$A$3:$H$101,5,FALSE))</f>
        <v/>
      </c>
      <c r="G4006" s="36"/>
      <c r="H4006" s="36"/>
      <c r="I4006" s="36"/>
      <c r="J4006" s="36"/>
    </row>
    <row r="4007" spans="1:10" x14ac:dyDescent="0.25">
      <c r="A4007" s="37"/>
      <c r="B4007" s="81"/>
      <c r="C4007" s="9" t="str">
        <f>IF(A4007="","",VLOOKUP(A4007,'Cadastro Membros'!$A$3:$H$101,2,FALSE))</f>
        <v/>
      </c>
      <c r="D4007" s="10" t="str">
        <f>IF(A4007="","",VLOOKUP(A4007,'Cadastro Membros'!$A$3:$H$101,3,FALSE))</f>
        <v/>
      </c>
      <c r="E4007" s="10" t="str">
        <f>IF(A4007="","",VLOOKUP(A4007,'Cadastro Membros'!$A$3:$H$101,4,FALSE))</f>
        <v/>
      </c>
      <c r="F4007" s="10" t="str">
        <f>IF(A4007="","",VLOOKUP(A4007,'Cadastro Membros'!$A$3:$H$101,5,FALSE))</f>
        <v/>
      </c>
      <c r="G4007" s="36"/>
      <c r="H4007" s="36"/>
      <c r="I4007" s="36"/>
      <c r="J4007" s="36"/>
    </row>
    <row r="4008" spans="1:10" x14ac:dyDescent="0.25">
      <c r="A4008" s="37"/>
      <c r="B4008" s="81"/>
      <c r="C4008" s="9" t="str">
        <f>IF(A4008="","",VLOOKUP(A4008,'Cadastro Membros'!$A$3:$H$101,2,FALSE))</f>
        <v/>
      </c>
      <c r="D4008" s="10" t="str">
        <f>IF(A4008="","",VLOOKUP(A4008,'Cadastro Membros'!$A$3:$H$101,3,FALSE))</f>
        <v/>
      </c>
      <c r="E4008" s="10" t="str">
        <f>IF(A4008="","",VLOOKUP(A4008,'Cadastro Membros'!$A$3:$H$101,4,FALSE))</f>
        <v/>
      </c>
      <c r="F4008" s="10" t="str">
        <f>IF(A4008="","",VLOOKUP(A4008,'Cadastro Membros'!$A$3:$H$101,5,FALSE))</f>
        <v/>
      </c>
      <c r="G4008" s="36"/>
      <c r="H4008" s="36"/>
      <c r="I4008" s="36"/>
      <c r="J4008" s="36"/>
    </row>
    <row r="4009" spans="1:10" x14ac:dyDescent="0.25">
      <c r="A4009" s="37"/>
      <c r="B4009" s="81"/>
      <c r="C4009" s="9" t="str">
        <f>IF(A4009="","",VLOOKUP(A4009,'Cadastro Membros'!$A$3:$H$101,2,FALSE))</f>
        <v/>
      </c>
      <c r="D4009" s="10" t="str">
        <f>IF(A4009="","",VLOOKUP(A4009,'Cadastro Membros'!$A$3:$H$101,3,FALSE))</f>
        <v/>
      </c>
      <c r="E4009" s="10" t="str">
        <f>IF(A4009="","",VLOOKUP(A4009,'Cadastro Membros'!$A$3:$H$101,4,FALSE))</f>
        <v/>
      </c>
      <c r="F4009" s="10" t="str">
        <f>IF(A4009="","",VLOOKUP(A4009,'Cadastro Membros'!$A$3:$H$101,5,FALSE))</f>
        <v/>
      </c>
      <c r="G4009" s="36"/>
      <c r="H4009" s="36"/>
      <c r="I4009" s="36"/>
      <c r="J4009" s="36"/>
    </row>
    <row r="4010" spans="1:10" x14ac:dyDescent="0.25">
      <c r="A4010" s="37"/>
      <c r="B4010" s="81"/>
      <c r="C4010" s="9" t="str">
        <f>IF(A4010="","",VLOOKUP(A4010,'Cadastro Membros'!$A$3:$H$101,2,FALSE))</f>
        <v/>
      </c>
      <c r="D4010" s="10" t="str">
        <f>IF(A4010="","",VLOOKUP(A4010,'Cadastro Membros'!$A$3:$H$101,3,FALSE))</f>
        <v/>
      </c>
      <c r="E4010" s="10" t="str">
        <f>IF(A4010="","",VLOOKUP(A4010,'Cadastro Membros'!$A$3:$H$101,4,FALSE))</f>
        <v/>
      </c>
      <c r="F4010" s="10" t="str">
        <f>IF(A4010="","",VLOOKUP(A4010,'Cadastro Membros'!$A$3:$H$101,5,FALSE))</f>
        <v/>
      </c>
      <c r="G4010" s="36"/>
      <c r="H4010" s="36"/>
      <c r="I4010" s="36"/>
      <c r="J4010" s="36"/>
    </row>
    <row r="4011" spans="1:10" x14ac:dyDescent="0.25">
      <c r="A4011" s="37"/>
      <c r="B4011" s="81"/>
      <c r="C4011" s="9" t="str">
        <f>IF(A4011="","",VLOOKUP(A4011,'Cadastro Membros'!$A$3:$H$101,2,FALSE))</f>
        <v/>
      </c>
      <c r="D4011" s="10" t="str">
        <f>IF(A4011="","",VLOOKUP(A4011,'Cadastro Membros'!$A$3:$H$101,3,FALSE))</f>
        <v/>
      </c>
      <c r="E4011" s="10" t="str">
        <f>IF(A4011="","",VLOOKUP(A4011,'Cadastro Membros'!$A$3:$H$101,4,FALSE))</f>
        <v/>
      </c>
      <c r="F4011" s="10" t="str">
        <f>IF(A4011="","",VLOOKUP(A4011,'Cadastro Membros'!$A$3:$H$101,5,FALSE))</f>
        <v/>
      </c>
      <c r="G4011" s="36"/>
      <c r="H4011" s="36"/>
      <c r="I4011" s="36"/>
      <c r="J4011" s="36"/>
    </row>
    <row r="4012" spans="1:10" x14ac:dyDescent="0.25">
      <c r="A4012" s="37"/>
      <c r="B4012" s="81"/>
      <c r="C4012" s="9" t="str">
        <f>IF(A4012="","",VLOOKUP(A4012,'Cadastro Membros'!$A$3:$H$101,2,FALSE))</f>
        <v/>
      </c>
      <c r="D4012" s="10" t="str">
        <f>IF(A4012="","",VLOOKUP(A4012,'Cadastro Membros'!$A$3:$H$101,3,FALSE))</f>
        <v/>
      </c>
      <c r="E4012" s="10" t="str">
        <f>IF(A4012="","",VLOOKUP(A4012,'Cadastro Membros'!$A$3:$H$101,4,FALSE))</f>
        <v/>
      </c>
      <c r="F4012" s="10" t="str">
        <f>IF(A4012="","",VLOOKUP(A4012,'Cadastro Membros'!$A$3:$H$101,5,FALSE))</f>
        <v/>
      </c>
      <c r="G4012" s="36"/>
      <c r="H4012" s="36"/>
      <c r="I4012" s="36"/>
      <c r="J4012" s="36"/>
    </row>
    <row r="4013" spans="1:10" x14ac:dyDescent="0.25">
      <c r="A4013" s="37"/>
      <c r="B4013" s="81"/>
      <c r="C4013" s="9" t="str">
        <f>IF(A4013="","",VLOOKUP(A4013,'Cadastro Membros'!$A$3:$H$101,2,FALSE))</f>
        <v/>
      </c>
      <c r="D4013" s="10" t="str">
        <f>IF(A4013="","",VLOOKUP(A4013,'Cadastro Membros'!$A$3:$H$101,3,FALSE))</f>
        <v/>
      </c>
      <c r="E4013" s="10" t="str">
        <f>IF(A4013="","",VLOOKUP(A4013,'Cadastro Membros'!$A$3:$H$101,4,FALSE))</f>
        <v/>
      </c>
      <c r="F4013" s="10" t="str">
        <f>IF(A4013="","",VLOOKUP(A4013,'Cadastro Membros'!$A$3:$H$101,5,FALSE))</f>
        <v/>
      </c>
      <c r="G4013" s="36"/>
      <c r="H4013" s="36"/>
      <c r="I4013" s="36"/>
      <c r="J4013" s="36"/>
    </row>
    <row r="4014" spans="1:10" x14ac:dyDescent="0.25">
      <c r="A4014" s="37"/>
      <c r="B4014" s="81"/>
      <c r="C4014" s="9" t="str">
        <f>IF(A4014="","",VLOOKUP(A4014,'Cadastro Membros'!$A$3:$H$101,2,FALSE))</f>
        <v/>
      </c>
      <c r="D4014" s="10" t="str">
        <f>IF(A4014="","",VLOOKUP(A4014,'Cadastro Membros'!$A$3:$H$101,3,FALSE))</f>
        <v/>
      </c>
      <c r="E4014" s="10" t="str">
        <f>IF(A4014="","",VLOOKUP(A4014,'Cadastro Membros'!$A$3:$H$101,4,FALSE))</f>
        <v/>
      </c>
      <c r="F4014" s="10" t="str">
        <f>IF(A4014="","",VLOOKUP(A4014,'Cadastro Membros'!$A$3:$H$101,5,FALSE))</f>
        <v/>
      </c>
      <c r="G4014" s="36"/>
      <c r="H4014" s="36"/>
      <c r="I4014" s="36"/>
      <c r="J4014" s="36"/>
    </row>
    <row r="4015" spans="1:10" x14ac:dyDescent="0.25">
      <c r="A4015" s="37"/>
      <c r="B4015" s="81"/>
      <c r="C4015" s="9" t="str">
        <f>IF(A4015="","",VLOOKUP(A4015,'Cadastro Membros'!$A$3:$H$101,2,FALSE))</f>
        <v/>
      </c>
      <c r="D4015" s="10" t="str">
        <f>IF(A4015="","",VLOOKUP(A4015,'Cadastro Membros'!$A$3:$H$101,3,FALSE))</f>
        <v/>
      </c>
      <c r="E4015" s="10" t="str">
        <f>IF(A4015="","",VLOOKUP(A4015,'Cadastro Membros'!$A$3:$H$101,4,FALSE))</f>
        <v/>
      </c>
      <c r="F4015" s="10" t="str">
        <f>IF(A4015="","",VLOOKUP(A4015,'Cadastro Membros'!$A$3:$H$101,5,FALSE))</f>
        <v/>
      </c>
      <c r="G4015" s="36"/>
      <c r="H4015" s="36"/>
      <c r="I4015" s="36"/>
      <c r="J4015" s="36"/>
    </row>
    <row r="4016" spans="1:10" x14ac:dyDescent="0.25">
      <c r="A4016" s="37"/>
      <c r="B4016" s="81"/>
      <c r="C4016" s="9" t="str">
        <f>IF(A4016="","",VLOOKUP(A4016,'Cadastro Membros'!$A$3:$H$101,2,FALSE))</f>
        <v/>
      </c>
      <c r="D4016" s="10" t="str">
        <f>IF(A4016="","",VLOOKUP(A4016,'Cadastro Membros'!$A$3:$H$101,3,FALSE))</f>
        <v/>
      </c>
      <c r="E4016" s="10" t="str">
        <f>IF(A4016="","",VLOOKUP(A4016,'Cadastro Membros'!$A$3:$H$101,4,FALSE))</f>
        <v/>
      </c>
      <c r="F4016" s="10" t="str">
        <f>IF(A4016="","",VLOOKUP(A4016,'Cadastro Membros'!$A$3:$H$101,5,FALSE))</f>
        <v/>
      </c>
      <c r="G4016" s="36"/>
      <c r="H4016" s="36"/>
      <c r="I4016" s="36"/>
      <c r="J4016" s="36"/>
    </row>
    <row r="4017" spans="1:10" x14ac:dyDescent="0.25">
      <c r="A4017" s="37"/>
      <c r="B4017" s="81"/>
      <c r="C4017" s="9" t="str">
        <f>IF(A4017="","",VLOOKUP(A4017,'Cadastro Membros'!$A$3:$H$101,2,FALSE))</f>
        <v/>
      </c>
      <c r="D4017" s="10" t="str">
        <f>IF(A4017="","",VLOOKUP(A4017,'Cadastro Membros'!$A$3:$H$101,3,FALSE))</f>
        <v/>
      </c>
      <c r="E4017" s="10" t="str">
        <f>IF(A4017="","",VLOOKUP(A4017,'Cadastro Membros'!$A$3:$H$101,4,FALSE))</f>
        <v/>
      </c>
      <c r="F4017" s="10" t="str">
        <f>IF(A4017="","",VLOOKUP(A4017,'Cadastro Membros'!$A$3:$H$101,5,FALSE))</f>
        <v/>
      </c>
      <c r="G4017" s="36"/>
      <c r="H4017" s="36"/>
      <c r="I4017" s="36"/>
      <c r="J4017" s="36"/>
    </row>
    <row r="4018" spans="1:10" x14ac:dyDescent="0.25">
      <c r="A4018" s="37"/>
      <c r="B4018" s="81"/>
      <c r="C4018" s="9" t="str">
        <f>IF(A4018="","",VLOOKUP(A4018,'Cadastro Membros'!$A$3:$H$101,2,FALSE))</f>
        <v/>
      </c>
      <c r="D4018" s="10" t="str">
        <f>IF(A4018="","",VLOOKUP(A4018,'Cadastro Membros'!$A$3:$H$101,3,FALSE))</f>
        <v/>
      </c>
      <c r="E4018" s="10" t="str">
        <f>IF(A4018="","",VLOOKUP(A4018,'Cadastro Membros'!$A$3:$H$101,4,FALSE))</f>
        <v/>
      </c>
      <c r="F4018" s="10" t="str">
        <f>IF(A4018="","",VLOOKUP(A4018,'Cadastro Membros'!$A$3:$H$101,5,FALSE))</f>
        <v/>
      </c>
      <c r="G4018" s="36"/>
      <c r="H4018" s="36"/>
      <c r="I4018" s="36"/>
      <c r="J4018" s="36"/>
    </row>
    <row r="4019" spans="1:10" x14ac:dyDescent="0.25">
      <c r="A4019" s="37"/>
      <c r="B4019" s="81"/>
      <c r="C4019" s="9" t="str">
        <f>IF(A4019="","",VLOOKUP(A4019,'Cadastro Membros'!$A$3:$H$101,2,FALSE))</f>
        <v/>
      </c>
      <c r="D4019" s="10" t="str">
        <f>IF(A4019="","",VLOOKUP(A4019,'Cadastro Membros'!$A$3:$H$101,3,FALSE))</f>
        <v/>
      </c>
      <c r="E4019" s="10" t="str">
        <f>IF(A4019="","",VLOOKUP(A4019,'Cadastro Membros'!$A$3:$H$101,4,FALSE))</f>
        <v/>
      </c>
      <c r="F4019" s="10" t="str">
        <f>IF(A4019="","",VLOOKUP(A4019,'Cadastro Membros'!$A$3:$H$101,5,FALSE))</f>
        <v/>
      </c>
      <c r="G4019" s="36"/>
      <c r="H4019" s="36"/>
      <c r="I4019" s="36"/>
      <c r="J4019" s="36"/>
    </row>
    <row r="4020" spans="1:10" x14ac:dyDescent="0.25">
      <c r="A4020" s="37"/>
      <c r="B4020" s="81"/>
      <c r="C4020" s="9" t="str">
        <f>IF(A4020="","",VLOOKUP(A4020,'Cadastro Membros'!$A$3:$H$101,2,FALSE))</f>
        <v/>
      </c>
      <c r="D4020" s="10" t="str">
        <f>IF(A4020="","",VLOOKUP(A4020,'Cadastro Membros'!$A$3:$H$101,3,FALSE))</f>
        <v/>
      </c>
      <c r="E4020" s="10" t="str">
        <f>IF(A4020="","",VLOOKUP(A4020,'Cadastro Membros'!$A$3:$H$101,4,FALSE))</f>
        <v/>
      </c>
      <c r="F4020" s="10" t="str">
        <f>IF(A4020="","",VLOOKUP(A4020,'Cadastro Membros'!$A$3:$H$101,5,FALSE))</f>
        <v/>
      </c>
      <c r="G4020" s="36"/>
      <c r="H4020" s="36"/>
      <c r="I4020" s="36"/>
      <c r="J4020" s="36"/>
    </row>
    <row r="4021" spans="1:10" x14ac:dyDescent="0.25">
      <c r="A4021" s="37"/>
      <c r="B4021" s="81"/>
      <c r="C4021" s="9" t="str">
        <f>IF(A4021="","",VLOOKUP(A4021,'Cadastro Membros'!$A$3:$H$101,2,FALSE))</f>
        <v/>
      </c>
      <c r="D4021" s="10" t="str">
        <f>IF(A4021="","",VLOOKUP(A4021,'Cadastro Membros'!$A$3:$H$101,3,FALSE))</f>
        <v/>
      </c>
      <c r="E4021" s="10" t="str">
        <f>IF(A4021="","",VLOOKUP(A4021,'Cadastro Membros'!$A$3:$H$101,4,FALSE))</f>
        <v/>
      </c>
      <c r="F4021" s="10" t="str">
        <f>IF(A4021="","",VLOOKUP(A4021,'Cadastro Membros'!$A$3:$H$101,5,FALSE))</f>
        <v/>
      </c>
      <c r="G4021" s="36"/>
      <c r="H4021" s="36"/>
      <c r="I4021" s="36"/>
      <c r="J4021" s="36"/>
    </row>
    <row r="4022" spans="1:10" x14ac:dyDescent="0.25">
      <c r="A4022" s="37"/>
      <c r="B4022" s="81"/>
      <c r="C4022" s="9" t="str">
        <f>IF(A4022="","",VLOOKUP(A4022,'Cadastro Membros'!$A$3:$H$101,2,FALSE))</f>
        <v/>
      </c>
      <c r="D4022" s="10" t="str">
        <f>IF(A4022="","",VLOOKUP(A4022,'Cadastro Membros'!$A$3:$H$101,3,FALSE))</f>
        <v/>
      </c>
      <c r="E4022" s="10" t="str">
        <f>IF(A4022="","",VLOOKUP(A4022,'Cadastro Membros'!$A$3:$H$101,4,FALSE))</f>
        <v/>
      </c>
      <c r="F4022" s="10" t="str">
        <f>IF(A4022="","",VLOOKUP(A4022,'Cadastro Membros'!$A$3:$H$101,5,FALSE))</f>
        <v/>
      </c>
      <c r="G4022" s="36"/>
      <c r="H4022" s="36"/>
      <c r="I4022" s="36"/>
      <c r="J4022" s="36"/>
    </row>
    <row r="4023" spans="1:10" x14ac:dyDescent="0.25">
      <c r="A4023" s="37"/>
      <c r="B4023" s="81"/>
      <c r="C4023" s="9" t="str">
        <f>IF(A4023="","",VLOOKUP(A4023,'Cadastro Membros'!$A$3:$H$101,2,FALSE))</f>
        <v/>
      </c>
      <c r="D4023" s="10" t="str">
        <f>IF(A4023="","",VLOOKUP(A4023,'Cadastro Membros'!$A$3:$H$101,3,FALSE))</f>
        <v/>
      </c>
      <c r="E4023" s="10" t="str">
        <f>IF(A4023="","",VLOOKUP(A4023,'Cadastro Membros'!$A$3:$H$101,4,FALSE))</f>
        <v/>
      </c>
      <c r="F4023" s="10" t="str">
        <f>IF(A4023="","",VLOOKUP(A4023,'Cadastro Membros'!$A$3:$H$101,5,FALSE))</f>
        <v/>
      </c>
      <c r="G4023" s="36"/>
      <c r="H4023" s="36"/>
      <c r="I4023" s="36"/>
      <c r="J4023" s="36"/>
    </row>
    <row r="4024" spans="1:10" x14ac:dyDescent="0.25">
      <c r="A4024" s="37"/>
      <c r="B4024" s="81"/>
      <c r="C4024" s="9" t="str">
        <f>IF(A4024="","",VLOOKUP(A4024,'Cadastro Membros'!$A$3:$H$101,2,FALSE))</f>
        <v/>
      </c>
      <c r="D4024" s="10" t="str">
        <f>IF(A4024="","",VLOOKUP(A4024,'Cadastro Membros'!$A$3:$H$101,3,FALSE))</f>
        <v/>
      </c>
      <c r="E4024" s="10" t="str">
        <f>IF(A4024="","",VLOOKUP(A4024,'Cadastro Membros'!$A$3:$H$101,4,FALSE))</f>
        <v/>
      </c>
      <c r="F4024" s="10" t="str">
        <f>IF(A4024="","",VLOOKUP(A4024,'Cadastro Membros'!$A$3:$H$101,5,FALSE))</f>
        <v/>
      </c>
      <c r="G4024" s="36"/>
      <c r="H4024" s="36"/>
      <c r="I4024" s="36"/>
      <c r="J4024" s="36"/>
    </row>
    <row r="4025" spans="1:10" x14ac:dyDescent="0.25">
      <c r="A4025" s="37"/>
      <c r="B4025" s="81"/>
      <c r="C4025" s="9" t="str">
        <f>IF(A4025="","",VLOOKUP(A4025,'Cadastro Membros'!$A$3:$H$101,2,FALSE))</f>
        <v/>
      </c>
      <c r="D4025" s="10" t="str">
        <f>IF(A4025="","",VLOOKUP(A4025,'Cadastro Membros'!$A$3:$H$101,3,FALSE))</f>
        <v/>
      </c>
      <c r="E4025" s="10" t="str">
        <f>IF(A4025="","",VLOOKUP(A4025,'Cadastro Membros'!$A$3:$H$101,4,FALSE))</f>
        <v/>
      </c>
      <c r="F4025" s="10" t="str">
        <f>IF(A4025="","",VLOOKUP(A4025,'Cadastro Membros'!$A$3:$H$101,5,FALSE))</f>
        <v/>
      </c>
      <c r="G4025" s="36"/>
      <c r="H4025" s="36"/>
      <c r="I4025" s="36"/>
      <c r="J4025" s="36"/>
    </row>
    <row r="4026" spans="1:10" x14ac:dyDescent="0.25">
      <c r="A4026" s="37"/>
      <c r="B4026" s="81"/>
      <c r="C4026" s="9" t="str">
        <f>IF(A4026="","",VLOOKUP(A4026,'Cadastro Membros'!$A$3:$H$101,2,FALSE))</f>
        <v/>
      </c>
      <c r="D4026" s="10" t="str">
        <f>IF(A4026="","",VLOOKUP(A4026,'Cadastro Membros'!$A$3:$H$101,3,FALSE))</f>
        <v/>
      </c>
      <c r="E4026" s="10" t="str">
        <f>IF(A4026="","",VLOOKUP(A4026,'Cadastro Membros'!$A$3:$H$101,4,FALSE))</f>
        <v/>
      </c>
      <c r="F4026" s="10" t="str">
        <f>IF(A4026="","",VLOOKUP(A4026,'Cadastro Membros'!$A$3:$H$101,5,FALSE))</f>
        <v/>
      </c>
      <c r="G4026" s="36"/>
      <c r="H4026" s="36"/>
      <c r="I4026" s="36"/>
      <c r="J4026" s="36"/>
    </row>
    <row r="4027" spans="1:10" x14ac:dyDescent="0.25">
      <c r="A4027" s="37"/>
      <c r="B4027" s="81"/>
      <c r="C4027" s="9" t="str">
        <f>IF(A4027="","",VLOOKUP(A4027,'Cadastro Membros'!$A$3:$H$101,2,FALSE))</f>
        <v/>
      </c>
      <c r="D4027" s="10" t="str">
        <f>IF(A4027="","",VLOOKUP(A4027,'Cadastro Membros'!$A$3:$H$101,3,FALSE))</f>
        <v/>
      </c>
      <c r="E4027" s="10" t="str">
        <f>IF(A4027="","",VLOOKUP(A4027,'Cadastro Membros'!$A$3:$H$101,4,FALSE))</f>
        <v/>
      </c>
      <c r="F4027" s="10" t="str">
        <f>IF(A4027="","",VLOOKUP(A4027,'Cadastro Membros'!$A$3:$H$101,5,FALSE))</f>
        <v/>
      </c>
      <c r="G4027" s="36"/>
      <c r="H4027" s="36"/>
      <c r="I4027" s="36"/>
      <c r="J4027" s="36"/>
    </row>
    <row r="4028" spans="1:10" x14ac:dyDescent="0.25">
      <c r="A4028" s="37"/>
      <c r="B4028" s="81"/>
      <c r="C4028" s="9" t="str">
        <f>IF(A4028="","",VLOOKUP(A4028,'Cadastro Membros'!$A$3:$H$101,2,FALSE))</f>
        <v/>
      </c>
      <c r="D4028" s="10" t="str">
        <f>IF(A4028="","",VLOOKUP(A4028,'Cadastro Membros'!$A$3:$H$101,3,FALSE))</f>
        <v/>
      </c>
      <c r="E4028" s="10" t="str">
        <f>IF(A4028="","",VLOOKUP(A4028,'Cadastro Membros'!$A$3:$H$101,4,FALSE))</f>
        <v/>
      </c>
      <c r="F4028" s="10" t="str">
        <f>IF(A4028="","",VLOOKUP(A4028,'Cadastro Membros'!$A$3:$H$101,5,FALSE))</f>
        <v/>
      </c>
      <c r="G4028" s="36"/>
      <c r="H4028" s="36"/>
      <c r="I4028" s="36"/>
      <c r="J4028" s="36"/>
    </row>
    <row r="4029" spans="1:10" x14ac:dyDescent="0.25">
      <c r="A4029" s="37"/>
      <c r="B4029" s="81"/>
      <c r="C4029" s="9" t="str">
        <f>IF(A4029="","",VLOOKUP(A4029,'Cadastro Membros'!$A$3:$H$101,2,FALSE))</f>
        <v/>
      </c>
      <c r="D4029" s="10" t="str">
        <f>IF(A4029="","",VLOOKUP(A4029,'Cadastro Membros'!$A$3:$H$101,3,FALSE))</f>
        <v/>
      </c>
      <c r="E4029" s="10" t="str">
        <f>IF(A4029="","",VLOOKUP(A4029,'Cadastro Membros'!$A$3:$H$101,4,FALSE))</f>
        <v/>
      </c>
      <c r="F4029" s="10" t="str">
        <f>IF(A4029="","",VLOOKUP(A4029,'Cadastro Membros'!$A$3:$H$101,5,FALSE))</f>
        <v/>
      </c>
      <c r="G4029" s="36"/>
      <c r="H4029" s="36"/>
      <c r="I4029" s="36"/>
      <c r="J4029" s="36"/>
    </row>
    <row r="4030" spans="1:10" x14ac:dyDescent="0.25">
      <c r="A4030" s="37"/>
      <c r="B4030" s="81"/>
      <c r="C4030" s="9" t="str">
        <f>IF(A4030="","",VLOOKUP(A4030,'Cadastro Membros'!$A$3:$H$101,2,FALSE))</f>
        <v/>
      </c>
      <c r="D4030" s="10" t="str">
        <f>IF(A4030="","",VLOOKUP(A4030,'Cadastro Membros'!$A$3:$H$101,3,FALSE))</f>
        <v/>
      </c>
      <c r="E4030" s="10" t="str">
        <f>IF(A4030="","",VLOOKUP(A4030,'Cadastro Membros'!$A$3:$H$101,4,FALSE))</f>
        <v/>
      </c>
      <c r="F4030" s="10" t="str">
        <f>IF(A4030="","",VLOOKUP(A4030,'Cadastro Membros'!$A$3:$H$101,5,FALSE))</f>
        <v/>
      </c>
      <c r="G4030" s="36"/>
      <c r="H4030" s="36"/>
      <c r="I4030" s="36"/>
      <c r="J4030" s="36"/>
    </row>
    <row r="4031" spans="1:10" x14ac:dyDescent="0.25">
      <c r="A4031" s="37"/>
      <c r="B4031" s="81"/>
      <c r="C4031" s="9" t="str">
        <f>IF(A4031="","",VLOOKUP(A4031,'Cadastro Membros'!$A$3:$H$101,2,FALSE))</f>
        <v/>
      </c>
      <c r="D4031" s="10" t="str">
        <f>IF(A4031="","",VLOOKUP(A4031,'Cadastro Membros'!$A$3:$H$101,3,FALSE))</f>
        <v/>
      </c>
      <c r="E4031" s="10" t="str">
        <f>IF(A4031="","",VLOOKUP(A4031,'Cadastro Membros'!$A$3:$H$101,4,FALSE))</f>
        <v/>
      </c>
      <c r="F4031" s="10" t="str">
        <f>IF(A4031="","",VLOOKUP(A4031,'Cadastro Membros'!$A$3:$H$101,5,FALSE))</f>
        <v/>
      </c>
      <c r="G4031" s="36"/>
      <c r="H4031" s="36"/>
      <c r="I4031" s="36"/>
      <c r="J4031" s="36"/>
    </row>
    <row r="4032" spans="1:10" x14ac:dyDescent="0.25">
      <c r="A4032" s="37"/>
      <c r="B4032" s="81"/>
      <c r="C4032" s="9" t="str">
        <f>IF(A4032="","",VLOOKUP(A4032,'Cadastro Membros'!$A$3:$H$101,2,FALSE))</f>
        <v/>
      </c>
      <c r="D4032" s="10" t="str">
        <f>IF(A4032="","",VLOOKUP(A4032,'Cadastro Membros'!$A$3:$H$101,3,FALSE))</f>
        <v/>
      </c>
      <c r="E4032" s="10" t="str">
        <f>IF(A4032="","",VLOOKUP(A4032,'Cadastro Membros'!$A$3:$H$101,4,FALSE))</f>
        <v/>
      </c>
      <c r="F4032" s="10" t="str">
        <f>IF(A4032="","",VLOOKUP(A4032,'Cadastro Membros'!$A$3:$H$101,5,FALSE))</f>
        <v/>
      </c>
      <c r="G4032" s="36"/>
      <c r="H4032" s="36"/>
      <c r="I4032" s="36"/>
      <c r="J4032" s="36"/>
    </row>
    <row r="4033" spans="1:10" x14ac:dyDescent="0.25">
      <c r="A4033" s="37"/>
      <c r="B4033" s="81"/>
      <c r="C4033" s="9" t="str">
        <f>IF(A4033="","",VLOOKUP(A4033,'Cadastro Membros'!$A$3:$H$101,2,FALSE))</f>
        <v/>
      </c>
      <c r="D4033" s="10" t="str">
        <f>IF(A4033="","",VLOOKUP(A4033,'Cadastro Membros'!$A$3:$H$101,3,FALSE))</f>
        <v/>
      </c>
      <c r="E4033" s="10" t="str">
        <f>IF(A4033="","",VLOOKUP(A4033,'Cadastro Membros'!$A$3:$H$101,4,FALSE))</f>
        <v/>
      </c>
      <c r="F4033" s="10" t="str">
        <f>IF(A4033="","",VLOOKUP(A4033,'Cadastro Membros'!$A$3:$H$101,5,FALSE))</f>
        <v/>
      </c>
      <c r="G4033" s="36"/>
      <c r="H4033" s="36"/>
      <c r="I4033" s="36"/>
      <c r="J4033" s="36"/>
    </row>
    <row r="4034" spans="1:10" x14ac:dyDescent="0.25">
      <c r="A4034" s="37"/>
      <c r="B4034" s="81"/>
      <c r="C4034" s="9" t="str">
        <f>IF(A4034="","",VLOOKUP(A4034,'Cadastro Membros'!$A$3:$H$101,2,FALSE))</f>
        <v/>
      </c>
      <c r="D4034" s="10" t="str">
        <f>IF(A4034="","",VLOOKUP(A4034,'Cadastro Membros'!$A$3:$H$101,3,FALSE))</f>
        <v/>
      </c>
      <c r="E4034" s="10" t="str">
        <f>IF(A4034="","",VLOOKUP(A4034,'Cadastro Membros'!$A$3:$H$101,4,FALSE))</f>
        <v/>
      </c>
      <c r="F4034" s="10" t="str">
        <f>IF(A4034="","",VLOOKUP(A4034,'Cadastro Membros'!$A$3:$H$101,5,FALSE))</f>
        <v/>
      </c>
      <c r="G4034" s="36"/>
      <c r="H4034" s="36"/>
      <c r="I4034" s="36"/>
      <c r="J4034" s="36"/>
    </row>
    <row r="4035" spans="1:10" x14ac:dyDescent="0.25">
      <c r="A4035" s="37"/>
      <c r="B4035" s="81"/>
      <c r="C4035" s="9" t="str">
        <f>IF(A4035="","",VLOOKUP(A4035,'Cadastro Membros'!$A$3:$H$101,2,FALSE))</f>
        <v/>
      </c>
      <c r="D4035" s="10" t="str">
        <f>IF(A4035="","",VLOOKUP(A4035,'Cadastro Membros'!$A$3:$H$101,3,FALSE))</f>
        <v/>
      </c>
      <c r="E4035" s="10" t="str">
        <f>IF(A4035="","",VLOOKUP(A4035,'Cadastro Membros'!$A$3:$H$101,4,FALSE))</f>
        <v/>
      </c>
      <c r="F4035" s="10" t="str">
        <f>IF(A4035="","",VLOOKUP(A4035,'Cadastro Membros'!$A$3:$H$101,5,FALSE))</f>
        <v/>
      </c>
      <c r="G4035" s="36"/>
      <c r="H4035" s="36"/>
      <c r="I4035" s="36"/>
      <c r="J4035" s="36"/>
    </row>
    <row r="4036" spans="1:10" x14ac:dyDescent="0.25">
      <c r="A4036" s="37"/>
      <c r="B4036" s="81"/>
      <c r="C4036" s="9" t="str">
        <f>IF(A4036="","",VLOOKUP(A4036,'Cadastro Membros'!$A$3:$H$101,2,FALSE))</f>
        <v/>
      </c>
      <c r="D4036" s="10" t="str">
        <f>IF(A4036="","",VLOOKUP(A4036,'Cadastro Membros'!$A$3:$H$101,3,FALSE))</f>
        <v/>
      </c>
      <c r="E4036" s="10" t="str">
        <f>IF(A4036="","",VLOOKUP(A4036,'Cadastro Membros'!$A$3:$H$101,4,FALSE))</f>
        <v/>
      </c>
      <c r="F4036" s="10" t="str">
        <f>IF(A4036="","",VLOOKUP(A4036,'Cadastro Membros'!$A$3:$H$101,5,FALSE))</f>
        <v/>
      </c>
      <c r="G4036" s="36"/>
      <c r="H4036" s="36"/>
      <c r="I4036" s="36"/>
      <c r="J4036" s="36"/>
    </row>
    <row r="4037" spans="1:10" x14ac:dyDescent="0.25">
      <c r="A4037" s="37"/>
      <c r="B4037" s="81"/>
      <c r="C4037" s="9" t="str">
        <f>IF(A4037="","",VLOOKUP(A4037,'Cadastro Membros'!$A$3:$H$101,2,FALSE))</f>
        <v/>
      </c>
      <c r="D4037" s="10" t="str">
        <f>IF(A4037="","",VLOOKUP(A4037,'Cadastro Membros'!$A$3:$H$101,3,FALSE))</f>
        <v/>
      </c>
      <c r="E4037" s="10" t="str">
        <f>IF(A4037="","",VLOOKUP(A4037,'Cadastro Membros'!$A$3:$H$101,4,FALSE))</f>
        <v/>
      </c>
      <c r="F4037" s="10" t="str">
        <f>IF(A4037="","",VLOOKUP(A4037,'Cadastro Membros'!$A$3:$H$101,5,FALSE))</f>
        <v/>
      </c>
      <c r="G4037" s="36"/>
      <c r="H4037" s="36"/>
      <c r="I4037" s="36"/>
      <c r="J4037" s="36"/>
    </row>
    <row r="4038" spans="1:10" x14ac:dyDescent="0.25">
      <c r="A4038" s="37"/>
      <c r="B4038" s="81"/>
      <c r="C4038" s="9" t="str">
        <f>IF(A4038="","",VLOOKUP(A4038,'Cadastro Membros'!$A$3:$H$101,2,FALSE))</f>
        <v/>
      </c>
      <c r="D4038" s="10" t="str">
        <f>IF(A4038="","",VLOOKUP(A4038,'Cadastro Membros'!$A$3:$H$101,3,FALSE))</f>
        <v/>
      </c>
      <c r="E4038" s="10" t="str">
        <f>IF(A4038="","",VLOOKUP(A4038,'Cadastro Membros'!$A$3:$H$101,4,FALSE))</f>
        <v/>
      </c>
      <c r="F4038" s="10" t="str">
        <f>IF(A4038="","",VLOOKUP(A4038,'Cadastro Membros'!$A$3:$H$101,5,FALSE))</f>
        <v/>
      </c>
      <c r="G4038" s="36"/>
      <c r="H4038" s="36"/>
      <c r="I4038" s="36"/>
      <c r="J4038" s="36"/>
    </row>
    <row r="4039" spans="1:10" x14ac:dyDescent="0.25">
      <c r="A4039" s="37"/>
      <c r="B4039" s="81"/>
      <c r="C4039" s="9" t="str">
        <f>IF(A4039="","",VLOOKUP(A4039,'Cadastro Membros'!$A$3:$H$101,2,FALSE))</f>
        <v/>
      </c>
      <c r="D4039" s="10" t="str">
        <f>IF(A4039="","",VLOOKUP(A4039,'Cadastro Membros'!$A$3:$H$101,3,FALSE))</f>
        <v/>
      </c>
      <c r="E4039" s="10" t="str">
        <f>IF(A4039="","",VLOOKUP(A4039,'Cadastro Membros'!$A$3:$H$101,4,FALSE))</f>
        <v/>
      </c>
      <c r="F4039" s="10" t="str">
        <f>IF(A4039="","",VLOOKUP(A4039,'Cadastro Membros'!$A$3:$H$101,5,FALSE))</f>
        <v/>
      </c>
      <c r="G4039" s="36"/>
      <c r="H4039" s="36"/>
      <c r="I4039" s="36"/>
      <c r="J4039" s="36"/>
    </row>
    <row r="4040" spans="1:10" x14ac:dyDescent="0.25">
      <c r="A4040" s="37"/>
      <c r="B4040" s="81"/>
      <c r="C4040" s="9" t="str">
        <f>IF(A4040="","",VLOOKUP(A4040,'Cadastro Membros'!$A$3:$H$101,2,FALSE))</f>
        <v/>
      </c>
      <c r="D4040" s="10" t="str">
        <f>IF(A4040="","",VLOOKUP(A4040,'Cadastro Membros'!$A$3:$H$101,3,FALSE))</f>
        <v/>
      </c>
      <c r="E4040" s="10" t="str">
        <f>IF(A4040="","",VLOOKUP(A4040,'Cadastro Membros'!$A$3:$H$101,4,FALSE))</f>
        <v/>
      </c>
      <c r="F4040" s="10" t="str">
        <f>IF(A4040="","",VLOOKUP(A4040,'Cadastro Membros'!$A$3:$H$101,5,FALSE))</f>
        <v/>
      </c>
      <c r="G4040" s="36"/>
      <c r="H4040" s="36"/>
      <c r="I4040" s="36"/>
      <c r="J4040" s="36"/>
    </row>
    <row r="4041" spans="1:10" x14ac:dyDescent="0.25">
      <c r="A4041" s="37"/>
      <c r="B4041" s="81"/>
      <c r="C4041" s="9" t="str">
        <f>IF(A4041="","",VLOOKUP(A4041,'Cadastro Membros'!$A$3:$H$101,2,FALSE))</f>
        <v/>
      </c>
      <c r="D4041" s="10" t="str">
        <f>IF(A4041="","",VLOOKUP(A4041,'Cadastro Membros'!$A$3:$H$101,3,FALSE))</f>
        <v/>
      </c>
      <c r="E4041" s="10" t="str">
        <f>IF(A4041="","",VLOOKUP(A4041,'Cadastro Membros'!$A$3:$H$101,4,FALSE))</f>
        <v/>
      </c>
      <c r="F4041" s="10" t="str">
        <f>IF(A4041="","",VLOOKUP(A4041,'Cadastro Membros'!$A$3:$H$101,5,FALSE))</f>
        <v/>
      </c>
      <c r="G4041" s="36"/>
      <c r="H4041" s="36"/>
      <c r="I4041" s="36"/>
      <c r="J4041" s="36"/>
    </row>
    <row r="4042" spans="1:10" x14ac:dyDescent="0.25">
      <c r="A4042" s="37"/>
      <c r="B4042" s="81"/>
      <c r="C4042" s="9" t="str">
        <f>IF(A4042="","",VLOOKUP(A4042,'Cadastro Membros'!$A$3:$H$101,2,FALSE))</f>
        <v/>
      </c>
      <c r="D4042" s="10" t="str">
        <f>IF(A4042="","",VLOOKUP(A4042,'Cadastro Membros'!$A$3:$H$101,3,FALSE))</f>
        <v/>
      </c>
      <c r="E4042" s="10" t="str">
        <f>IF(A4042="","",VLOOKUP(A4042,'Cadastro Membros'!$A$3:$H$101,4,FALSE))</f>
        <v/>
      </c>
      <c r="F4042" s="10" t="str">
        <f>IF(A4042="","",VLOOKUP(A4042,'Cadastro Membros'!$A$3:$H$101,5,FALSE))</f>
        <v/>
      </c>
      <c r="G4042" s="36"/>
      <c r="H4042" s="36"/>
      <c r="I4042" s="36"/>
      <c r="J4042" s="36"/>
    </row>
    <row r="4043" spans="1:10" x14ac:dyDescent="0.25">
      <c r="A4043" s="37"/>
      <c r="B4043" s="81"/>
      <c r="C4043" s="9" t="str">
        <f>IF(A4043="","",VLOOKUP(A4043,'Cadastro Membros'!$A$3:$H$101,2,FALSE))</f>
        <v/>
      </c>
      <c r="D4043" s="10" t="str">
        <f>IF(A4043="","",VLOOKUP(A4043,'Cadastro Membros'!$A$3:$H$101,3,FALSE))</f>
        <v/>
      </c>
      <c r="E4043" s="10" t="str">
        <f>IF(A4043="","",VLOOKUP(A4043,'Cadastro Membros'!$A$3:$H$101,4,FALSE))</f>
        <v/>
      </c>
      <c r="F4043" s="10" t="str">
        <f>IF(A4043="","",VLOOKUP(A4043,'Cadastro Membros'!$A$3:$H$101,5,FALSE))</f>
        <v/>
      </c>
      <c r="G4043" s="36"/>
      <c r="H4043" s="36"/>
      <c r="I4043" s="36"/>
      <c r="J4043" s="36"/>
    </row>
    <row r="4044" spans="1:10" x14ac:dyDescent="0.25">
      <c r="A4044" s="37"/>
      <c r="B4044" s="81"/>
      <c r="C4044" s="9" t="str">
        <f>IF(A4044="","",VLOOKUP(A4044,'Cadastro Membros'!$A$3:$H$101,2,FALSE))</f>
        <v/>
      </c>
      <c r="D4044" s="10" t="str">
        <f>IF(A4044="","",VLOOKUP(A4044,'Cadastro Membros'!$A$3:$H$101,3,FALSE))</f>
        <v/>
      </c>
      <c r="E4044" s="10" t="str">
        <f>IF(A4044="","",VLOOKUP(A4044,'Cadastro Membros'!$A$3:$H$101,4,FALSE))</f>
        <v/>
      </c>
      <c r="F4044" s="10" t="str">
        <f>IF(A4044="","",VLOOKUP(A4044,'Cadastro Membros'!$A$3:$H$101,5,FALSE))</f>
        <v/>
      </c>
      <c r="G4044" s="36"/>
      <c r="H4044" s="36"/>
      <c r="I4044" s="36"/>
      <c r="J4044" s="36"/>
    </row>
    <row r="4045" spans="1:10" x14ac:dyDescent="0.25">
      <c r="A4045" s="37"/>
      <c r="B4045" s="81"/>
      <c r="C4045" s="9" t="str">
        <f>IF(A4045="","",VLOOKUP(A4045,'Cadastro Membros'!$A$3:$H$101,2,FALSE))</f>
        <v/>
      </c>
      <c r="D4045" s="10" t="str">
        <f>IF(A4045="","",VLOOKUP(A4045,'Cadastro Membros'!$A$3:$H$101,3,FALSE))</f>
        <v/>
      </c>
      <c r="E4045" s="10" t="str">
        <f>IF(A4045="","",VLOOKUP(A4045,'Cadastro Membros'!$A$3:$H$101,4,FALSE))</f>
        <v/>
      </c>
      <c r="F4045" s="10" t="str">
        <f>IF(A4045="","",VLOOKUP(A4045,'Cadastro Membros'!$A$3:$H$101,5,FALSE))</f>
        <v/>
      </c>
      <c r="G4045" s="36"/>
      <c r="H4045" s="36"/>
      <c r="I4045" s="36"/>
      <c r="J4045" s="36"/>
    </row>
    <row r="4046" spans="1:10" x14ac:dyDescent="0.25">
      <c r="A4046" s="37"/>
      <c r="B4046" s="81"/>
      <c r="C4046" s="9" t="str">
        <f>IF(A4046="","",VLOOKUP(A4046,'Cadastro Membros'!$A$3:$H$101,2,FALSE))</f>
        <v/>
      </c>
      <c r="D4046" s="10" t="str">
        <f>IF(A4046="","",VLOOKUP(A4046,'Cadastro Membros'!$A$3:$H$101,3,FALSE))</f>
        <v/>
      </c>
      <c r="E4046" s="10" t="str">
        <f>IF(A4046="","",VLOOKUP(A4046,'Cadastro Membros'!$A$3:$H$101,4,FALSE))</f>
        <v/>
      </c>
      <c r="F4046" s="10" t="str">
        <f>IF(A4046="","",VLOOKUP(A4046,'Cadastro Membros'!$A$3:$H$101,5,FALSE))</f>
        <v/>
      </c>
      <c r="G4046" s="36"/>
      <c r="H4046" s="36"/>
      <c r="I4046" s="36"/>
      <c r="J4046" s="36"/>
    </row>
    <row r="4047" spans="1:10" x14ac:dyDescent="0.25">
      <c r="A4047" s="37"/>
      <c r="B4047" s="81"/>
      <c r="C4047" s="9" t="str">
        <f>IF(A4047="","",VLOOKUP(A4047,'Cadastro Membros'!$A$3:$H$101,2,FALSE))</f>
        <v/>
      </c>
      <c r="D4047" s="10" t="str">
        <f>IF(A4047="","",VLOOKUP(A4047,'Cadastro Membros'!$A$3:$H$101,3,FALSE))</f>
        <v/>
      </c>
      <c r="E4047" s="10" t="str">
        <f>IF(A4047="","",VLOOKUP(A4047,'Cadastro Membros'!$A$3:$H$101,4,FALSE))</f>
        <v/>
      </c>
      <c r="F4047" s="10" t="str">
        <f>IF(A4047="","",VLOOKUP(A4047,'Cadastro Membros'!$A$3:$H$101,5,FALSE))</f>
        <v/>
      </c>
      <c r="G4047" s="36"/>
      <c r="H4047" s="36"/>
      <c r="I4047" s="36"/>
      <c r="J4047" s="36"/>
    </row>
    <row r="4048" spans="1:10" x14ac:dyDescent="0.25">
      <c r="A4048" s="37"/>
      <c r="B4048" s="81"/>
      <c r="C4048" s="9" t="str">
        <f>IF(A4048="","",VLOOKUP(A4048,'Cadastro Membros'!$A$3:$H$101,2,FALSE))</f>
        <v/>
      </c>
      <c r="D4048" s="10" t="str">
        <f>IF(A4048="","",VLOOKUP(A4048,'Cadastro Membros'!$A$3:$H$101,3,FALSE))</f>
        <v/>
      </c>
      <c r="E4048" s="10" t="str">
        <f>IF(A4048="","",VLOOKUP(A4048,'Cadastro Membros'!$A$3:$H$101,4,FALSE))</f>
        <v/>
      </c>
      <c r="F4048" s="10" t="str">
        <f>IF(A4048="","",VLOOKUP(A4048,'Cadastro Membros'!$A$3:$H$101,5,FALSE))</f>
        <v/>
      </c>
      <c r="G4048" s="36"/>
      <c r="H4048" s="36"/>
      <c r="I4048" s="36"/>
      <c r="J4048" s="36"/>
    </row>
    <row r="4049" spans="1:10" x14ac:dyDescent="0.25">
      <c r="A4049" s="37"/>
      <c r="B4049" s="81"/>
      <c r="C4049" s="9" t="str">
        <f>IF(A4049="","",VLOOKUP(A4049,'Cadastro Membros'!$A$3:$H$101,2,FALSE))</f>
        <v/>
      </c>
      <c r="D4049" s="10" t="str">
        <f>IF(A4049="","",VLOOKUP(A4049,'Cadastro Membros'!$A$3:$H$101,3,FALSE))</f>
        <v/>
      </c>
      <c r="E4049" s="10" t="str">
        <f>IF(A4049="","",VLOOKUP(A4049,'Cadastro Membros'!$A$3:$H$101,4,FALSE))</f>
        <v/>
      </c>
      <c r="F4049" s="10" t="str">
        <f>IF(A4049="","",VLOOKUP(A4049,'Cadastro Membros'!$A$3:$H$101,5,FALSE))</f>
        <v/>
      </c>
      <c r="G4049" s="36"/>
      <c r="H4049" s="36"/>
      <c r="I4049" s="36"/>
      <c r="J4049" s="36"/>
    </row>
    <row r="4050" spans="1:10" x14ac:dyDescent="0.25">
      <c r="A4050" s="37"/>
      <c r="B4050" s="81"/>
      <c r="C4050" s="9" t="str">
        <f>IF(A4050="","",VLOOKUP(A4050,'Cadastro Membros'!$A$3:$H$101,2,FALSE))</f>
        <v/>
      </c>
      <c r="D4050" s="10" t="str">
        <f>IF(A4050="","",VLOOKUP(A4050,'Cadastro Membros'!$A$3:$H$101,3,FALSE))</f>
        <v/>
      </c>
      <c r="E4050" s="10" t="str">
        <f>IF(A4050="","",VLOOKUP(A4050,'Cadastro Membros'!$A$3:$H$101,4,FALSE))</f>
        <v/>
      </c>
      <c r="F4050" s="10" t="str">
        <f>IF(A4050="","",VLOOKUP(A4050,'Cadastro Membros'!$A$3:$H$101,5,FALSE))</f>
        <v/>
      </c>
      <c r="G4050" s="36"/>
      <c r="H4050" s="36"/>
      <c r="I4050" s="36"/>
      <c r="J4050" s="36"/>
    </row>
    <row r="4051" spans="1:10" x14ac:dyDescent="0.25">
      <c r="A4051" s="37"/>
      <c r="B4051" s="81"/>
      <c r="C4051" s="9" t="str">
        <f>IF(A4051="","",VLOOKUP(A4051,'Cadastro Membros'!$A$3:$H$101,2,FALSE))</f>
        <v/>
      </c>
      <c r="D4051" s="10" t="str">
        <f>IF(A4051="","",VLOOKUP(A4051,'Cadastro Membros'!$A$3:$H$101,3,FALSE))</f>
        <v/>
      </c>
      <c r="E4051" s="10" t="str">
        <f>IF(A4051="","",VLOOKUP(A4051,'Cadastro Membros'!$A$3:$H$101,4,FALSE))</f>
        <v/>
      </c>
      <c r="F4051" s="10" t="str">
        <f>IF(A4051="","",VLOOKUP(A4051,'Cadastro Membros'!$A$3:$H$101,5,FALSE))</f>
        <v/>
      </c>
      <c r="G4051" s="36"/>
      <c r="H4051" s="36"/>
      <c r="I4051" s="36"/>
      <c r="J4051" s="36"/>
    </row>
    <row r="4052" spans="1:10" x14ac:dyDescent="0.25">
      <c r="A4052" s="37"/>
      <c r="B4052" s="81"/>
      <c r="C4052" s="9" t="str">
        <f>IF(A4052="","",VLOOKUP(A4052,'Cadastro Membros'!$A$3:$H$101,2,FALSE))</f>
        <v/>
      </c>
      <c r="D4052" s="10" t="str">
        <f>IF(A4052="","",VLOOKUP(A4052,'Cadastro Membros'!$A$3:$H$101,3,FALSE))</f>
        <v/>
      </c>
      <c r="E4052" s="10" t="str">
        <f>IF(A4052="","",VLOOKUP(A4052,'Cadastro Membros'!$A$3:$H$101,4,FALSE))</f>
        <v/>
      </c>
      <c r="F4052" s="10" t="str">
        <f>IF(A4052="","",VLOOKUP(A4052,'Cadastro Membros'!$A$3:$H$101,5,FALSE))</f>
        <v/>
      </c>
      <c r="G4052" s="36"/>
      <c r="H4052" s="36"/>
      <c r="I4052" s="36"/>
      <c r="J4052" s="36"/>
    </row>
    <row r="4053" spans="1:10" x14ac:dyDescent="0.25">
      <c r="A4053" s="37"/>
      <c r="B4053" s="81"/>
      <c r="C4053" s="9" t="str">
        <f>IF(A4053="","",VLOOKUP(A4053,'Cadastro Membros'!$A$3:$H$101,2,FALSE))</f>
        <v/>
      </c>
      <c r="D4053" s="10" t="str">
        <f>IF(A4053="","",VLOOKUP(A4053,'Cadastro Membros'!$A$3:$H$101,3,FALSE))</f>
        <v/>
      </c>
      <c r="E4053" s="10" t="str">
        <f>IF(A4053="","",VLOOKUP(A4053,'Cadastro Membros'!$A$3:$H$101,4,FALSE))</f>
        <v/>
      </c>
      <c r="F4053" s="10" t="str">
        <f>IF(A4053="","",VLOOKUP(A4053,'Cadastro Membros'!$A$3:$H$101,5,FALSE))</f>
        <v/>
      </c>
      <c r="G4053" s="36"/>
      <c r="H4053" s="36"/>
      <c r="I4053" s="36"/>
      <c r="J4053" s="36"/>
    </row>
    <row r="4054" spans="1:10" x14ac:dyDescent="0.25">
      <c r="A4054" s="37"/>
      <c r="B4054" s="81"/>
      <c r="C4054" s="9" t="str">
        <f>IF(A4054="","",VLOOKUP(A4054,'Cadastro Membros'!$A$3:$H$101,2,FALSE))</f>
        <v/>
      </c>
      <c r="D4054" s="10" t="str">
        <f>IF(A4054="","",VLOOKUP(A4054,'Cadastro Membros'!$A$3:$H$101,3,FALSE))</f>
        <v/>
      </c>
      <c r="E4054" s="10" t="str">
        <f>IF(A4054="","",VLOOKUP(A4054,'Cadastro Membros'!$A$3:$H$101,4,FALSE))</f>
        <v/>
      </c>
      <c r="F4054" s="10" t="str">
        <f>IF(A4054="","",VLOOKUP(A4054,'Cadastro Membros'!$A$3:$H$101,5,FALSE))</f>
        <v/>
      </c>
      <c r="G4054" s="36"/>
      <c r="H4054" s="36"/>
      <c r="I4054" s="36"/>
      <c r="J4054" s="36"/>
    </row>
    <row r="4055" spans="1:10" x14ac:dyDescent="0.25">
      <c r="A4055" s="37"/>
      <c r="B4055" s="81"/>
      <c r="C4055" s="9" t="str">
        <f>IF(A4055="","",VLOOKUP(A4055,'Cadastro Membros'!$A$3:$H$101,2,FALSE))</f>
        <v/>
      </c>
      <c r="D4055" s="10" t="str">
        <f>IF(A4055="","",VLOOKUP(A4055,'Cadastro Membros'!$A$3:$H$101,3,FALSE))</f>
        <v/>
      </c>
      <c r="E4055" s="10" t="str">
        <f>IF(A4055="","",VLOOKUP(A4055,'Cadastro Membros'!$A$3:$H$101,4,FALSE))</f>
        <v/>
      </c>
      <c r="F4055" s="10" t="str">
        <f>IF(A4055="","",VLOOKUP(A4055,'Cadastro Membros'!$A$3:$H$101,5,FALSE))</f>
        <v/>
      </c>
      <c r="G4055" s="36"/>
      <c r="H4055" s="36"/>
      <c r="I4055" s="36"/>
      <c r="J4055" s="36"/>
    </row>
    <row r="4056" spans="1:10" x14ac:dyDescent="0.25">
      <c r="A4056" s="37"/>
      <c r="B4056" s="81"/>
      <c r="C4056" s="9" t="str">
        <f>IF(A4056="","",VLOOKUP(A4056,'Cadastro Membros'!$A$3:$H$101,2,FALSE))</f>
        <v/>
      </c>
      <c r="D4056" s="10" t="str">
        <f>IF(A4056="","",VLOOKUP(A4056,'Cadastro Membros'!$A$3:$H$101,3,FALSE))</f>
        <v/>
      </c>
      <c r="E4056" s="10" t="str">
        <f>IF(A4056="","",VLOOKUP(A4056,'Cadastro Membros'!$A$3:$H$101,4,FALSE))</f>
        <v/>
      </c>
      <c r="F4056" s="10" t="str">
        <f>IF(A4056="","",VLOOKUP(A4056,'Cadastro Membros'!$A$3:$H$101,5,FALSE))</f>
        <v/>
      </c>
      <c r="G4056" s="36"/>
      <c r="H4056" s="36"/>
      <c r="I4056" s="36"/>
      <c r="J4056" s="36"/>
    </row>
    <row r="4057" spans="1:10" x14ac:dyDescent="0.25">
      <c r="A4057" s="37"/>
      <c r="B4057" s="81"/>
      <c r="C4057" s="9" t="str">
        <f>IF(A4057="","",VLOOKUP(A4057,'Cadastro Membros'!$A$3:$H$101,2,FALSE))</f>
        <v/>
      </c>
      <c r="D4057" s="10" t="str">
        <f>IF(A4057="","",VLOOKUP(A4057,'Cadastro Membros'!$A$3:$H$101,3,FALSE))</f>
        <v/>
      </c>
      <c r="E4057" s="10" t="str">
        <f>IF(A4057="","",VLOOKUP(A4057,'Cadastro Membros'!$A$3:$H$101,4,FALSE))</f>
        <v/>
      </c>
      <c r="F4057" s="10" t="str">
        <f>IF(A4057="","",VLOOKUP(A4057,'Cadastro Membros'!$A$3:$H$101,5,FALSE))</f>
        <v/>
      </c>
      <c r="G4057" s="36"/>
      <c r="H4057" s="36"/>
      <c r="I4057" s="36"/>
      <c r="J4057" s="36"/>
    </row>
    <row r="4058" spans="1:10" x14ac:dyDescent="0.25">
      <c r="A4058" s="37"/>
      <c r="B4058" s="81"/>
      <c r="C4058" s="9" t="str">
        <f>IF(A4058="","",VLOOKUP(A4058,'Cadastro Membros'!$A$3:$H$101,2,FALSE))</f>
        <v/>
      </c>
      <c r="D4058" s="10" t="str">
        <f>IF(A4058="","",VLOOKUP(A4058,'Cadastro Membros'!$A$3:$H$101,3,FALSE))</f>
        <v/>
      </c>
      <c r="E4058" s="10" t="str">
        <f>IF(A4058="","",VLOOKUP(A4058,'Cadastro Membros'!$A$3:$H$101,4,FALSE))</f>
        <v/>
      </c>
      <c r="F4058" s="10" t="str">
        <f>IF(A4058="","",VLOOKUP(A4058,'Cadastro Membros'!$A$3:$H$101,5,FALSE))</f>
        <v/>
      </c>
      <c r="G4058" s="36"/>
      <c r="H4058" s="36"/>
      <c r="I4058" s="36"/>
      <c r="J4058" s="36"/>
    </row>
    <row r="4059" spans="1:10" x14ac:dyDescent="0.25">
      <c r="A4059" s="37"/>
      <c r="B4059" s="81"/>
      <c r="C4059" s="9" t="str">
        <f>IF(A4059="","",VLOOKUP(A4059,'Cadastro Membros'!$A$3:$H$101,2,FALSE))</f>
        <v/>
      </c>
      <c r="D4059" s="10" t="str">
        <f>IF(A4059="","",VLOOKUP(A4059,'Cadastro Membros'!$A$3:$H$101,3,FALSE))</f>
        <v/>
      </c>
      <c r="E4059" s="10" t="str">
        <f>IF(A4059="","",VLOOKUP(A4059,'Cadastro Membros'!$A$3:$H$101,4,FALSE))</f>
        <v/>
      </c>
      <c r="F4059" s="10" t="str">
        <f>IF(A4059="","",VLOOKUP(A4059,'Cadastro Membros'!$A$3:$H$101,5,FALSE))</f>
        <v/>
      </c>
      <c r="G4059" s="36"/>
      <c r="H4059" s="36"/>
      <c r="I4059" s="36"/>
      <c r="J4059" s="36"/>
    </row>
    <row r="4060" spans="1:10" x14ac:dyDescent="0.25">
      <c r="A4060" s="37"/>
      <c r="B4060" s="81"/>
      <c r="C4060" s="9" t="str">
        <f>IF(A4060="","",VLOOKUP(A4060,'Cadastro Membros'!$A$3:$H$101,2,FALSE))</f>
        <v/>
      </c>
      <c r="D4060" s="10" t="str">
        <f>IF(A4060="","",VLOOKUP(A4060,'Cadastro Membros'!$A$3:$H$101,3,FALSE))</f>
        <v/>
      </c>
      <c r="E4060" s="10" t="str">
        <f>IF(A4060="","",VLOOKUP(A4060,'Cadastro Membros'!$A$3:$H$101,4,FALSE))</f>
        <v/>
      </c>
      <c r="F4060" s="10" t="str">
        <f>IF(A4060="","",VLOOKUP(A4060,'Cadastro Membros'!$A$3:$H$101,5,FALSE))</f>
        <v/>
      </c>
      <c r="G4060" s="36"/>
      <c r="H4060" s="36"/>
      <c r="I4060" s="36"/>
      <c r="J4060" s="36"/>
    </row>
    <row r="4061" spans="1:10" x14ac:dyDescent="0.25">
      <c r="A4061" s="37"/>
      <c r="B4061" s="81"/>
      <c r="C4061" s="9" t="str">
        <f>IF(A4061="","",VLOOKUP(A4061,'Cadastro Membros'!$A$3:$H$101,2,FALSE))</f>
        <v/>
      </c>
      <c r="D4061" s="10" t="str">
        <f>IF(A4061="","",VLOOKUP(A4061,'Cadastro Membros'!$A$3:$H$101,3,FALSE))</f>
        <v/>
      </c>
      <c r="E4061" s="10" t="str">
        <f>IF(A4061="","",VLOOKUP(A4061,'Cadastro Membros'!$A$3:$H$101,4,FALSE))</f>
        <v/>
      </c>
      <c r="F4061" s="10" t="str">
        <f>IF(A4061="","",VLOOKUP(A4061,'Cadastro Membros'!$A$3:$H$101,5,FALSE))</f>
        <v/>
      </c>
      <c r="G4061" s="36"/>
      <c r="H4061" s="36"/>
      <c r="I4061" s="36"/>
      <c r="J4061" s="36"/>
    </row>
    <row r="4062" spans="1:10" x14ac:dyDescent="0.25">
      <c r="A4062" s="37"/>
      <c r="B4062" s="81"/>
      <c r="C4062" s="9" t="str">
        <f>IF(A4062="","",VLOOKUP(A4062,'Cadastro Membros'!$A$3:$H$101,2,FALSE))</f>
        <v/>
      </c>
      <c r="D4062" s="10" t="str">
        <f>IF(A4062="","",VLOOKUP(A4062,'Cadastro Membros'!$A$3:$H$101,3,FALSE))</f>
        <v/>
      </c>
      <c r="E4062" s="10" t="str">
        <f>IF(A4062="","",VLOOKUP(A4062,'Cadastro Membros'!$A$3:$H$101,4,FALSE))</f>
        <v/>
      </c>
      <c r="F4062" s="10" t="str">
        <f>IF(A4062="","",VLOOKUP(A4062,'Cadastro Membros'!$A$3:$H$101,5,FALSE))</f>
        <v/>
      </c>
      <c r="G4062" s="36"/>
      <c r="H4062" s="36"/>
      <c r="I4062" s="36"/>
      <c r="J4062" s="36"/>
    </row>
    <row r="4063" spans="1:10" x14ac:dyDescent="0.25">
      <c r="A4063" s="37"/>
      <c r="B4063" s="81"/>
      <c r="C4063" s="9" t="str">
        <f>IF(A4063="","",VLOOKUP(A4063,'Cadastro Membros'!$A$3:$H$101,2,FALSE))</f>
        <v/>
      </c>
      <c r="D4063" s="10" t="str">
        <f>IF(A4063="","",VLOOKUP(A4063,'Cadastro Membros'!$A$3:$H$101,3,FALSE))</f>
        <v/>
      </c>
      <c r="E4063" s="10" t="str">
        <f>IF(A4063="","",VLOOKUP(A4063,'Cadastro Membros'!$A$3:$H$101,4,FALSE))</f>
        <v/>
      </c>
      <c r="F4063" s="10" t="str">
        <f>IF(A4063="","",VLOOKUP(A4063,'Cadastro Membros'!$A$3:$H$101,5,FALSE))</f>
        <v/>
      </c>
      <c r="G4063" s="36"/>
      <c r="H4063" s="36"/>
      <c r="I4063" s="36"/>
      <c r="J4063" s="36"/>
    </row>
    <row r="4064" spans="1:10" x14ac:dyDescent="0.25">
      <c r="A4064" s="37"/>
      <c r="B4064" s="81"/>
      <c r="C4064" s="9" t="str">
        <f>IF(A4064="","",VLOOKUP(A4064,'Cadastro Membros'!$A$3:$H$101,2,FALSE))</f>
        <v/>
      </c>
      <c r="D4064" s="10" t="str">
        <f>IF(A4064="","",VLOOKUP(A4064,'Cadastro Membros'!$A$3:$H$101,3,FALSE))</f>
        <v/>
      </c>
      <c r="E4064" s="10" t="str">
        <f>IF(A4064="","",VLOOKUP(A4064,'Cadastro Membros'!$A$3:$H$101,4,FALSE))</f>
        <v/>
      </c>
      <c r="F4064" s="10" t="str">
        <f>IF(A4064="","",VLOOKUP(A4064,'Cadastro Membros'!$A$3:$H$101,5,FALSE))</f>
        <v/>
      </c>
      <c r="G4064" s="36"/>
      <c r="H4064" s="36"/>
      <c r="I4064" s="36"/>
      <c r="J4064" s="36"/>
    </row>
    <row r="4065" spans="1:10" x14ac:dyDescent="0.25">
      <c r="A4065" s="37"/>
      <c r="B4065" s="81"/>
      <c r="C4065" s="9" t="str">
        <f>IF(A4065="","",VLOOKUP(A4065,'Cadastro Membros'!$A$3:$H$101,2,FALSE))</f>
        <v/>
      </c>
      <c r="D4065" s="10" t="str">
        <f>IF(A4065="","",VLOOKUP(A4065,'Cadastro Membros'!$A$3:$H$101,3,FALSE))</f>
        <v/>
      </c>
      <c r="E4065" s="10" t="str">
        <f>IF(A4065="","",VLOOKUP(A4065,'Cadastro Membros'!$A$3:$H$101,4,FALSE))</f>
        <v/>
      </c>
      <c r="F4065" s="10" t="str">
        <f>IF(A4065="","",VLOOKUP(A4065,'Cadastro Membros'!$A$3:$H$101,5,FALSE))</f>
        <v/>
      </c>
      <c r="G4065" s="36"/>
      <c r="H4065" s="36"/>
      <c r="I4065" s="36"/>
      <c r="J4065" s="36"/>
    </row>
    <row r="4066" spans="1:10" x14ac:dyDescent="0.25">
      <c r="A4066" s="37"/>
      <c r="B4066" s="81"/>
      <c r="C4066" s="9" t="str">
        <f>IF(A4066="","",VLOOKUP(A4066,'Cadastro Membros'!$A$3:$H$101,2,FALSE))</f>
        <v/>
      </c>
      <c r="D4066" s="10" t="str">
        <f>IF(A4066="","",VLOOKUP(A4066,'Cadastro Membros'!$A$3:$H$101,3,FALSE))</f>
        <v/>
      </c>
      <c r="E4066" s="10" t="str">
        <f>IF(A4066="","",VLOOKUP(A4066,'Cadastro Membros'!$A$3:$H$101,4,FALSE))</f>
        <v/>
      </c>
      <c r="F4066" s="10" t="str">
        <f>IF(A4066="","",VLOOKUP(A4066,'Cadastro Membros'!$A$3:$H$101,5,FALSE))</f>
        <v/>
      </c>
      <c r="G4066" s="36"/>
      <c r="H4066" s="36"/>
      <c r="I4066" s="36"/>
      <c r="J4066" s="36"/>
    </row>
    <row r="4067" spans="1:10" x14ac:dyDescent="0.25">
      <c r="A4067" s="37"/>
      <c r="B4067" s="81"/>
      <c r="C4067" s="9" t="str">
        <f>IF(A4067="","",VLOOKUP(A4067,'Cadastro Membros'!$A$3:$H$101,2,FALSE))</f>
        <v/>
      </c>
      <c r="D4067" s="10" t="str">
        <f>IF(A4067="","",VLOOKUP(A4067,'Cadastro Membros'!$A$3:$H$101,3,FALSE))</f>
        <v/>
      </c>
      <c r="E4067" s="10" t="str">
        <f>IF(A4067="","",VLOOKUP(A4067,'Cadastro Membros'!$A$3:$H$101,4,FALSE))</f>
        <v/>
      </c>
      <c r="F4067" s="10" t="str">
        <f>IF(A4067="","",VLOOKUP(A4067,'Cadastro Membros'!$A$3:$H$101,5,FALSE))</f>
        <v/>
      </c>
      <c r="G4067" s="36"/>
      <c r="H4067" s="36"/>
      <c r="I4067" s="36"/>
      <c r="J4067" s="36"/>
    </row>
    <row r="4068" spans="1:10" x14ac:dyDescent="0.25">
      <c r="A4068" s="37"/>
      <c r="B4068" s="81"/>
      <c r="C4068" s="9" t="str">
        <f>IF(A4068="","",VLOOKUP(A4068,'Cadastro Membros'!$A$3:$H$101,2,FALSE))</f>
        <v/>
      </c>
      <c r="D4068" s="10" t="str">
        <f>IF(A4068="","",VLOOKUP(A4068,'Cadastro Membros'!$A$3:$H$101,3,FALSE))</f>
        <v/>
      </c>
      <c r="E4068" s="10" t="str">
        <f>IF(A4068="","",VLOOKUP(A4068,'Cadastro Membros'!$A$3:$H$101,4,FALSE))</f>
        <v/>
      </c>
      <c r="F4068" s="10" t="str">
        <f>IF(A4068="","",VLOOKUP(A4068,'Cadastro Membros'!$A$3:$H$101,5,FALSE))</f>
        <v/>
      </c>
      <c r="G4068" s="36"/>
      <c r="H4068" s="36"/>
      <c r="I4068" s="36"/>
      <c r="J4068" s="36"/>
    </row>
    <row r="4069" spans="1:10" x14ac:dyDescent="0.25">
      <c r="A4069" s="37"/>
      <c r="B4069" s="81"/>
      <c r="C4069" s="9" t="str">
        <f>IF(A4069="","",VLOOKUP(A4069,'Cadastro Membros'!$A$3:$H$101,2,FALSE))</f>
        <v/>
      </c>
      <c r="D4069" s="10" t="str">
        <f>IF(A4069="","",VLOOKUP(A4069,'Cadastro Membros'!$A$3:$H$101,3,FALSE))</f>
        <v/>
      </c>
      <c r="E4069" s="10" t="str">
        <f>IF(A4069="","",VLOOKUP(A4069,'Cadastro Membros'!$A$3:$H$101,4,FALSE))</f>
        <v/>
      </c>
      <c r="F4069" s="10" t="str">
        <f>IF(A4069="","",VLOOKUP(A4069,'Cadastro Membros'!$A$3:$H$101,5,FALSE))</f>
        <v/>
      </c>
      <c r="G4069" s="36"/>
      <c r="H4069" s="36"/>
      <c r="I4069" s="36"/>
      <c r="J4069" s="36"/>
    </row>
    <row r="4070" spans="1:10" x14ac:dyDescent="0.25">
      <c r="A4070" s="37"/>
      <c r="B4070" s="81"/>
      <c r="C4070" s="9" t="str">
        <f>IF(A4070="","",VLOOKUP(A4070,'Cadastro Membros'!$A$3:$H$101,2,FALSE))</f>
        <v/>
      </c>
      <c r="D4070" s="10" t="str">
        <f>IF(A4070="","",VLOOKUP(A4070,'Cadastro Membros'!$A$3:$H$101,3,FALSE))</f>
        <v/>
      </c>
      <c r="E4070" s="10" t="str">
        <f>IF(A4070="","",VLOOKUP(A4070,'Cadastro Membros'!$A$3:$H$101,4,FALSE))</f>
        <v/>
      </c>
      <c r="F4070" s="10" t="str">
        <f>IF(A4070="","",VLOOKUP(A4070,'Cadastro Membros'!$A$3:$H$101,5,FALSE))</f>
        <v/>
      </c>
      <c r="G4070" s="36"/>
      <c r="H4070" s="36"/>
      <c r="I4070" s="36"/>
      <c r="J4070" s="36"/>
    </row>
    <row r="4071" spans="1:10" x14ac:dyDescent="0.25">
      <c r="A4071" s="37"/>
      <c r="B4071" s="81"/>
      <c r="C4071" s="9" t="str">
        <f>IF(A4071="","",VLOOKUP(A4071,'Cadastro Membros'!$A$3:$H$101,2,FALSE))</f>
        <v/>
      </c>
      <c r="D4071" s="10" t="str">
        <f>IF(A4071="","",VLOOKUP(A4071,'Cadastro Membros'!$A$3:$H$101,3,FALSE))</f>
        <v/>
      </c>
      <c r="E4071" s="10" t="str">
        <f>IF(A4071="","",VLOOKUP(A4071,'Cadastro Membros'!$A$3:$H$101,4,FALSE))</f>
        <v/>
      </c>
      <c r="F4071" s="10" t="str">
        <f>IF(A4071="","",VLOOKUP(A4071,'Cadastro Membros'!$A$3:$H$101,5,FALSE))</f>
        <v/>
      </c>
      <c r="G4071" s="36"/>
      <c r="H4071" s="36"/>
      <c r="I4071" s="36"/>
      <c r="J4071" s="36"/>
    </row>
    <row r="4072" spans="1:10" x14ac:dyDescent="0.25">
      <c r="A4072" s="37"/>
      <c r="B4072" s="81"/>
      <c r="C4072" s="9" t="str">
        <f>IF(A4072="","",VLOOKUP(A4072,'Cadastro Membros'!$A$3:$H$101,2,FALSE))</f>
        <v/>
      </c>
      <c r="D4072" s="10" t="str">
        <f>IF(A4072="","",VLOOKUP(A4072,'Cadastro Membros'!$A$3:$H$101,3,FALSE))</f>
        <v/>
      </c>
      <c r="E4072" s="10" t="str">
        <f>IF(A4072="","",VLOOKUP(A4072,'Cadastro Membros'!$A$3:$H$101,4,FALSE))</f>
        <v/>
      </c>
      <c r="F4072" s="10" t="str">
        <f>IF(A4072="","",VLOOKUP(A4072,'Cadastro Membros'!$A$3:$H$101,5,FALSE))</f>
        <v/>
      </c>
      <c r="G4072" s="36"/>
      <c r="H4072" s="36"/>
      <c r="I4072" s="36"/>
      <c r="J4072" s="36"/>
    </row>
    <row r="4073" spans="1:10" x14ac:dyDescent="0.25">
      <c r="A4073" s="37"/>
      <c r="B4073" s="81"/>
      <c r="C4073" s="9" t="str">
        <f>IF(A4073="","",VLOOKUP(A4073,'Cadastro Membros'!$A$3:$H$101,2,FALSE))</f>
        <v/>
      </c>
      <c r="D4073" s="10" t="str">
        <f>IF(A4073="","",VLOOKUP(A4073,'Cadastro Membros'!$A$3:$H$101,3,FALSE))</f>
        <v/>
      </c>
      <c r="E4073" s="10" t="str">
        <f>IF(A4073="","",VLOOKUP(A4073,'Cadastro Membros'!$A$3:$H$101,4,FALSE))</f>
        <v/>
      </c>
      <c r="F4073" s="10" t="str">
        <f>IF(A4073="","",VLOOKUP(A4073,'Cadastro Membros'!$A$3:$H$101,5,FALSE))</f>
        <v/>
      </c>
      <c r="G4073" s="36"/>
      <c r="H4073" s="36"/>
      <c r="I4073" s="36"/>
      <c r="J4073" s="36"/>
    </row>
    <row r="4074" spans="1:10" x14ac:dyDescent="0.25">
      <c r="A4074" s="37"/>
      <c r="B4074" s="81"/>
      <c r="C4074" s="9" t="str">
        <f>IF(A4074="","",VLOOKUP(A4074,'Cadastro Membros'!$A$3:$H$101,2,FALSE))</f>
        <v/>
      </c>
      <c r="D4074" s="10" t="str">
        <f>IF(A4074="","",VLOOKUP(A4074,'Cadastro Membros'!$A$3:$H$101,3,FALSE))</f>
        <v/>
      </c>
      <c r="E4074" s="10" t="str">
        <f>IF(A4074="","",VLOOKUP(A4074,'Cadastro Membros'!$A$3:$H$101,4,FALSE))</f>
        <v/>
      </c>
      <c r="F4074" s="10" t="str">
        <f>IF(A4074="","",VLOOKUP(A4074,'Cadastro Membros'!$A$3:$H$101,5,FALSE))</f>
        <v/>
      </c>
      <c r="G4074" s="36"/>
      <c r="H4074" s="36"/>
      <c r="I4074" s="36"/>
      <c r="J4074" s="36"/>
    </row>
    <row r="4075" spans="1:10" x14ac:dyDescent="0.25">
      <c r="A4075" s="37"/>
      <c r="B4075" s="81"/>
      <c r="C4075" s="9" t="str">
        <f>IF(A4075="","",VLOOKUP(A4075,'Cadastro Membros'!$A$3:$H$101,2,FALSE))</f>
        <v/>
      </c>
      <c r="D4075" s="10" t="str">
        <f>IF(A4075="","",VLOOKUP(A4075,'Cadastro Membros'!$A$3:$H$101,3,FALSE))</f>
        <v/>
      </c>
      <c r="E4075" s="10" t="str">
        <f>IF(A4075="","",VLOOKUP(A4075,'Cadastro Membros'!$A$3:$H$101,4,FALSE))</f>
        <v/>
      </c>
      <c r="F4075" s="10" t="str">
        <f>IF(A4075="","",VLOOKUP(A4075,'Cadastro Membros'!$A$3:$H$101,5,FALSE))</f>
        <v/>
      </c>
      <c r="G4075" s="36"/>
      <c r="H4075" s="36"/>
      <c r="I4075" s="36"/>
      <c r="J4075" s="36"/>
    </row>
    <row r="4076" spans="1:10" x14ac:dyDescent="0.25">
      <c r="A4076" s="37"/>
      <c r="B4076" s="81"/>
      <c r="C4076" s="9" t="str">
        <f>IF(A4076="","",VLOOKUP(A4076,'Cadastro Membros'!$A$3:$H$101,2,FALSE))</f>
        <v/>
      </c>
      <c r="D4076" s="10" t="str">
        <f>IF(A4076="","",VLOOKUP(A4076,'Cadastro Membros'!$A$3:$H$101,3,FALSE))</f>
        <v/>
      </c>
      <c r="E4076" s="10" t="str">
        <f>IF(A4076="","",VLOOKUP(A4076,'Cadastro Membros'!$A$3:$H$101,4,FALSE))</f>
        <v/>
      </c>
      <c r="F4076" s="10" t="str">
        <f>IF(A4076="","",VLOOKUP(A4076,'Cadastro Membros'!$A$3:$H$101,5,FALSE))</f>
        <v/>
      </c>
      <c r="G4076" s="36"/>
      <c r="H4076" s="36"/>
      <c r="I4076" s="36"/>
      <c r="J4076" s="36"/>
    </row>
    <row r="4077" spans="1:10" x14ac:dyDescent="0.25">
      <c r="A4077" s="37"/>
      <c r="B4077" s="81"/>
      <c r="C4077" s="9" t="str">
        <f>IF(A4077="","",VLOOKUP(A4077,'Cadastro Membros'!$A$3:$H$101,2,FALSE))</f>
        <v/>
      </c>
      <c r="D4077" s="10" t="str">
        <f>IF(A4077="","",VLOOKUP(A4077,'Cadastro Membros'!$A$3:$H$101,3,FALSE))</f>
        <v/>
      </c>
      <c r="E4077" s="10" t="str">
        <f>IF(A4077="","",VLOOKUP(A4077,'Cadastro Membros'!$A$3:$H$101,4,FALSE))</f>
        <v/>
      </c>
      <c r="F4077" s="10" t="str">
        <f>IF(A4077="","",VLOOKUP(A4077,'Cadastro Membros'!$A$3:$H$101,5,FALSE))</f>
        <v/>
      </c>
      <c r="G4077" s="36"/>
      <c r="H4077" s="36"/>
      <c r="I4077" s="36"/>
      <c r="J4077" s="36"/>
    </row>
    <row r="4078" spans="1:10" x14ac:dyDescent="0.25">
      <c r="A4078" s="37"/>
      <c r="B4078" s="81"/>
      <c r="C4078" s="9" t="str">
        <f>IF(A4078="","",VLOOKUP(A4078,'Cadastro Membros'!$A$3:$H$101,2,FALSE))</f>
        <v/>
      </c>
      <c r="D4078" s="10" t="str">
        <f>IF(A4078="","",VLOOKUP(A4078,'Cadastro Membros'!$A$3:$H$101,3,FALSE))</f>
        <v/>
      </c>
      <c r="E4078" s="10" t="str">
        <f>IF(A4078="","",VLOOKUP(A4078,'Cadastro Membros'!$A$3:$H$101,4,FALSE))</f>
        <v/>
      </c>
      <c r="F4078" s="10" t="str">
        <f>IF(A4078="","",VLOOKUP(A4078,'Cadastro Membros'!$A$3:$H$101,5,FALSE))</f>
        <v/>
      </c>
      <c r="G4078" s="36"/>
      <c r="H4078" s="36"/>
      <c r="I4078" s="36"/>
      <c r="J4078" s="36"/>
    </row>
    <row r="4079" spans="1:10" x14ac:dyDescent="0.25">
      <c r="A4079" s="37"/>
      <c r="B4079" s="81"/>
      <c r="C4079" s="9" t="str">
        <f>IF(A4079="","",VLOOKUP(A4079,'Cadastro Membros'!$A$3:$H$101,2,FALSE))</f>
        <v/>
      </c>
      <c r="D4079" s="10" t="str">
        <f>IF(A4079="","",VLOOKUP(A4079,'Cadastro Membros'!$A$3:$H$101,3,FALSE))</f>
        <v/>
      </c>
      <c r="E4079" s="10" t="str">
        <f>IF(A4079="","",VLOOKUP(A4079,'Cadastro Membros'!$A$3:$H$101,4,FALSE))</f>
        <v/>
      </c>
      <c r="F4079" s="10" t="str">
        <f>IF(A4079="","",VLOOKUP(A4079,'Cadastro Membros'!$A$3:$H$101,5,FALSE))</f>
        <v/>
      </c>
      <c r="G4079" s="36"/>
      <c r="H4079" s="36"/>
      <c r="I4079" s="36"/>
      <c r="J4079" s="36"/>
    </row>
    <row r="4080" spans="1:10" x14ac:dyDescent="0.25">
      <c r="A4080" s="37"/>
      <c r="B4080" s="81"/>
      <c r="C4080" s="9" t="str">
        <f>IF(A4080="","",VLOOKUP(A4080,'Cadastro Membros'!$A$3:$H$101,2,FALSE))</f>
        <v/>
      </c>
      <c r="D4080" s="10" t="str">
        <f>IF(A4080="","",VLOOKUP(A4080,'Cadastro Membros'!$A$3:$H$101,3,FALSE))</f>
        <v/>
      </c>
      <c r="E4080" s="10" t="str">
        <f>IF(A4080="","",VLOOKUP(A4080,'Cadastro Membros'!$A$3:$H$101,4,FALSE))</f>
        <v/>
      </c>
      <c r="F4080" s="10" t="str">
        <f>IF(A4080="","",VLOOKUP(A4080,'Cadastro Membros'!$A$3:$H$101,5,FALSE))</f>
        <v/>
      </c>
      <c r="G4080" s="36"/>
      <c r="H4080" s="36"/>
      <c r="I4080" s="36"/>
      <c r="J4080" s="36"/>
    </row>
    <row r="4081" spans="1:10" x14ac:dyDescent="0.25">
      <c r="A4081" s="37"/>
      <c r="B4081" s="81"/>
      <c r="C4081" s="9" t="str">
        <f>IF(A4081="","",VLOOKUP(A4081,'Cadastro Membros'!$A$3:$H$101,2,FALSE))</f>
        <v/>
      </c>
      <c r="D4081" s="10" t="str">
        <f>IF(A4081="","",VLOOKUP(A4081,'Cadastro Membros'!$A$3:$H$101,3,FALSE))</f>
        <v/>
      </c>
      <c r="E4081" s="10" t="str">
        <f>IF(A4081="","",VLOOKUP(A4081,'Cadastro Membros'!$A$3:$H$101,4,FALSE))</f>
        <v/>
      </c>
      <c r="F4081" s="10" t="str">
        <f>IF(A4081="","",VLOOKUP(A4081,'Cadastro Membros'!$A$3:$H$101,5,FALSE))</f>
        <v/>
      </c>
      <c r="G4081" s="36"/>
      <c r="H4081" s="36"/>
      <c r="I4081" s="36"/>
      <c r="J4081" s="36"/>
    </row>
    <row r="4082" spans="1:10" x14ac:dyDescent="0.25">
      <c r="A4082" s="37"/>
      <c r="B4082" s="81"/>
      <c r="C4082" s="9" t="str">
        <f>IF(A4082="","",VLOOKUP(A4082,'Cadastro Membros'!$A$3:$H$101,2,FALSE))</f>
        <v/>
      </c>
      <c r="D4082" s="10" t="str">
        <f>IF(A4082="","",VLOOKUP(A4082,'Cadastro Membros'!$A$3:$H$101,3,FALSE))</f>
        <v/>
      </c>
      <c r="E4082" s="10" t="str">
        <f>IF(A4082="","",VLOOKUP(A4082,'Cadastro Membros'!$A$3:$H$101,4,FALSE))</f>
        <v/>
      </c>
      <c r="F4082" s="10" t="str">
        <f>IF(A4082="","",VLOOKUP(A4082,'Cadastro Membros'!$A$3:$H$101,5,FALSE))</f>
        <v/>
      </c>
      <c r="G4082" s="36"/>
      <c r="H4082" s="36"/>
      <c r="I4082" s="36"/>
      <c r="J4082" s="36"/>
    </row>
    <row r="4083" spans="1:10" x14ac:dyDescent="0.25">
      <c r="A4083" s="37"/>
      <c r="B4083" s="81"/>
      <c r="C4083" s="9" t="str">
        <f>IF(A4083="","",VLOOKUP(A4083,'Cadastro Membros'!$A$3:$H$101,2,FALSE))</f>
        <v/>
      </c>
      <c r="D4083" s="10" t="str">
        <f>IF(A4083="","",VLOOKUP(A4083,'Cadastro Membros'!$A$3:$H$101,3,FALSE))</f>
        <v/>
      </c>
      <c r="E4083" s="10" t="str">
        <f>IF(A4083="","",VLOOKUP(A4083,'Cadastro Membros'!$A$3:$H$101,4,FALSE))</f>
        <v/>
      </c>
      <c r="F4083" s="10" t="str">
        <f>IF(A4083="","",VLOOKUP(A4083,'Cadastro Membros'!$A$3:$H$101,5,FALSE))</f>
        <v/>
      </c>
      <c r="G4083" s="36"/>
      <c r="H4083" s="36"/>
      <c r="I4083" s="36"/>
      <c r="J4083" s="36"/>
    </row>
    <row r="4084" spans="1:10" x14ac:dyDescent="0.25">
      <c r="A4084" s="37"/>
      <c r="B4084" s="81"/>
      <c r="C4084" s="9" t="str">
        <f>IF(A4084="","",VLOOKUP(A4084,'Cadastro Membros'!$A$3:$H$101,2,FALSE))</f>
        <v/>
      </c>
      <c r="D4084" s="10" t="str">
        <f>IF(A4084="","",VLOOKUP(A4084,'Cadastro Membros'!$A$3:$H$101,3,FALSE))</f>
        <v/>
      </c>
      <c r="E4084" s="10" t="str">
        <f>IF(A4084="","",VLOOKUP(A4084,'Cadastro Membros'!$A$3:$H$101,4,FALSE))</f>
        <v/>
      </c>
      <c r="F4084" s="10" t="str">
        <f>IF(A4084="","",VLOOKUP(A4084,'Cadastro Membros'!$A$3:$H$101,5,FALSE))</f>
        <v/>
      </c>
      <c r="G4084" s="36"/>
      <c r="H4084" s="36"/>
      <c r="I4084" s="36"/>
      <c r="J4084" s="36"/>
    </row>
    <row r="4085" spans="1:10" x14ac:dyDescent="0.25">
      <c r="A4085" s="37"/>
      <c r="B4085" s="81"/>
      <c r="C4085" s="9" t="str">
        <f>IF(A4085="","",VLOOKUP(A4085,'Cadastro Membros'!$A$3:$H$101,2,FALSE))</f>
        <v/>
      </c>
      <c r="D4085" s="10" t="str">
        <f>IF(A4085="","",VLOOKUP(A4085,'Cadastro Membros'!$A$3:$H$101,3,FALSE))</f>
        <v/>
      </c>
      <c r="E4085" s="10" t="str">
        <f>IF(A4085="","",VLOOKUP(A4085,'Cadastro Membros'!$A$3:$H$101,4,FALSE))</f>
        <v/>
      </c>
      <c r="F4085" s="10" t="str">
        <f>IF(A4085="","",VLOOKUP(A4085,'Cadastro Membros'!$A$3:$H$101,5,FALSE))</f>
        <v/>
      </c>
      <c r="G4085" s="36"/>
      <c r="H4085" s="36"/>
      <c r="I4085" s="36"/>
      <c r="J4085" s="36"/>
    </row>
    <row r="4086" spans="1:10" x14ac:dyDescent="0.25">
      <c r="A4086" s="37"/>
      <c r="B4086" s="81"/>
      <c r="C4086" s="9" t="str">
        <f>IF(A4086="","",VLOOKUP(A4086,'Cadastro Membros'!$A$3:$H$101,2,FALSE))</f>
        <v/>
      </c>
      <c r="D4086" s="10" t="str">
        <f>IF(A4086="","",VLOOKUP(A4086,'Cadastro Membros'!$A$3:$H$101,3,FALSE))</f>
        <v/>
      </c>
      <c r="E4086" s="10" t="str">
        <f>IF(A4086="","",VLOOKUP(A4086,'Cadastro Membros'!$A$3:$H$101,4,FALSE))</f>
        <v/>
      </c>
      <c r="F4086" s="10" t="str">
        <f>IF(A4086="","",VLOOKUP(A4086,'Cadastro Membros'!$A$3:$H$101,5,FALSE))</f>
        <v/>
      </c>
      <c r="G4086" s="36"/>
      <c r="H4086" s="36"/>
      <c r="I4086" s="36"/>
      <c r="J4086" s="36"/>
    </row>
    <row r="4087" spans="1:10" x14ac:dyDescent="0.25">
      <c r="A4087" s="37"/>
      <c r="B4087" s="81"/>
      <c r="C4087" s="9" t="str">
        <f>IF(A4087="","",VLOOKUP(A4087,'Cadastro Membros'!$A$3:$H$101,2,FALSE))</f>
        <v/>
      </c>
      <c r="D4087" s="10" t="str">
        <f>IF(A4087="","",VLOOKUP(A4087,'Cadastro Membros'!$A$3:$H$101,3,FALSE))</f>
        <v/>
      </c>
      <c r="E4087" s="10" t="str">
        <f>IF(A4087="","",VLOOKUP(A4087,'Cadastro Membros'!$A$3:$H$101,4,FALSE))</f>
        <v/>
      </c>
      <c r="F4087" s="10" t="str">
        <f>IF(A4087="","",VLOOKUP(A4087,'Cadastro Membros'!$A$3:$H$101,5,FALSE))</f>
        <v/>
      </c>
      <c r="G4087" s="36"/>
      <c r="H4087" s="36"/>
      <c r="I4087" s="36"/>
      <c r="J4087" s="36"/>
    </row>
    <row r="4088" spans="1:10" x14ac:dyDescent="0.25">
      <c r="A4088" s="37"/>
      <c r="B4088" s="81"/>
      <c r="C4088" s="9" t="str">
        <f>IF(A4088="","",VLOOKUP(A4088,'Cadastro Membros'!$A$3:$H$101,2,FALSE))</f>
        <v/>
      </c>
      <c r="D4088" s="10" t="str">
        <f>IF(A4088="","",VLOOKUP(A4088,'Cadastro Membros'!$A$3:$H$101,3,FALSE))</f>
        <v/>
      </c>
      <c r="E4088" s="10" t="str">
        <f>IF(A4088="","",VLOOKUP(A4088,'Cadastro Membros'!$A$3:$H$101,4,FALSE))</f>
        <v/>
      </c>
      <c r="F4088" s="10" t="str">
        <f>IF(A4088="","",VLOOKUP(A4088,'Cadastro Membros'!$A$3:$H$101,5,FALSE))</f>
        <v/>
      </c>
      <c r="G4088" s="36"/>
      <c r="H4088" s="36"/>
      <c r="I4088" s="36"/>
      <c r="J4088" s="36"/>
    </row>
    <row r="4089" spans="1:10" x14ac:dyDescent="0.25">
      <c r="A4089" s="37"/>
      <c r="B4089" s="81"/>
      <c r="C4089" s="9" t="str">
        <f>IF(A4089="","",VLOOKUP(A4089,'Cadastro Membros'!$A$3:$H$101,2,FALSE))</f>
        <v/>
      </c>
      <c r="D4089" s="10" t="str">
        <f>IF(A4089="","",VLOOKUP(A4089,'Cadastro Membros'!$A$3:$H$101,3,FALSE))</f>
        <v/>
      </c>
      <c r="E4089" s="10" t="str">
        <f>IF(A4089="","",VLOOKUP(A4089,'Cadastro Membros'!$A$3:$H$101,4,FALSE))</f>
        <v/>
      </c>
      <c r="F4089" s="10" t="str">
        <f>IF(A4089="","",VLOOKUP(A4089,'Cadastro Membros'!$A$3:$H$101,5,FALSE))</f>
        <v/>
      </c>
      <c r="G4089" s="36"/>
      <c r="H4089" s="36"/>
      <c r="I4089" s="36"/>
      <c r="J4089" s="36"/>
    </row>
    <row r="4090" spans="1:10" x14ac:dyDescent="0.25">
      <c r="A4090" s="37"/>
      <c r="B4090" s="81"/>
      <c r="C4090" s="9" t="str">
        <f>IF(A4090="","",VLOOKUP(A4090,'Cadastro Membros'!$A$3:$H$101,2,FALSE))</f>
        <v/>
      </c>
      <c r="D4090" s="10" t="str">
        <f>IF(A4090="","",VLOOKUP(A4090,'Cadastro Membros'!$A$3:$H$101,3,FALSE))</f>
        <v/>
      </c>
      <c r="E4090" s="10" t="str">
        <f>IF(A4090="","",VLOOKUP(A4090,'Cadastro Membros'!$A$3:$H$101,4,FALSE))</f>
        <v/>
      </c>
      <c r="F4090" s="10" t="str">
        <f>IF(A4090="","",VLOOKUP(A4090,'Cadastro Membros'!$A$3:$H$101,5,FALSE))</f>
        <v/>
      </c>
      <c r="G4090" s="36"/>
      <c r="H4090" s="36"/>
      <c r="I4090" s="36"/>
      <c r="J4090" s="36"/>
    </row>
    <row r="4091" spans="1:10" x14ac:dyDescent="0.25">
      <c r="A4091" s="37"/>
      <c r="B4091" s="81"/>
      <c r="C4091" s="9" t="str">
        <f>IF(A4091="","",VLOOKUP(A4091,'Cadastro Membros'!$A$3:$H$101,2,FALSE))</f>
        <v/>
      </c>
      <c r="D4091" s="10" t="str">
        <f>IF(A4091="","",VLOOKUP(A4091,'Cadastro Membros'!$A$3:$H$101,3,FALSE))</f>
        <v/>
      </c>
      <c r="E4091" s="10" t="str">
        <f>IF(A4091="","",VLOOKUP(A4091,'Cadastro Membros'!$A$3:$H$101,4,FALSE))</f>
        <v/>
      </c>
      <c r="F4091" s="10" t="str">
        <f>IF(A4091="","",VLOOKUP(A4091,'Cadastro Membros'!$A$3:$H$101,5,FALSE))</f>
        <v/>
      </c>
      <c r="G4091" s="36"/>
      <c r="H4091" s="36"/>
      <c r="I4091" s="36"/>
      <c r="J4091" s="36"/>
    </row>
    <row r="4092" spans="1:10" x14ac:dyDescent="0.25">
      <c r="A4092" s="37"/>
      <c r="B4092" s="81"/>
      <c r="C4092" s="9" t="str">
        <f>IF(A4092="","",VLOOKUP(A4092,'Cadastro Membros'!$A$3:$H$101,2,FALSE))</f>
        <v/>
      </c>
      <c r="D4092" s="10" t="str">
        <f>IF(A4092="","",VLOOKUP(A4092,'Cadastro Membros'!$A$3:$H$101,3,FALSE))</f>
        <v/>
      </c>
      <c r="E4092" s="10" t="str">
        <f>IF(A4092="","",VLOOKUP(A4092,'Cadastro Membros'!$A$3:$H$101,4,FALSE))</f>
        <v/>
      </c>
      <c r="F4092" s="10" t="str">
        <f>IF(A4092="","",VLOOKUP(A4092,'Cadastro Membros'!$A$3:$H$101,5,FALSE))</f>
        <v/>
      </c>
      <c r="G4092" s="36"/>
      <c r="H4092" s="36"/>
      <c r="I4092" s="36"/>
      <c r="J4092" s="36"/>
    </row>
    <row r="4093" spans="1:10" x14ac:dyDescent="0.25">
      <c r="A4093" s="37"/>
      <c r="B4093" s="81"/>
      <c r="C4093" s="9" t="str">
        <f>IF(A4093="","",VLOOKUP(A4093,'Cadastro Membros'!$A$3:$H$101,2,FALSE))</f>
        <v/>
      </c>
      <c r="D4093" s="10" t="str">
        <f>IF(A4093="","",VLOOKUP(A4093,'Cadastro Membros'!$A$3:$H$101,3,FALSE))</f>
        <v/>
      </c>
      <c r="E4093" s="10" t="str">
        <f>IF(A4093="","",VLOOKUP(A4093,'Cadastro Membros'!$A$3:$H$101,4,FALSE))</f>
        <v/>
      </c>
      <c r="F4093" s="10" t="str">
        <f>IF(A4093="","",VLOOKUP(A4093,'Cadastro Membros'!$A$3:$H$101,5,FALSE))</f>
        <v/>
      </c>
      <c r="G4093" s="36"/>
      <c r="H4093" s="36"/>
      <c r="I4093" s="36"/>
      <c r="J4093" s="36"/>
    </row>
    <row r="4094" spans="1:10" x14ac:dyDescent="0.25">
      <c r="A4094" s="37"/>
      <c r="B4094" s="81"/>
      <c r="C4094" s="9" t="str">
        <f>IF(A4094="","",VLOOKUP(A4094,'Cadastro Membros'!$A$3:$H$101,2,FALSE))</f>
        <v/>
      </c>
      <c r="D4094" s="10" t="str">
        <f>IF(A4094="","",VLOOKUP(A4094,'Cadastro Membros'!$A$3:$H$101,3,FALSE))</f>
        <v/>
      </c>
      <c r="E4094" s="10" t="str">
        <f>IF(A4094="","",VLOOKUP(A4094,'Cadastro Membros'!$A$3:$H$101,4,FALSE))</f>
        <v/>
      </c>
      <c r="F4094" s="10" t="str">
        <f>IF(A4094="","",VLOOKUP(A4094,'Cadastro Membros'!$A$3:$H$101,5,FALSE))</f>
        <v/>
      </c>
      <c r="G4094" s="36"/>
      <c r="H4094" s="36"/>
      <c r="I4094" s="36"/>
      <c r="J4094" s="36"/>
    </row>
    <row r="4095" spans="1:10" x14ac:dyDescent="0.25">
      <c r="A4095" s="37"/>
      <c r="B4095" s="81"/>
      <c r="C4095" s="9" t="str">
        <f>IF(A4095="","",VLOOKUP(A4095,'Cadastro Membros'!$A$3:$H$101,2,FALSE))</f>
        <v/>
      </c>
      <c r="D4095" s="10" t="str">
        <f>IF(A4095="","",VLOOKUP(A4095,'Cadastro Membros'!$A$3:$H$101,3,FALSE))</f>
        <v/>
      </c>
      <c r="E4095" s="10" t="str">
        <f>IF(A4095="","",VLOOKUP(A4095,'Cadastro Membros'!$A$3:$H$101,4,FALSE))</f>
        <v/>
      </c>
      <c r="F4095" s="10" t="str">
        <f>IF(A4095="","",VLOOKUP(A4095,'Cadastro Membros'!$A$3:$H$101,5,FALSE))</f>
        <v/>
      </c>
      <c r="G4095" s="36"/>
      <c r="H4095" s="36"/>
      <c r="I4095" s="36"/>
      <c r="J4095" s="36"/>
    </row>
    <row r="4096" spans="1:10" x14ac:dyDescent="0.25">
      <c r="A4096" s="37"/>
      <c r="B4096" s="81"/>
      <c r="C4096" s="9" t="str">
        <f>IF(A4096="","",VLOOKUP(A4096,'Cadastro Membros'!$A$3:$H$101,2,FALSE))</f>
        <v/>
      </c>
      <c r="D4096" s="10" t="str">
        <f>IF(A4096="","",VLOOKUP(A4096,'Cadastro Membros'!$A$3:$H$101,3,FALSE))</f>
        <v/>
      </c>
      <c r="E4096" s="10" t="str">
        <f>IF(A4096="","",VLOOKUP(A4096,'Cadastro Membros'!$A$3:$H$101,4,FALSE))</f>
        <v/>
      </c>
      <c r="F4096" s="10" t="str">
        <f>IF(A4096="","",VLOOKUP(A4096,'Cadastro Membros'!$A$3:$H$101,5,FALSE))</f>
        <v/>
      </c>
      <c r="G4096" s="36"/>
      <c r="H4096" s="36"/>
      <c r="I4096" s="36"/>
      <c r="J4096" s="36"/>
    </row>
    <row r="4097" spans="1:10" x14ac:dyDescent="0.25">
      <c r="A4097" s="37"/>
      <c r="B4097" s="81"/>
      <c r="C4097" s="9" t="str">
        <f>IF(A4097="","",VLOOKUP(A4097,'Cadastro Membros'!$A$3:$H$101,2,FALSE))</f>
        <v/>
      </c>
      <c r="D4097" s="10" t="str">
        <f>IF(A4097="","",VLOOKUP(A4097,'Cadastro Membros'!$A$3:$H$101,3,FALSE))</f>
        <v/>
      </c>
      <c r="E4097" s="10" t="str">
        <f>IF(A4097="","",VLOOKUP(A4097,'Cadastro Membros'!$A$3:$H$101,4,FALSE))</f>
        <v/>
      </c>
      <c r="F4097" s="10" t="str">
        <f>IF(A4097="","",VLOOKUP(A4097,'Cadastro Membros'!$A$3:$H$101,5,FALSE))</f>
        <v/>
      </c>
      <c r="G4097" s="36"/>
      <c r="H4097" s="36"/>
      <c r="I4097" s="36"/>
      <c r="J4097" s="36"/>
    </row>
    <row r="4098" spans="1:10" x14ac:dyDescent="0.25">
      <c r="A4098" s="37"/>
      <c r="B4098" s="81"/>
      <c r="C4098" s="9" t="str">
        <f>IF(A4098="","",VLOOKUP(A4098,'Cadastro Membros'!$A$3:$H$101,2,FALSE))</f>
        <v/>
      </c>
      <c r="D4098" s="10" t="str">
        <f>IF(A4098="","",VLOOKUP(A4098,'Cadastro Membros'!$A$3:$H$101,3,FALSE))</f>
        <v/>
      </c>
      <c r="E4098" s="10" t="str">
        <f>IF(A4098="","",VLOOKUP(A4098,'Cadastro Membros'!$A$3:$H$101,4,FALSE))</f>
        <v/>
      </c>
      <c r="F4098" s="10" t="str">
        <f>IF(A4098="","",VLOOKUP(A4098,'Cadastro Membros'!$A$3:$H$101,5,FALSE))</f>
        <v/>
      </c>
      <c r="G4098" s="36"/>
      <c r="H4098" s="36"/>
      <c r="I4098" s="36"/>
      <c r="J4098" s="36"/>
    </row>
    <row r="4099" spans="1:10" x14ac:dyDescent="0.25">
      <c r="A4099" s="37"/>
      <c r="B4099" s="81"/>
      <c r="C4099" s="9" t="str">
        <f>IF(A4099="","",VLOOKUP(A4099,'Cadastro Membros'!$A$3:$H$101,2,FALSE))</f>
        <v/>
      </c>
      <c r="D4099" s="10" t="str">
        <f>IF(A4099="","",VLOOKUP(A4099,'Cadastro Membros'!$A$3:$H$101,3,FALSE))</f>
        <v/>
      </c>
      <c r="E4099" s="10" t="str">
        <f>IF(A4099="","",VLOOKUP(A4099,'Cadastro Membros'!$A$3:$H$101,4,FALSE))</f>
        <v/>
      </c>
      <c r="F4099" s="10" t="str">
        <f>IF(A4099="","",VLOOKUP(A4099,'Cadastro Membros'!$A$3:$H$101,5,FALSE))</f>
        <v/>
      </c>
      <c r="G4099" s="36"/>
      <c r="H4099" s="36"/>
      <c r="I4099" s="36"/>
      <c r="J4099" s="36"/>
    </row>
    <row r="4100" spans="1:10" x14ac:dyDescent="0.25">
      <c r="A4100" s="37"/>
      <c r="B4100" s="81"/>
      <c r="C4100" s="9" t="str">
        <f>IF(A4100="","",VLOOKUP(A4100,'Cadastro Membros'!$A$3:$H$101,2,FALSE))</f>
        <v/>
      </c>
      <c r="D4100" s="10" t="str">
        <f>IF(A4100="","",VLOOKUP(A4100,'Cadastro Membros'!$A$3:$H$101,3,FALSE))</f>
        <v/>
      </c>
      <c r="E4100" s="10" t="str">
        <f>IF(A4100="","",VLOOKUP(A4100,'Cadastro Membros'!$A$3:$H$101,4,FALSE))</f>
        <v/>
      </c>
      <c r="F4100" s="10" t="str">
        <f>IF(A4100="","",VLOOKUP(A4100,'Cadastro Membros'!$A$3:$H$101,5,FALSE))</f>
        <v/>
      </c>
      <c r="G4100" s="36"/>
      <c r="H4100" s="36"/>
      <c r="I4100" s="36"/>
      <c r="J4100" s="36"/>
    </row>
    <row r="4101" spans="1:10" x14ac:dyDescent="0.25">
      <c r="A4101" s="37"/>
      <c r="B4101" s="81"/>
      <c r="C4101" s="9" t="str">
        <f>IF(A4101="","",VLOOKUP(A4101,'Cadastro Membros'!$A$3:$H$101,2,FALSE))</f>
        <v/>
      </c>
      <c r="D4101" s="10" t="str">
        <f>IF(A4101="","",VLOOKUP(A4101,'Cadastro Membros'!$A$3:$H$101,3,FALSE))</f>
        <v/>
      </c>
      <c r="E4101" s="10" t="str">
        <f>IF(A4101="","",VLOOKUP(A4101,'Cadastro Membros'!$A$3:$H$101,4,FALSE))</f>
        <v/>
      </c>
      <c r="F4101" s="10" t="str">
        <f>IF(A4101="","",VLOOKUP(A4101,'Cadastro Membros'!$A$3:$H$101,5,FALSE))</f>
        <v/>
      </c>
      <c r="G4101" s="36"/>
      <c r="H4101" s="36"/>
      <c r="I4101" s="36"/>
      <c r="J4101" s="36"/>
    </row>
    <row r="4102" spans="1:10" x14ac:dyDescent="0.25">
      <c r="A4102" s="37"/>
      <c r="B4102" s="81"/>
      <c r="C4102" s="9" t="str">
        <f>IF(A4102="","",VLOOKUP(A4102,'Cadastro Membros'!$A$3:$H$101,2,FALSE))</f>
        <v/>
      </c>
      <c r="D4102" s="10" t="str">
        <f>IF(A4102="","",VLOOKUP(A4102,'Cadastro Membros'!$A$3:$H$101,3,FALSE))</f>
        <v/>
      </c>
      <c r="E4102" s="10" t="str">
        <f>IF(A4102="","",VLOOKUP(A4102,'Cadastro Membros'!$A$3:$H$101,4,FALSE))</f>
        <v/>
      </c>
      <c r="F4102" s="10" t="str">
        <f>IF(A4102="","",VLOOKUP(A4102,'Cadastro Membros'!$A$3:$H$101,5,FALSE))</f>
        <v/>
      </c>
      <c r="G4102" s="36"/>
      <c r="H4102" s="36"/>
      <c r="I4102" s="36"/>
      <c r="J4102" s="36"/>
    </row>
    <row r="4103" spans="1:10" x14ac:dyDescent="0.25">
      <c r="A4103" s="37"/>
      <c r="B4103" s="81"/>
      <c r="C4103" s="9" t="str">
        <f>IF(A4103="","",VLOOKUP(A4103,'Cadastro Membros'!$A$3:$H$101,2,FALSE))</f>
        <v/>
      </c>
      <c r="D4103" s="10" t="str">
        <f>IF(A4103="","",VLOOKUP(A4103,'Cadastro Membros'!$A$3:$H$101,3,FALSE))</f>
        <v/>
      </c>
      <c r="E4103" s="10" t="str">
        <f>IF(A4103="","",VLOOKUP(A4103,'Cadastro Membros'!$A$3:$H$101,4,FALSE))</f>
        <v/>
      </c>
      <c r="F4103" s="10" t="str">
        <f>IF(A4103="","",VLOOKUP(A4103,'Cadastro Membros'!$A$3:$H$101,5,FALSE))</f>
        <v/>
      </c>
      <c r="G4103" s="36"/>
      <c r="H4103" s="36"/>
      <c r="I4103" s="36"/>
      <c r="J4103" s="36"/>
    </row>
    <row r="4104" spans="1:10" x14ac:dyDescent="0.25">
      <c r="A4104" s="37"/>
      <c r="B4104" s="81"/>
      <c r="C4104" s="9" t="str">
        <f>IF(A4104="","",VLOOKUP(A4104,'Cadastro Membros'!$A$3:$H$101,2,FALSE))</f>
        <v/>
      </c>
      <c r="D4104" s="10" t="str">
        <f>IF(A4104="","",VLOOKUP(A4104,'Cadastro Membros'!$A$3:$H$101,3,FALSE))</f>
        <v/>
      </c>
      <c r="E4104" s="10" t="str">
        <f>IF(A4104="","",VLOOKUP(A4104,'Cadastro Membros'!$A$3:$H$101,4,FALSE))</f>
        <v/>
      </c>
      <c r="F4104" s="10" t="str">
        <f>IF(A4104="","",VLOOKUP(A4104,'Cadastro Membros'!$A$3:$H$101,5,FALSE))</f>
        <v/>
      </c>
      <c r="G4104" s="36"/>
      <c r="H4104" s="36"/>
      <c r="I4104" s="36"/>
      <c r="J4104" s="36"/>
    </row>
    <row r="4105" spans="1:10" x14ac:dyDescent="0.25">
      <c r="A4105" s="37"/>
      <c r="B4105" s="81"/>
      <c r="C4105" s="9" t="str">
        <f>IF(A4105="","",VLOOKUP(A4105,'Cadastro Membros'!$A$3:$H$101,2,FALSE))</f>
        <v/>
      </c>
      <c r="D4105" s="10" t="str">
        <f>IF(A4105="","",VLOOKUP(A4105,'Cadastro Membros'!$A$3:$H$101,3,FALSE))</f>
        <v/>
      </c>
      <c r="E4105" s="10" t="str">
        <f>IF(A4105="","",VLOOKUP(A4105,'Cadastro Membros'!$A$3:$H$101,4,FALSE))</f>
        <v/>
      </c>
      <c r="F4105" s="10" t="str">
        <f>IF(A4105="","",VLOOKUP(A4105,'Cadastro Membros'!$A$3:$H$101,5,FALSE))</f>
        <v/>
      </c>
      <c r="G4105" s="36"/>
      <c r="H4105" s="36"/>
      <c r="I4105" s="36"/>
      <c r="J4105" s="36"/>
    </row>
    <row r="4106" spans="1:10" x14ac:dyDescent="0.25">
      <c r="A4106" s="37"/>
      <c r="B4106" s="81"/>
      <c r="C4106" s="9" t="str">
        <f>IF(A4106="","",VLOOKUP(A4106,'Cadastro Membros'!$A$3:$H$101,2,FALSE))</f>
        <v/>
      </c>
      <c r="D4106" s="10" t="str">
        <f>IF(A4106="","",VLOOKUP(A4106,'Cadastro Membros'!$A$3:$H$101,3,FALSE))</f>
        <v/>
      </c>
      <c r="E4106" s="10" t="str">
        <f>IF(A4106="","",VLOOKUP(A4106,'Cadastro Membros'!$A$3:$H$101,4,FALSE))</f>
        <v/>
      </c>
      <c r="F4106" s="10" t="str">
        <f>IF(A4106="","",VLOOKUP(A4106,'Cadastro Membros'!$A$3:$H$101,5,FALSE))</f>
        <v/>
      </c>
      <c r="G4106" s="36"/>
      <c r="H4106" s="36"/>
      <c r="I4106" s="36"/>
      <c r="J4106" s="36"/>
    </row>
    <row r="4107" spans="1:10" x14ac:dyDescent="0.25">
      <c r="A4107" s="37"/>
      <c r="B4107" s="81"/>
      <c r="C4107" s="9" t="str">
        <f>IF(A4107="","",VLOOKUP(A4107,'Cadastro Membros'!$A$3:$H$101,2,FALSE))</f>
        <v/>
      </c>
      <c r="D4107" s="10" t="str">
        <f>IF(A4107="","",VLOOKUP(A4107,'Cadastro Membros'!$A$3:$H$101,3,FALSE))</f>
        <v/>
      </c>
      <c r="E4107" s="10" t="str">
        <f>IF(A4107="","",VLOOKUP(A4107,'Cadastro Membros'!$A$3:$H$101,4,FALSE))</f>
        <v/>
      </c>
      <c r="F4107" s="10" t="str">
        <f>IF(A4107="","",VLOOKUP(A4107,'Cadastro Membros'!$A$3:$H$101,5,FALSE))</f>
        <v/>
      </c>
      <c r="G4107" s="36"/>
      <c r="H4107" s="36"/>
      <c r="I4107" s="36"/>
      <c r="J4107" s="36"/>
    </row>
    <row r="4108" spans="1:10" x14ac:dyDescent="0.25">
      <c r="A4108" s="37"/>
      <c r="B4108" s="81"/>
      <c r="C4108" s="9" t="str">
        <f>IF(A4108="","",VLOOKUP(A4108,'Cadastro Membros'!$A$3:$H$101,2,FALSE))</f>
        <v/>
      </c>
      <c r="D4108" s="10" t="str">
        <f>IF(A4108="","",VLOOKUP(A4108,'Cadastro Membros'!$A$3:$H$101,3,FALSE))</f>
        <v/>
      </c>
      <c r="E4108" s="10" t="str">
        <f>IF(A4108="","",VLOOKUP(A4108,'Cadastro Membros'!$A$3:$H$101,4,FALSE))</f>
        <v/>
      </c>
      <c r="F4108" s="10" t="str">
        <f>IF(A4108="","",VLOOKUP(A4108,'Cadastro Membros'!$A$3:$H$101,5,FALSE))</f>
        <v/>
      </c>
      <c r="G4108" s="36"/>
      <c r="H4108" s="36"/>
      <c r="I4108" s="36"/>
      <c r="J4108" s="36"/>
    </row>
    <row r="4109" spans="1:10" x14ac:dyDescent="0.25">
      <c r="A4109" s="37"/>
      <c r="B4109" s="81"/>
      <c r="C4109" s="9" t="str">
        <f>IF(A4109="","",VLOOKUP(A4109,'Cadastro Membros'!$A$3:$H$101,2,FALSE))</f>
        <v/>
      </c>
      <c r="D4109" s="10" t="str">
        <f>IF(A4109="","",VLOOKUP(A4109,'Cadastro Membros'!$A$3:$H$101,3,FALSE))</f>
        <v/>
      </c>
      <c r="E4109" s="10" t="str">
        <f>IF(A4109="","",VLOOKUP(A4109,'Cadastro Membros'!$A$3:$H$101,4,FALSE))</f>
        <v/>
      </c>
      <c r="F4109" s="10" t="str">
        <f>IF(A4109="","",VLOOKUP(A4109,'Cadastro Membros'!$A$3:$H$101,5,FALSE))</f>
        <v/>
      </c>
      <c r="G4109" s="36"/>
      <c r="H4109" s="36"/>
      <c r="I4109" s="36"/>
      <c r="J4109" s="36"/>
    </row>
    <row r="4110" spans="1:10" x14ac:dyDescent="0.25">
      <c r="A4110" s="37"/>
      <c r="B4110" s="81"/>
      <c r="C4110" s="9" t="str">
        <f>IF(A4110="","",VLOOKUP(A4110,'Cadastro Membros'!$A$3:$H$101,2,FALSE))</f>
        <v/>
      </c>
      <c r="D4110" s="10" t="str">
        <f>IF(A4110="","",VLOOKUP(A4110,'Cadastro Membros'!$A$3:$H$101,3,FALSE))</f>
        <v/>
      </c>
      <c r="E4110" s="10" t="str">
        <f>IF(A4110="","",VLOOKUP(A4110,'Cadastro Membros'!$A$3:$H$101,4,FALSE))</f>
        <v/>
      </c>
      <c r="F4110" s="10" t="str">
        <f>IF(A4110="","",VLOOKUP(A4110,'Cadastro Membros'!$A$3:$H$101,5,FALSE))</f>
        <v/>
      </c>
      <c r="G4110" s="36"/>
      <c r="H4110" s="36"/>
      <c r="I4110" s="36"/>
      <c r="J4110" s="36"/>
    </row>
    <row r="4111" spans="1:10" x14ac:dyDescent="0.25">
      <c r="A4111" s="37"/>
      <c r="B4111" s="81"/>
      <c r="C4111" s="9" t="str">
        <f>IF(A4111="","",VLOOKUP(A4111,'Cadastro Membros'!$A$3:$H$101,2,FALSE))</f>
        <v/>
      </c>
      <c r="D4111" s="10" t="str">
        <f>IF(A4111="","",VLOOKUP(A4111,'Cadastro Membros'!$A$3:$H$101,3,FALSE))</f>
        <v/>
      </c>
      <c r="E4111" s="10" t="str">
        <f>IF(A4111="","",VLOOKUP(A4111,'Cadastro Membros'!$A$3:$H$101,4,FALSE))</f>
        <v/>
      </c>
      <c r="F4111" s="10" t="str">
        <f>IF(A4111="","",VLOOKUP(A4111,'Cadastro Membros'!$A$3:$H$101,5,FALSE))</f>
        <v/>
      </c>
      <c r="G4111" s="36"/>
      <c r="H4111" s="36"/>
      <c r="I4111" s="36"/>
      <c r="J4111" s="36"/>
    </row>
    <row r="4112" spans="1:10" x14ac:dyDescent="0.25">
      <c r="A4112" s="37"/>
      <c r="B4112" s="81"/>
      <c r="C4112" s="9" t="str">
        <f>IF(A4112="","",VLOOKUP(A4112,'Cadastro Membros'!$A$3:$H$101,2,FALSE))</f>
        <v/>
      </c>
      <c r="D4112" s="10" t="str">
        <f>IF(A4112="","",VLOOKUP(A4112,'Cadastro Membros'!$A$3:$H$101,3,FALSE))</f>
        <v/>
      </c>
      <c r="E4112" s="10" t="str">
        <f>IF(A4112="","",VLOOKUP(A4112,'Cadastro Membros'!$A$3:$H$101,4,FALSE))</f>
        <v/>
      </c>
      <c r="F4112" s="10" t="str">
        <f>IF(A4112="","",VLOOKUP(A4112,'Cadastro Membros'!$A$3:$H$101,5,FALSE))</f>
        <v/>
      </c>
      <c r="G4112" s="36"/>
      <c r="H4112" s="36"/>
      <c r="I4112" s="36"/>
      <c r="J4112" s="36"/>
    </row>
    <row r="4113" spans="1:10" x14ac:dyDescent="0.25">
      <c r="A4113" s="37"/>
      <c r="B4113" s="81"/>
      <c r="C4113" s="9" t="str">
        <f>IF(A4113="","",VLOOKUP(A4113,'Cadastro Membros'!$A$3:$H$101,2,FALSE))</f>
        <v/>
      </c>
      <c r="D4113" s="10" t="str">
        <f>IF(A4113="","",VLOOKUP(A4113,'Cadastro Membros'!$A$3:$H$101,3,FALSE))</f>
        <v/>
      </c>
      <c r="E4113" s="10" t="str">
        <f>IF(A4113="","",VLOOKUP(A4113,'Cadastro Membros'!$A$3:$H$101,4,FALSE))</f>
        <v/>
      </c>
      <c r="F4113" s="10" t="str">
        <f>IF(A4113="","",VLOOKUP(A4113,'Cadastro Membros'!$A$3:$H$101,5,FALSE))</f>
        <v/>
      </c>
      <c r="G4113" s="36"/>
      <c r="H4113" s="36"/>
      <c r="I4113" s="36"/>
      <c r="J4113" s="36"/>
    </row>
    <row r="4114" spans="1:10" x14ac:dyDescent="0.25">
      <c r="A4114" s="37"/>
      <c r="B4114" s="81"/>
      <c r="C4114" s="9" t="str">
        <f>IF(A4114="","",VLOOKUP(A4114,'Cadastro Membros'!$A$3:$H$101,2,FALSE))</f>
        <v/>
      </c>
      <c r="D4114" s="10" t="str">
        <f>IF(A4114="","",VLOOKUP(A4114,'Cadastro Membros'!$A$3:$H$101,3,FALSE))</f>
        <v/>
      </c>
      <c r="E4114" s="10" t="str">
        <f>IF(A4114="","",VLOOKUP(A4114,'Cadastro Membros'!$A$3:$H$101,4,FALSE))</f>
        <v/>
      </c>
      <c r="F4114" s="10" t="str">
        <f>IF(A4114="","",VLOOKUP(A4114,'Cadastro Membros'!$A$3:$H$101,5,FALSE))</f>
        <v/>
      </c>
      <c r="G4114" s="36"/>
      <c r="H4114" s="36"/>
      <c r="I4114" s="36"/>
      <c r="J4114" s="36"/>
    </row>
    <row r="4115" spans="1:10" x14ac:dyDescent="0.25">
      <c r="A4115" s="37"/>
      <c r="B4115" s="81"/>
      <c r="C4115" s="9" t="str">
        <f>IF(A4115="","",VLOOKUP(A4115,'Cadastro Membros'!$A$3:$H$101,2,FALSE))</f>
        <v/>
      </c>
      <c r="D4115" s="10" t="str">
        <f>IF(A4115="","",VLOOKUP(A4115,'Cadastro Membros'!$A$3:$H$101,3,FALSE))</f>
        <v/>
      </c>
      <c r="E4115" s="10" t="str">
        <f>IF(A4115="","",VLOOKUP(A4115,'Cadastro Membros'!$A$3:$H$101,4,FALSE))</f>
        <v/>
      </c>
      <c r="F4115" s="10" t="str">
        <f>IF(A4115="","",VLOOKUP(A4115,'Cadastro Membros'!$A$3:$H$101,5,FALSE))</f>
        <v/>
      </c>
      <c r="G4115" s="36"/>
      <c r="H4115" s="36"/>
      <c r="I4115" s="36"/>
      <c r="J4115" s="36"/>
    </row>
    <row r="4116" spans="1:10" x14ac:dyDescent="0.25">
      <c r="A4116" s="37"/>
      <c r="B4116" s="81"/>
      <c r="C4116" s="9" t="str">
        <f>IF(A4116="","",VLOOKUP(A4116,'Cadastro Membros'!$A$3:$H$101,2,FALSE))</f>
        <v/>
      </c>
      <c r="D4116" s="10" t="str">
        <f>IF(A4116="","",VLOOKUP(A4116,'Cadastro Membros'!$A$3:$H$101,3,FALSE))</f>
        <v/>
      </c>
      <c r="E4116" s="10" t="str">
        <f>IF(A4116="","",VLOOKUP(A4116,'Cadastro Membros'!$A$3:$H$101,4,FALSE))</f>
        <v/>
      </c>
      <c r="F4116" s="10" t="str">
        <f>IF(A4116="","",VLOOKUP(A4116,'Cadastro Membros'!$A$3:$H$101,5,FALSE))</f>
        <v/>
      </c>
      <c r="G4116" s="36"/>
      <c r="H4116" s="36"/>
      <c r="I4116" s="36"/>
      <c r="J4116" s="36"/>
    </row>
    <row r="4117" spans="1:10" x14ac:dyDescent="0.25">
      <c r="A4117" s="37"/>
      <c r="B4117" s="81"/>
      <c r="C4117" s="9" t="str">
        <f>IF(A4117="","",VLOOKUP(A4117,'Cadastro Membros'!$A$3:$H$101,2,FALSE))</f>
        <v/>
      </c>
      <c r="D4117" s="10" t="str">
        <f>IF(A4117="","",VLOOKUP(A4117,'Cadastro Membros'!$A$3:$H$101,3,FALSE))</f>
        <v/>
      </c>
      <c r="E4117" s="10" t="str">
        <f>IF(A4117="","",VLOOKUP(A4117,'Cadastro Membros'!$A$3:$H$101,4,FALSE))</f>
        <v/>
      </c>
      <c r="F4117" s="10" t="str">
        <f>IF(A4117="","",VLOOKUP(A4117,'Cadastro Membros'!$A$3:$H$101,5,FALSE))</f>
        <v/>
      </c>
      <c r="G4117" s="36"/>
      <c r="H4117" s="36"/>
      <c r="I4117" s="36"/>
      <c r="J4117" s="36"/>
    </row>
    <row r="4118" spans="1:10" x14ac:dyDescent="0.25">
      <c r="A4118" s="37"/>
      <c r="B4118" s="81"/>
      <c r="C4118" s="9" t="str">
        <f>IF(A4118="","",VLOOKUP(A4118,'Cadastro Membros'!$A$3:$H$101,2,FALSE))</f>
        <v/>
      </c>
      <c r="D4118" s="10" t="str">
        <f>IF(A4118="","",VLOOKUP(A4118,'Cadastro Membros'!$A$3:$H$101,3,FALSE))</f>
        <v/>
      </c>
      <c r="E4118" s="10" t="str">
        <f>IF(A4118="","",VLOOKUP(A4118,'Cadastro Membros'!$A$3:$H$101,4,FALSE))</f>
        <v/>
      </c>
      <c r="F4118" s="10" t="str">
        <f>IF(A4118="","",VLOOKUP(A4118,'Cadastro Membros'!$A$3:$H$101,5,FALSE))</f>
        <v/>
      </c>
      <c r="G4118" s="36"/>
      <c r="H4118" s="36"/>
      <c r="I4118" s="36"/>
      <c r="J4118" s="36"/>
    </row>
    <row r="4119" spans="1:10" x14ac:dyDescent="0.25">
      <c r="A4119" s="37"/>
      <c r="B4119" s="81"/>
      <c r="C4119" s="9" t="str">
        <f>IF(A4119="","",VLOOKUP(A4119,'Cadastro Membros'!$A$3:$H$101,2,FALSE))</f>
        <v/>
      </c>
      <c r="D4119" s="10" t="str">
        <f>IF(A4119="","",VLOOKUP(A4119,'Cadastro Membros'!$A$3:$H$101,3,FALSE))</f>
        <v/>
      </c>
      <c r="E4119" s="10" t="str">
        <f>IF(A4119="","",VLOOKUP(A4119,'Cadastro Membros'!$A$3:$H$101,4,FALSE))</f>
        <v/>
      </c>
      <c r="F4119" s="10" t="str">
        <f>IF(A4119="","",VLOOKUP(A4119,'Cadastro Membros'!$A$3:$H$101,5,FALSE))</f>
        <v/>
      </c>
      <c r="G4119" s="36"/>
      <c r="H4119" s="36"/>
      <c r="I4119" s="36"/>
      <c r="J4119" s="36"/>
    </row>
    <row r="4120" spans="1:10" x14ac:dyDescent="0.25">
      <c r="A4120" s="37"/>
      <c r="B4120" s="81"/>
      <c r="C4120" s="9" t="str">
        <f>IF(A4120="","",VLOOKUP(A4120,'Cadastro Membros'!$A$3:$H$101,2,FALSE))</f>
        <v/>
      </c>
      <c r="D4120" s="10" t="str">
        <f>IF(A4120="","",VLOOKUP(A4120,'Cadastro Membros'!$A$3:$H$101,3,FALSE))</f>
        <v/>
      </c>
      <c r="E4120" s="10" t="str">
        <f>IF(A4120="","",VLOOKUP(A4120,'Cadastro Membros'!$A$3:$H$101,4,FALSE))</f>
        <v/>
      </c>
      <c r="F4120" s="10" t="str">
        <f>IF(A4120="","",VLOOKUP(A4120,'Cadastro Membros'!$A$3:$H$101,5,FALSE))</f>
        <v/>
      </c>
      <c r="G4120" s="36"/>
      <c r="H4120" s="36"/>
      <c r="I4120" s="36"/>
      <c r="J4120" s="36"/>
    </row>
    <row r="4121" spans="1:10" x14ac:dyDescent="0.25">
      <c r="A4121" s="37"/>
      <c r="B4121" s="81"/>
      <c r="C4121" s="9" t="str">
        <f>IF(A4121="","",VLOOKUP(A4121,'Cadastro Membros'!$A$3:$H$101,2,FALSE))</f>
        <v/>
      </c>
      <c r="D4121" s="10" t="str">
        <f>IF(A4121="","",VLOOKUP(A4121,'Cadastro Membros'!$A$3:$H$101,3,FALSE))</f>
        <v/>
      </c>
      <c r="E4121" s="10" t="str">
        <f>IF(A4121="","",VLOOKUP(A4121,'Cadastro Membros'!$A$3:$H$101,4,FALSE))</f>
        <v/>
      </c>
      <c r="F4121" s="10" t="str">
        <f>IF(A4121="","",VLOOKUP(A4121,'Cadastro Membros'!$A$3:$H$101,5,FALSE))</f>
        <v/>
      </c>
      <c r="G4121" s="36"/>
      <c r="H4121" s="36"/>
      <c r="I4121" s="36"/>
      <c r="J4121" s="36"/>
    </row>
    <row r="4122" spans="1:10" x14ac:dyDescent="0.25">
      <c r="A4122" s="37"/>
      <c r="B4122" s="81"/>
      <c r="C4122" s="9" t="str">
        <f>IF(A4122="","",VLOOKUP(A4122,'Cadastro Membros'!$A$3:$H$101,2,FALSE))</f>
        <v/>
      </c>
      <c r="D4122" s="10" t="str">
        <f>IF(A4122="","",VLOOKUP(A4122,'Cadastro Membros'!$A$3:$H$101,3,FALSE))</f>
        <v/>
      </c>
      <c r="E4122" s="10" t="str">
        <f>IF(A4122="","",VLOOKUP(A4122,'Cadastro Membros'!$A$3:$H$101,4,FALSE))</f>
        <v/>
      </c>
      <c r="F4122" s="10" t="str">
        <f>IF(A4122="","",VLOOKUP(A4122,'Cadastro Membros'!$A$3:$H$101,5,FALSE))</f>
        <v/>
      </c>
      <c r="G4122" s="36"/>
      <c r="H4122" s="36"/>
      <c r="I4122" s="36"/>
      <c r="J4122" s="36"/>
    </row>
    <row r="4123" spans="1:10" x14ac:dyDescent="0.25">
      <c r="A4123" s="37"/>
      <c r="B4123" s="81"/>
      <c r="C4123" s="9" t="str">
        <f>IF(A4123="","",VLOOKUP(A4123,'Cadastro Membros'!$A$3:$H$101,2,FALSE))</f>
        <v/>
      </c>
      <c r="D4123" s="10" t="str">
        <f>IF(A4123="","",VLOOKUP(A4123,'Cadastro Membros'!$A$3:$H$101,3,FALSE))</f>
        <v/>
      </c>
      <c r="E4123" s="10" t="str">
        <f>IF(A4123="","",VLOOKUP(A4123,'Cadastro Membros'!$A$3:$H$101,4,FALSE))</f>
        <v/>
      </c>
      <c r="F4123" s="10" t="str">
        <f>IF(A4123="","",VLOOKUP(A4123,'Cadastro Membros'!$A$3:$H$101,5,FALSE))</f>
        <v/>
      </c>
      <c r="G4123" s="36"/>
      <c r="H4123" s="36"/>
      <c r="I4123" s="36"/>
      <c r="J4123" s="36"/>
    </row>
    <row r="4124" spans="1:10" x14ac:dyDescent="0.25">
      <c r="A4124" s="37"/>
      <c r="B4124" s="81"/>
      <c r="C4124" s="9" t="str">
        <f>IF(A4124="","",VLOOKUP(A4124,'Cadastro Membros'!$A$3:$H$101,2,FALSE))</f>
        <v/>
      </c>
      <c r="D4124" s="10" t="str">
        <f>IF(A4124="","",VLOOKUP(A4124,'Cadastro Membros'!$A$3:$H$101,3,FALSE))</f>
        <v/>
      </c>
      <c r="E4124" s="10" t="str">
        <f>IF(A4124="","",VLOOKUP(A4124,'Cadastro Membros'!$A$3:$H$101,4,FALSE))</f>
        <v/>
      </c>
      <c r="F4124" s="10" t="str">
        <f>IF(A4124="","",VLOOKUP(A4124,'Cadastro Membros'!$A$3:$H$101,5,FALSE))</f>
        <v/>
      </c>
      <c r="G4124" s="36"/>
      <c r="H4124" s="36"/>
      <c r="I4124" s="36"/>
      <c r="J4124" s="36"/>
    </row>
    <row r="4125" spans="1:10" x14ac:dyDescent="0.25">
      <c r="A4125" s="37"/>
      <c r="B4125" s="81"/>
      <c r="C4125" s="9" t="str">
        <f>IF(A4125="","",VLOOKUP(A4125,'Cadastro Membros'!$A$3:$H$101,2,FALSE))</f>
        <v/>
      </c>
      <c r="D4125" s="10" t="str">
        <f>IF(A4125="","",VLOOKUP(A4125,'Cadastro Membros'!$A$3:$H$101,3,FALSE))</f>
        <v/>
      </c>
      <c r="E4125" s="10" t="str">
        <f>IF(A4125="","",VLOOKUP(A4125,'Cadastro Membros'!$A$3:$H$101,4,FALSE))</f>
        <v/>
      </c>
      <c r="F4125" s="10" t="str">
        <f>IF(A4125="","",VLOOKUP(A4125,'Cadastro Membros'!$A$3:$H$101,5,FALSE))</f>
        <v/>
      </c>
      <c r="G4125" s="36"/>
      <c r="H4125" s="36"/>
      <c r="I4125" s="36"/>
      <c r="J4125" s="36"/>
    </row>
    <row r="4126" spans="1:10" x14ac:dyDescent="0.25">
      <c r="A4126" s="37"/>
      <c r="B4126" s="81"/>
      <c r="C4126" s="9" t="str">
        <f>IF(A4126="","",VLOOKUP(A4126,'Cadastro Membros'!$A$3:$H$101,2,FALSE))</f>
        <v/>
      </c>
      <c r="D4126" s="10" t="str">
        <f>IF(A4126="","",VLOOKUP(A4126,'Cadastro Membros'!$A$3:$H$101,3,FALSE))</f>
        <v/>
      </c>
      <c r="E4126" s="10" t="str">
        <f>IF(A4126="","",VLOOKUP(A4126,'Cadastro Membros'!$A$3:$H$101,4,FALSE))</f>
        <v/>
      </c>
      <c r="F4126" s="10" t="str">
        <f>IF(A4126="","",VLOOKUP(A4126,'Cadastro Membros'!$A$3:$H$101,5,FALSE))</f>
        <v/>
      </c>
      <c r="G4126" s="36"/>
      <c r="H4126" s="36"/>
      <c r="I4126" s="36"/>
      <c r="J4126" s="36"/>
    </row>
    <row r="4127" spans="1:10" x14ac:dyDescent="0.25">
      <c r="A4127" s="37"/>
      <c r="B4127" s="81"/>
      <c r="C4127" s="9" t="str">
        <f>IF(A4127="","",VLOOKUP(A4127,'Cadastro Membros'!$A$3:$H$101,2,FALSE))</f>
        <v/>
      </c>
      <c r="D4127" s="10" t="str">
        <f>IF(A4127="","",VLOOKUP(A4127,'Cadastro Membros'!$A$3:$H$101,3,FALSE))</f>
        <v/>
      </c>
      <c r="E4127" s="10" t="str">
        <f>IF(A4127="","",VLOOKUP(A4127,'Cadastro Membros'!$A$3:$H$101,4,FALSE))</f>
        <v/>
      </c>
      <c r="F4127" s="10" t="str">
        <f>IF(A4127="","",VLOOKUP(A4127,'Cadastro Membros'!$A$3:$H$101,5,FALSE))</f>
        <v/>
      </c>
      <c r="G4127" s="36"/>
      <c r="H4127" s="36"/>
      <c r="I4127" s="36"/>
      <c r="J4127" s="36"/>
    </row>
    <row r="4128" spans="1:10" x14ac:dyDescent="0.25">
      <c r="A4128" s="37"/>
      <c r="B4128" s="81"/>
      <c r="C4128" s="9" t="str">
        <f>IF(A4128="","",VLOOKUP(A4128,'Cadastro Membros'!$A$3:$H$101,2,FALSE))</f>
        <v/>
      </c>
      <c r="D4128" s="10" t="str">
        <f>IF(A4128="","",VLOOKUP(A4128,'Cadastro Membros'!$A$3:$H$101,3,FALSE))</f>
        <v/>
      </c>
      <c r="E4128" s="10" t="str">
        <f>IF(A4128="","",VLOOKUP(A4128,'Cadastro Membros'!$A$3:$H$101,4,FALSE))</f>
        <v/>
      </c>
      <c r="F4128" s="10" t="str">
        <f>IF(A4128="","",VLOOKUP(A4128,'Cadastro Membros'!$A$3:$H$101,5,FALSE))</f>
        <v/>
      </c>
      <c r="G4128" s="36"/>
      <c r="H4128" s="36"/>
      <c r="I4128" s="36"/>
      <c r="J4128" s="36"/>
    </row>
    <row r="4129" spans="1:10" x14ac:dyDescent="0.25">
      <c r="A4129" s="37"/>
      <c r="B4129" s="81"/>
      <c r="C4129" s="9" t="str">
        <f>IF(A4129="","",VLOOKUP(A4129,'Cadastro Membros'!$A$3:$H$101,2,FALSE))</f>
        <v/>
      </c>
      <c r="D4129" s="10" t="str">
        <f>IF(A4129="","",VLOOKUP(A4129,'Cadastro Membros'!$A$3:$H$101,3,FALSE))</f>
        <v/>
      </c>
      <c r="E4129" s="10" t="str">
        <f>IF(A4129="","",VLOOKUP(A4129,'Cadastro Membros'!$A$3:$H$101,4,FALSE))</f>
        <v/>
      </c>
      <c r="F4129" s="10" t="str">
        <f>IF(A4129="","",VLOOKUP(A4129,'Cadastro Membros'!$A$3:$H$101,5,FALSE))</f>
        <v/>
      </c>
      <c r="G4129" s="36"/>
      <c r="H4129" s="36"/>
      <c r="I4129" s="36"/>
      <c r="J4129" s="36"/>
    </row>
    <row r="4130" spans="1:10" x14ac:dyDescent="0.25">
      <c r="A4130" s="37"/>
      <c r="B4130" s="81"/>
      <c r="C4130" s="9" t="str">
        <f>IF(A4130="","",VLOOKUP(A4130,'Cadastro Membros'!$A$3:$H$101,2,FALSE))</f>
        <v/>
      </c>
      <c r="D4130" s="10" t="str">
        <f>IF(A4130="","",VLOOKUP(A4130,'Cadastro Membros'!$A$3:$H$101,3,FALSE))</f>
        <v/>
      </c>
      <c r="E4130" s="10" t="str">
        <f>IF(A4130="","",VLOOKUP(A4130,'Cadastro Membros'!$A$3:$H$101,4,FALSE))</f>
        <v/>
      </c>
      <c r="F4130" s="10" t="str">
        <f>IF(A4130="","",VLOOKUP(A4130,'Cadastro Membros'!$A$3:$H$101,5,FALSE))</f>
        <v/>
      </c>
      <c r="G4130" s="36"/>
      <c r="H4130" s="36"/>
      <c r="I4130" s="36"/>
      <c r="J4130" s="36"/>
    </row>
    <row r="4131" spans="1:10" x14ac:dyDescent="0.25">
      <c r="A4131" s="37"/>
      <c r="B4131" s="81"/>
      <c r="C4131" s="9" t="str">
        <f>IF(A4131="","",VLOOKUP(A4131,'Cadastro Membros'!$A$3:$H$101,2,FALSE))</f>
        <v/>
      </c>
      <c r="D4131" s="10" t="str">
        <f>IF(A4131="","",VLOOKUP(A4131,'Cadastro Membros'!$A$3:$H$101,3,FALSE))</f>
        <v/>
      </c>
      <c r="E4131" s="10" t="str">
        <f>IF(A4131="","",VLOOKUP(A4131,'Cadastro Membros'!$A$3:$H$101,4,FALSE))</f>
        <v/>
      </c>
      <c r="F4131" s="10" t="str">
        <f>IF(A4131="","",VLOOKUP(A4131,'Cadastro Membros'!$A$3:$H$101,5,FALSE))</f>
        <v/>
      </c>
      <c r="G4131" s="36"/>
      <c r="H4131" s="36"/>
      <c r="I4131" s="36"/>
      <c r="J4131" s="36"/>
    </row>
    <row r="4132" spans="1:10" x14ac:dyDescent="0.25">
      <c r="A4132" s="37"/>
      <c r="B4132" s="81"/>
      <c r="C4132" s="9" t="str">
        <f>IF(A4132="","",VLOOKUP(A4132,'Cadastro Membros'!$A$3:$H$101,2,FALSE))</f>
        <v/>
      </c>
      <c r="D4132" s="10" t="str">
        <f>IF(A4132="","",VLOOKUP(A4132,'Cadastro Membros'!$A$3:$H$101,3,FALSE))</f>
        <v/>
      </c>
      <c r="E4132" s="10" t="str">
        <f>IF(A4132="","",VLOOKUP(A4132,'Cadastro Membros'!$A$3:$H$101,4,FALSE))</f>
        <v/>
      </c>
      <c r="F4132" s="10" t="str">
        <f>IF(A4132="","",VLOOKUP(A4132,'Cadastro Membros'!$A$3:$H$101,5,FALSE))</f>
        <v/>
      </c>
      <c r="G4132" s="36"/>
      <c r="H4132" s="36"/>
      <c r="I4132" s="36"/>
      <c r="J4132" s="36"/>
    </row>
    <row r="4133" spans="1:10" x14ac:dyDescent="0.25">
      <c r="A4133" s="37"/>
      <c r="B4133" s="81"/>
      <c r="C4133" s="9" t="str">
        <f>IF(A4133="","",VLOOKUP(A4133,'Cadastro Membros'!$A$3:$H$101,2,FALSE))</f>
        <v/>
      </c>
      <c r="D4133" s="10" t="str">
        <f>IF(A4133="","",VLOOKUP(A4133,'Cadastro Membros'!$A$3:$H$101,3,FALSE))</f>
        <v/>
      </c>
      <c r="E4133" s="10" t="str">
        <f>IF(A4133="","",VLOOKUP(A4133,'Cadastro Membros'!$A$3:$H$101,4,FALSE))</f>
        <v/>
      </c>
      <c r="F4133" s="10" t="str">
        <f>IF(A4133="","",VLOOKUP(A4133,'Cadastro Membros'!$A$3:$H$101,5,FALSE))</f>
        <v/>
      </c>
      <c r="G4133" s="36"/>
      <c r="H4133" s="36"/>
      <c r="I4133" s="36"/>
      <c r="J4133" s="36"/>
    </row>
    <row r="4134" spans="1:10" x14ac:dyDescent="0.25">
      <c r="A4134" s="37"/>
      <c r="B4134" s="81"/>
      <c r="C4134" s="9" t="str">
        <f>IF(A4134="","",VLOOKUP(A4134,'Cadastro Membros'!$A$3:$H$101,2,FALSE))</f>
        <v/>
      </c>
      <c r="D4134" s="10" t="str">
        <f>IF(A4134="","",VLOOKUP(A4134,'Cadastro Membros'!$A$3:$H$101,3,FALSE))</f>
        <v/>
      </c>
      <c r="E4134" s="10" t="str">
        <f>IF(A4134="","",VLOOKUP(A4134,'Cadastro Membros'!$A$3:$H$101,4,FALSE))</f>
        <v/>
      </c>
      <c r="F4134" s="10" t="str">
        <f>IF(A4134="","",VLOOKUP(A4134,'Cadastro Membros'!$A$3:$H$101,5,FALSE))</f>
        <v/>
      </c>
      <c r="G4134" s="36"/>
      <c r="H4134" s="36"/>
      <c r="I4134" s="36"/>
      <c r="J4134" s="36"/>
    </row>
    <row r="4135" spans="1:10" x14ac:dyDescent="0.25">
      <c r="A4135" s="37"/>
      <c r="B4135" s="81"/>
      <c r="C4135" s="9" t="str">
        <f>IF(A4135="","",VLOOKUP(A4135,'Cadastro Membros'!$A$3:$H$101,2,FALSE))</f>
        <v/>
      </c>
      <c r="D4135" s="10" t="str">
        <f>IF(A4135="","",VLOOKUP(A4135,'Cadastro Membros'!$A$3:$H$101,3,FALSE))</f>
        <v/>
      </c>
      <c r="E4135" s="10" t="str">
        <f>IF(A4135="","",VLOOKUP(A4135,'Cadastro Membros'!$A$3:$H$101,4,FALSE))</f>
        <v/>
      </c>
      <c r="F4135" s="10" t="str">
        <f>IF(A4135="","",VLOOKUP(A4135,'Cadastro Membros'!$A$3:$H$101,5,FALSE))</f>
        <v/>
      </c>
      <c r="G4135" s="36"/>
      <c r="H4135" s="36"/>
      <c r="I4135" s="36"/>
      <c r="J4135" s="36"/>
    </row>
    <row r="4136" spans="1:10" x14ac:dyDescent="0.25">
      <c r="A4136" s="37"/>
      <c r="B4136" s="81"/>
      <c r="C4136" s="9" t="str">
        <f>IF(A4136="","",VLOOKUP(A4136,'Cadastro Membros'!$A$3:$H$101,2,FALSE))</f>
        <v/>
      </c>
      <c r="D4136" s="10" t="str">
        <f>IF(A4136="","",VLOOKUP(A4136,'Cadastro Membros'!$A$3:$H$101,3,FALSE))</f>
        <v/>
      </c>
      <c r="E4136" s="10" t="str">
        <f>IF(A4136="","",VLOOKUP(A4136,'Cadastro Membros'!$A$3:$H$101,4,FALSE))</f>
        <v/>
      </c>
      <c r="F4136" s="10" t="str">
        <f>IF(A4136="","",VLOOKUP(A4136,'Cadastro Membros'!$A$3:$H$101,5,FALSE))</f>
        <v/>
      </c>
      <c r="G4136" s="36"/>
      <c r="H4136" s="36"/>
      <c r="I4136" s="36"/>
      <c r="J4136" s="36"/>
    </row>
    <row r="4137" spans="1:10" x14ac:dyDescent="0.25">
      <c r="A4137" s="37"/>
      <c r="B4137" s="81"/>
      <c r="C4137" s="9" t="str">
        <f>IF(A4137="","",VLOOKUP(A4137,'Cadastro Membros'!$A$3:$H$101,2,FALSE))</f>
        <v/>
      </c>
      <c r="D4137" s="10" t="str">
        <f>IF(A4137="","",VLOOKUP(A4137,'Cadastro Membros'!$A$3:$H$101,3,FALSE))</f>
        <v/>
      </c>
      <c r="E4137" s="10" t="str">
        <f>IF(A4137="","",VLOOKUP(A4137,'Cadastro Membros'!$A$3:$H$101,4,FALSE))</f>
        <v/>
      </c>
      <c r="F4137" s="10" t="str">
        <f>IF(A4137="","",VLOOKUP(A4137,'Cadastro Membros'!$A$3:$H$101,5,FALSE))</f>
        <v/>
      </c>
      <c r="G4137" s="36"/>
      <c r="H4137" s="36"/>
      <c r="I4137" s="36"/>
      <c r="J4137" s="36"/>
    </row>
    <row r="4138" spans="1:10" x14ac:dyDescent="0.25">
      <c r="A4138" s="37"/>
      <c r="B4138" s="81"/>
      <c r="C4138" s="9" t="str">
        <f>IF(A4138="","",VLOOKUP(A4138,'Cadastro Membros'!$A$3:$H$101,2,FALSE))</f>
        <v/>
      </c>
      <c r="D4138" s="10" t="str">
        <f>IF(A4138="","",VLOOKUP(A4138,'Cadastro Membros'!$A$3:$H$101,3,FALSE))</f>
        <v/>
      </c>
      <c r="E4138" s="10" t="str">
        <f>IF(A4138="","",VLOOKUP(A4138,'Cadastro Membros'!$A$3:$H$101,4,FALSE))</f>
        <v/>
      </c>
      <c r="F4138" s="10" t="str">
        <f>IF(A4138="","",VLOOKUP(A4138,'Cadastro Membros'!$A$3:$H$101,5,FALSE))</f>
        <v/>
      </c>
      <c r="G4138" s="36"/>
      <c r="H4138" s="36"/>
      <c r="I4138" s="36"/>
      <c r="J4138" s="36"/>
    </row>
    <row r="4139" spans="1:10" x14ac:dyDescent="0.25">
      <c r="A4139" s="37"/>
      <c r="B4139" s="81"/>
      <c r="C4139" s="9" t="str">
        <f>IF(A4139="","",VLOOKUP(A4139,'Cadastro Membros'!$A$3:$H$101,2,FALSE))</f>
        <v/>
      </c>
      <c r="D4139" s="10" t="str">
        <f>IF(A4139="","",VLOOKUP(A4139,'Cadastro Membros'!$A$3:$H$101,3,FALSE))</f>
        <v/>
      </c>
      <c r="E4139" s="10" t="str">
        <f>IF(A4139="","",VLOOKUP(A4139,'Cadastro Membros'!$A$3:$H$101,4,FALSE))</f>
        <v/>
      </c>
      <c r="F4139" s="10" t="str">
        <f>IF(A4139="","",VLOOKUP(A4139,'Cadastro Membros'!$A$3:$H$101,5,FALSE))</f>
        <v/>
      </c>
      <c r="G4139" s="36"/>
      <c r="H4139" s="36"/>
      <c r="I4139" s="36"/>
      <c r="J4139" s="36"/>
    </row>
    <row r="4140" spans="1:10" x14ac:dyDescent="0.25">
      <c r="A4140" s="37"/>
      <c r="B4140" s="81"/>
      <c r="C4140" s="9" t="str">
        <f>IF(A4140="","",VLOOKUP(A4140,'Cadastro Membros'!$A$3:$H$101,2,FALSE))</f>
        <v/>
      </c>
      <c r="D4140" s="10" t="str">
        <f>IF(A4140="","",VLOOKUP(A4140,'Cadastro Membros'!$A$3:$H$101,3,FALSE))</f>
        <v/>
      </c>
      <c r="E4140" s="10" t="str">
        <f>IF(A4140="","",VLOOKUP(A4140,'Cadastro Membros'!$A$3:$H$101,4,FALSE))</f>
        <v/>
      </c>
      <c r="F4140" s="10" t="str">
        <f>IF(A4140="","",VLOOKUP(A4140,'Cadastro Membros'!$A$3:$H$101,5,FALSE))</f>
        <v/>
      </c>
      <c r="G4140" s="36"/>
      <c r="H4140" s="36"/>
      <c r="I4140" s="36"/>
      <c r="J4140" s="36"/>
    </row>
    <row r="4141" spans="1:10" x14ac:dyDescent="0.25">
      <c r="A4141" s="37"/>
      <c r="B4141" s="81"/>
      <c r="C4141" s="9" t="str">
        <f>IF(A4141="","",VLOOKUP(A4141,'Cadastro Membros'!$A$3:$H$101,2,FALSE))</f>
        <v/>
      </c>
      <c r="D4141" s="10" t="str">
        <f>IF(A4141="","",VLOOKUP(A4141,'Cadastro Membros'!$A$3:$H$101,3,FALSE))</f>
        <v/>
      </c>
      <c r="E4141" s="10" t="str">
        <f>IF(A4141="","",VLOOKUP(A4141,'Cadastro Membros'!$A$3:$H$101,4,FALSE))</f>
        <v/>
      </c>
      <c r="F4141" s="10" t="str">
        <f>IF(A4141="","",VLOOKUP(A4141,'Cadastro Membros'!$A$3:$H$101,5,FALSE))</f>
        <v/>
      </c>
      <c r="G4141" s="36"/>
      <c r="H4141" s="36"/>
      <c r="I4141" s="36"/>
      <c r="J4141" s="36"/>
    </row>
    <row r="4142" spans="1:10" x14ac:dyDescent="0.25">
      <c r="A4142" s="37"/>
      <c r="B4142" s="81"/>
      <c r="C4142" s="9" t="str">
        <f>IF(A4142="","",VLOOKUP(A4142,'Cadastro Membros'!$A$3:$H$101,2,FALSE))</f>
        <v/>
      </c>
      <c r="D4142" s="10" t="str">
        <f>IF(A4142="","",VLOOKUP(A4142,'Cadastro Membros'!$A$3:$H$101,3,FALSE))</f>
        <v/>
      </c>
      <c r="E4142" s="10" t="str">
        <f>IF(A4142="","",VLOOKUP(A4142,'Cadastro Membros'!$A$3:$H$101,4,FALSE))</f>
        <v/>
      </c>
      <c r="F4142" s="10" t="str">
        <f>IF(A4142="","",VLOOKUP(A4142,'Cadastro Membros'!$A$3:$H$101,5,FALSE))</f>
        <v/>
      </c>
      <c r="G4142" s="36"/>
      <c r="H4142" s="36"/>
      <c r="I4142" s="36"/>
      <c r="J4142" s="36"/>
    </row>
    <row r="4143" spans="1:10" x14ac:dyDescent="0.25">
      <c r="A4143" s="37"/>
      <c r="B4143" s="81"/>
      <c r="C4143" s="9" t="str">
        <f>IF(A4143="","",VLOOKUP(A4143,'Cadastro Membros'!$A$3:$H$101,2,FALSE))</f>
        <v/>
      </c>
      <c r="D4143" s="10" t="str">
        <f>IF(A4143="","",VLOOKUP(A4143,'Cadastro Membros'!$A$3:$H$101,3,FALSE))</f>
        <v/>
      </c>
      <c r="E4143" s="10" t="str">
        <f>IF(A4143="","",VLOOKUP(A4143,'Cadastro Membros'!$A$3:$H$101,4,FALSE))</f>
        <v/>
      </c>
      <c r="F4143" s="10" t="str">
        <f>IF(A4143="","",VLOOKUP(A4143,'Cadastro Membros'!$A$3:$H$101,5,FALSE))</f>
        <v/>
      </c>
      <c r="G4143" s="36"/>
      <c r="H4143" s="36"/>
      <c r="I4143" s="36"/>
      <c r="J4143" s="36"/>
    </row>
    <row r="4144" spans="1:10" x14ac:dyDescent="0.25">
      <c r="A4144" s="37"/>
      <c r="B4144" s="81"/>
      <c r="C4144" s="9" t="str">
        <f>IF(A4144="","",VLOOKUP(A4144,'Cadastro Membros'!$A$3:$H$101,2,FALSE))</f>
        <v/>
      </c>
      <c r="D4144" s="10" t="str">
        <f>IF(A4144="","",VLOOKUP(A4144,'Cadastro Membros'!$A$3:$H$101,3,FALSE))</f>
        <v/>
      </c>
      <c r="E4144" s="10" t="str">
        <f>IF(A4144="","",VLOOKUP(A4144,'Cadastro Membros'!$A$3:$H$101,4,FALSE))</f>
        <v/>
      </c>
      <c r="F4144" s="10" t="str">
        <f>IF(A4144="","",VLOOKUP(A4144,'Cadastro Membros'!$A$3:$H$101,5,FALSE))</f>
        <v/>
      </c>
      <c r="G4144" s="36"/>
      <c r="H4144" s="36"/>
      <c r="I4144" s="36"/>
      <c r="J4144" s="36"/>
    </row>
    <row r="4145" spans="1:10" x14ac:dyDescent="0.25">
      <c r="A4145" s="37"/>
      <c r="B4145" s="81"/>
      <c r="C4145" s="9" t="str">
        <f>IF(A4145="","",VLOOKUP(A4145,'Cadastro Membros'!$A$3:$H$101,2,FALSE))</f>
        <v/>
      </c>
      <c r="D4145" s="10" t="str">
        <f>IF(A4145="","",VLOOKUP(A4145,'Cadastro Membros'!$A$3:$H$101,3,FALSE))</f>
        <v/>
      </c>
      <c r="E4145" s="10" t="str">
        <f>IF(A4145="","",VLOOKUP(A4145,'Cadastro Membros'!$A$3:$H$101,4,FALSE))</f>
        <v/>
      </c>
      <c r="F4145" s="10" t="str">
        <f>IF(A4145="","",VLOOKUP(A4145,'Cadastro Membros'!$A$3:$H$101,5,FALSE))</f>
        <v/>
      </c>
      <c r="G4145" s="36"/>
      <c r="H4145" s="36"/>
      <c r="I4145" s="36"/>
      <c r="J4145" s="36"/>
    </row>
    <row r="4146" spans="1:10" x14ac:dyDescent="0.25">
      <c r="A4146" s="37"/>
      <c r="B4146" s="81"/>
      <c r="C4146" s="9" t="str">
        <f>IF(A4146="","",VLOOKUP(A4146,'Cadastro Membros'!$A$3:$H$101,2,FALSE))</f>
        <v/>
      </c>
      <c r="D4146" s="10" t="str">
        <f>IF(A4146="","",VLOOKUP(A4146,'Cadastro Membros'!$A$3:$H$101,3,FALSE))</f>
        <v/>
      </c>
      <c r="E4146" s="10" t="str">
        <f>IF(A4146="","",VLOOKUP(A4146,'Cadastro Membros'!$A$3:$H$101,4,FALSE))</f>
        <v/>
      </c>
      <c r="F4146" s="10" t="str">
        <f>IF(A4146="","",VLOOKUP(A4146,'Cadastro Membros'!$A$3:$H$101,5,FALSE))</f>
        <v/>
      </c>
      <c r="G4146" s="36"/>
      <c r="H4146" s="36"/>
      <c r="I4146" s="36"/>
      <c r="J4146" s="36"/>
    </row>
    <row r="4147" spans="1:10" x14ac:dyDescent="0.25">
      <c r="A4147" s="37"/>
      <c r="B4147" s="81"/>
      <c r="C4147" s="9" t="str">
        <f>IF(A4147="","",VLOOKUP(A4147,'Cadastro Membros'!$A$3:$H$101,2,FALSE))</f>
        <v/>
      </c>
      <c r="D4147" s="10" t="str">
        <f>IF(A4147="","",VLOOKUP(A4147,'Cadastro Membros'!$A$3:$H$101,3,FALSE))</f>
        <v/>
      </c>
      <c r="E4147" s="10" t="str">
        <f>IF(A4147="","",VLOOKUP(A4147,'Cadastro Membros'!$A$3:$H$101,4,FALSE))</f>
        <v/>
      </c>
      <c r="F4147" s="10" t="str">
        <f>IF(A4147="","",VLOOKUP(A4147,'Cadastro Membros'!$A$3:$H$101,5,FALSE))</f>
        <v/>
      </c>
      <c r="G4147" s="36"/>
      <c r="H4147" s="36"/>
      <c r="I4147" s="36"/>
      <c r="J4147" s="36"/>
    </row>
    <row r="4148" spans="1:10" x14ac:dyDescent="0.25">
      <c r="A4148" s="37"/>
      <c r="B4148" s="81"/>
      <c r="C4148" s="9" t="str">
        <f>IF(A4148="","",VLOOKUP(A4148,'Cadastro Membros'!$A$3:$H$101,2,FALSE))</f>
        <v/>
      </c>
      <c r="D4148" s="10" t="str">
        <f>IF(A4148="","",VLOOKUP(A4148,'Cadastro Membros'!$A$3:$H$101,3,FALSE))</f>
        <v/>
      </c>
      <c r="E4148" s="10" t="str">
        <f>IF(A4148="","",VLOOKUP(A4148,'Cadastro Membros'!$A$3:$H$101,4,FALSE))</f>
        <v/>
      </c>
      <c r="F4148" s="10" t="str">
        <f>IF(A4148="","",VLOOKUP(A4148,'Cadastro Membros'!$A$3:$H$101,5,FALSE))</f>
        <v/>
      </c>
      <c r="G4148" s="36"/>
      <c r="H4148" s="36"/>
      <c r="I4148" s="36"/>
      <c r="J4148" s="36"/>
    </row>
    <row r="4149" spans="1:10" x14ac:dyDescent="0.25">
      <c r="A4149" s="37"/>
      <c r="B4149" s="81"/>
      <c r="C4149" s="9" t="str">
        <f>IF(A4149="","",VLOOKUP(A4149,'Cadastro Membros'!$A$3:$H$101,2,FALSE))</f>
        <v/>
      </c>
      <c r="D4149" s="10" t="str">
        <f>IF(A4149="","",VLOOKUP(A4149,'Cadastro Membros'!$A$3:$H$101,3,FALSE))</f>
        <v/>
      </c>
      <c r="E4149" s="10" t="str">
        <f>IF(A4149="","",VLOOKUP(A4149,'Cadastro Membros'!$A$3:$H$101,4,FALSE))</f>
        <v/>
      </c>
      <c r="F4149" s="10" t="str">
        <f>IF(A4149="","",VLOOKUP(A4149,'Cadastro Membros'!$A$3:$H$101,5,FALSE))</f>
        <v/>
      </c>
      <c r="G4149" s="36"/>
      <c r="H4149" s="36"/>
      <c r="I4149" s="36"/>
      <c r="J4149" s="36"/>
    </row>
    <row r="4150" spans="1:10" x14ac:dyDescent="0.25">
      <c r="A4150" s="37"/>
      <c r="B4150" s="81"/>
      <c r="C4150" s="9" t="str">
        <f>IF(A4150="","",VLOOKUP(A4150,'Cadastro Membros'!$A$3:$H$101,2,FALSE))</f>
        <v/>
      </c>
      <c r="D4150" s="10" t="str">
        <f>IF(A4150="","",VLOOKUP(A4150,'Cadastro Membros'!$A$3:$H$101,3,FALSE))</f>
        <v/>
      </c>
      <c r="E4150" s="10" t="str">
        <f>IF(A4150="","",VLOOKUP(A4150,'Cadastro Membros'!$A$3:$H$101,4,FALSE))</f>
        <v/>
      </c>
      <c r="F4150" s="10" t="str">
        <f>IF(A4150="","",VLOOKUP(A4150,'Cadastro Membros'!$A$3:$H$101,5,FALSE))</f>
        <v/>
      </c>
      <c r="G4150" s="36"/>
      <c r="H4150" s="36"/>
      <c r="I4150" s="36"/>
      <c r="J4150" s="36"/>
    </row>
    <row r="4151" spans="1:10" x14ac:dyDescent="0.25">
      <c r="A4151" s="37"/>
      <c r="B4151" s="81"/>
      <c r="C4151" s="9" t="str">
        <f>IF(A4151="","",VLOOKUP(A4151,'Cadastro Membros'!$A$3:$H$101,2,FALSE))</f>
        <v/>
      </c>
      <c r="D4151" s="10" t="str">
        <f>IF(A4151="","",VLOOKUP(A4151,'Cadastro Membros'!$A$3:$H$101,3,FALSE))</f>
        <v/>
      </c>
      <c r="E4151" s="10" t="str">
        <f>IF(A4151="","",VLOOKUP(A4151,'Cadastro Membros'!$A$3:$H$101,4,FALSE))</f>
        <v/>
      </c>
      <c r="F4151" s="10" t="str">
        <f>IF(A4151="","",VLOOKUP(A4151,'Cadastro Membros'!$A$3:$H$101,5,FALSE))</f>
        <v/>
      </c>
      <c r="G4151" s="36"/>
      <c r="H4151" s="36"/>
      <c r="I4151" s="36"/>
      <c r="J4151" s="36"/>
    </row>
    <row r="4152" spans="1:10" x14ac:dyDescent="0.25">
      <c r="A4152" s="37"/>
      <c r="B4152" s="81"/>
      <c r="C4152" s="9" t="str">
        <f>IF(A4152="","",VLOOKUP(A4152,'Cadastro Membros'!$A$3:$H$101,2,FALSE))</f>
        <v/>
      </c>
      <c r="D4152" s="10" t="str">
        <f>IF(A4152="","",VLOOKUP(A4152,'Cadastro Membros'!$A$3:$H$101,3,FALSE))</f>
        <v/>
      </c>
      <c r="E4152" s="10" t="str">
        <f>IF(A4152="","",VLOOKUP(A4152,'Cadastro Membros'!$A$3:$H$101,4,FALSE))</f>
        <v/>
      </c>
      <c r="F4152" s="10" t="str">
        <f>IF(A4152="","",VLOOKUP(A4152,'Cadastro Membros'!$A$3:$H$101,5,FALSE))</f>
        <v/>
      </c>
      <c r="G4152" s="36"/>
      <c r="H4152" s="36"/>
      <c r="I4152" s="36"/>
      <c r="J4152" s="36"/>
    </row>
    <row r="4153" spans="1:10" x14ac:dyDescent="0.25">
      <c r="A4153" s="37"/>
      <c r="B4153" s="81"/>
      <c r="C4153" s="9" t="str">
        <f>IF(A4153="","",VLOOKUP(A4153,'Cadastro Membros'!$A$3:$H$101,2,FALSE))</f>
        <v/>
      </c>
      <c r="D4153" s="10" t="str">
        <f>IF(A4153="","",VLOOKUP(A4153,'Cadastro Membros'!$A$3:$H$101,3,FALSE))</f>
        <v/>
      </c>
      <c r="E4153" s="10" t="str">
        <f>IF(A4153="","",VLOOKUP(A4153,'Cadastro Membros'!$A$3:$H$101,4,FALSE))</f>
        <v/>
      </c>
      <c r="F4153" s="10" t="str">
        <f>IF(A4153="","",VLOOKUP(A4153,'Cadastro Membros'!$A$3:$H$101,5,FALSE))</f>
        <v/>
      </c>
      <c r="G4153" s="36"/>
      <c r="H4153" s="36"/>
      <c r="I4153" s="36"/>
      <c r="J4153" s="36"/>
    </row>
    <row r="4154" spans="1:10" x14ac:dyDescent="0.25">
      <c r="A4154" s="37"/>
      <c r="B4154" s="81"/>
      <c r="C4154" s="9" t="str">
        <f>IF(A4154="","",VLOOKUP(A4154,'Cadastro Membros'!$A$3:$H$101,2,FALSE))</f>
        <v/>
      </c>
      <c r="D4154" s="10" t="str">
        <f>IF(A4154="","",VLOOKUP(A4154,'Cadastro Membros'!$A$3:$H$101,3,FALSE))</f>
        <v/>
      </c>
      <c r="E4154" s="10" t="str">
        <f>IF(A4154="","",VLOOKUP(A4154,'Cadastro Membros'!$A$3:$H$101,4,FALSE))</f>
        <v/>
      </c>
      <c r="F4154" s="10" t="str">
        <f>IF(A4154="","",VLOOKUP(A4154,'Cadastro Membros'!$A$3:$H$101,5,FALSE))</f>
        <v/>
      </c>
      <c r="G4154" s="36"/>
      <c r="H4154" s="36"/>
      <c r="I4154" s="36"/>
      <c r="J4154" s="36"/>
    </row>
    <row r="4155" spans="1:10" x14ac:dyDescent="0.25">
      <c r="A4155" s="37"/>
      <c r="B4155" s="81"/>
      <c r="C4155" s="9" t="str">
        <f>IF(A4155="","",VLOOKUP(A4155,'Cadastro Membros'!$A$3:$H$101,2,FALSE))</f>
        <v/>
      </c>
      <c r="D4155" s="10" t="str">
        <f>IF(A4155="","",VLOOKUP(A4155,'Cadastro Membros'!$A$3:$H$101,3,FALSE))</f>
        <v/>
      </c>
      <c r="E4155" s="10" t="str">
        <f>IF(A4155="","",VLOOKUP(A4155,'Cadastro Membros'!$A$3:$H$101,4,FALSE))</f>
        <v/>
      </c>
      <c r="F4155" s="10" t="str">
        <f>IF(A4155="","",VLOOKUP(A4155,'Cadastro Membros'!$A$3:$H$101,5,FALSE))</f>
        <v/>
      </c>
      <c r="G4155" s="36"/>
      <c r="H4155" s="36"/>
      <c r="I4155" s="36"/>
      <c r="J4155" s="36"/>
    </row>
    <row r="4156" spans="1:10" x14ac:dyDescent="0.25">
      <c r="A4156" s="37"/>
      <c r="B4156" s="81"/>
      <c r="C4156" s="9" t="str">
        <f>IF(A4156="","",VLOOKUP(A4156,'Cadastro Membros'!$A$3:$H$101,2,FALSE))</f>
        <v/>
      </c>
      <c r="D4156" s="10" t="str">
        <f>IF(A4156="","",VLOOKUP(A4156,'Cadastro Membros'!$A$3:$H$101,3,FALSE))</f>
        <v/>
      </c>
      <c r="E4156" s="10" t="str">
        <f>IF(A4156="","",VLOOKUP(A4156,'Cadastro Membros'!$A$3:$H$101,4,FALSE))</f>
        <v/>
      </c>
      <c r="F4156" s="10" t="str">
        <f>IF(A4156="","",VLOOKUP(A4156,'Cadastro Membros'!$A$3:$H$101,5,FALSE))</f>
        <v/>
      </c>
      <c r="G4156" s="36"/>
      <c r="H4156" s="36"/>
      <c r="I4156" s="36"/>
      <c r="J4156" s="36"/>
    </row>
    <row r="4157" spans="1:10" x14ac:dyDescent="0.25">
      <c r="A4157" s="37"/>
      <c r="B4157" s="81"/>
      <c r="C4157" s="9" t="str">
        <f>IF(A4157="","",VLOOKUP(A4157,'Cadastro Membros'!$A$3:$H$101,2,FALSE))</f>
        <v/>
      </c>
      <c r="D4157" s="10" t="str">
        <f>IF(A4157="","",VLOOKUP(A4157,'Cadastro Membros'!$A$3:$H$101,3,FALSE))</f>
        <v/>
      </c>
      <c r="E4157" s="10" t="str">
        <f>IF(A4157="","",VLOOKUP(A4157,'Cadastro Membros'!$A$3:$H$101,4,FALSE))</f>
        <v/>
      </c>
      <c r="F4157" s="10" t="str">
        <f>IF(A4157="","",VLOOKUP(A4157,'Cadastro Membros'!$A$3:$H$101,5,FALSE))</f>
        <v/>
      </c>
      <c r="G4157" s="36"/>
      <c r="H4157" s="36"/>
      <c r="I4157" s="36"/>
      <c r="J4157" s="36"/>
    </row>
    <row r="4158" spans="1:10" x14ac:dyDescent="0.25">
      <c r="A4158" s="37"/>
      <c r="B4158" s="81"/>
      <c r="C4158" s="9" t="str">
        <f>IF(A4158="","",VLOOKUP(A4158,'Cadastro Membros'!$A$3:$H$101,2,FALSE))</f>
        <v/>
      </c>
      <c r="D4158" s="10" t="str">
        <f>IF(A4158="","",VLOOKUP(A4158,'Cadastro Membros'!$A$3:$H$101,3,FALSE))</f>
        <v/>
      </c>
      <c r="E4158" s="10" t="str">
        <f>IF(A4158="","",VLOOKUP(A4158,'Cadastro Membros'!$A$3:$H$101,4,FALSE))</f>
        <v/>
      </c>
      <c r="F4158" s="10" t="str">
        <f>IF(A4158="","",VLOOKUP(A4158,'Cadastro Membros'!$A$3:$H$101,5,FALSE))</f>
        <v/>
      </c>
      <c r="G4158" s="36"/>
      <c r="H4158" s="36"/>
      <c r="I4158" s="36"/>
      <c r="J4158" s="36"/>
    </row>
    <row r="4159" spans="1:10" x14ac:dyDescent="0.25">
      <c r="A4159" s="37"/>
      <c r="B4159" s="81"/>
      <c r="C4159" s="9" t="str">
        <f>IF(A4159="","",VLOOKUP(A4159,'Cadastro Membros'!$A$3:$H$101,2,FALSE))</f>
        <v/>
      </c>
      <c r="D4159" s="10" t="str">
        <f>IF(A4159="","",VLOOKUP(A4159,'Cadastro Membros'!$A$3:$H$101,3,FALSE))</f>
        <v/>
      </c>
      <c r="E4159" s="10" t="str">
        <f>IF(A4159="","",VLOOKUP(A4159,'Cadastro Membros'!$A$3:$H$101,4,FALSE))</f>
        <v/>
      </c>
      <c r="F4159" s="10" t="str">
        <f>IF(A4159="","",VLOOKUP(A4159,'Cadastro Membros'!$A$3:$H$101,5,FALSE))</f>
        <v/>
      </c>
      <c r="G4159" s="36"/>
      <c r="H4159" s="36"/>
      <c r="I4159" s="36"/>
      <c r="J4159" s="36"/>
    </row>
    <row r="4160" spans="1:10" x14ac:dyDescent="0.25">
      <c r="A4160" s="37"/>
      <c r="B4160" s="81"/>
      <c r="C4160" s="9" t="str">
        <f>IF(A4160="","",VLOOKUP(A4160,'Cadastro Membros'!$A$3:$H$101,2,FALSE))</f>
        <v/>
      </c>
      <c r="D4160" s="10" t="str">
        <f>IF(A4160="","",VLOOKUP(A4160,'Cadastro Membros'!$A$3:$H$101,3,FALSE))</f>
        <v/>
      </c>
      <c r="E4160" s="10" t="str">
        <f>IF(A4160="","",VLOOKUP(A4160,'Cadastro Membros'!$A$3:$H$101,4,FALSE))</f>
        <v/>
      </c>
      <c r="F4160" s="10" t="str">
        <f>IF(A4160="","",VLOOKUP(A4160,'Cadastro Membros'!$A$3:$H$101,5,FALSE))</f>
        <v/>
      </c>
      <c r="G4160" s="36"/>
      <c r="H4160" s="36"/>
      <c r="I4160" s="36"/>
      <c r="J4160" s="36"/>
    </row>
    <row r="4161" spans="1:10" x14ac:dyDescent="0.25">
      <c r="A4161" s="37"/>
      <c r="B4161" s="81"/>
      <c r="C4161" s="9" t="str">
        <f>IF(A4161="","",VLOOKUP(A4161,'Cadastro Membros'!$A$3:$H$101,2,FALSE))</f>
        <v/>
      </c>
      <c r="D4161" s="10" t="str">
        <f>IF(A4161="","",VLOOKUP(A4161,'Cadastro Membros'!$A$3:$H$101,3,FALSE))</f>
        <v/>
      </c>
      <c r="E4161" s="10" t="str">
        <f>IF(A4161="","",VLOOKUP(A4161,'Cadastro Membros'!$A$3:$H$101,4,FALSE))</f>
        <v/>
      </c>
      <c r="F4161" s="10" t="str">
        <f>IF(A4161="","",VLOOKUP(A4161,'Cadastro Membros'!$A$3:$H$101,5,FALSE))</f>
        <v/>
      </c>
      <c r="G4161" s="36"/>
      <c r="H4161" s="36"/>
      <c r="I4161" s="36"/>
      <c r="J4161" s="36"/>
    </row>
    <row r="4162" spans="1:10" x14ac:dyDescent="0.25">
      <c r="A4162" s="37"/>
      <c r="B4162" s="81"/>
      <c r="C4162" s="9" t="str">
        <f>IF(A4162="","",VLOOKUP(A4162,'Cadastro Membros'!$A$3:$H$101,2,FALSE))</f>
        <v/>
      </c>
      <c r="D4162" s="10" t="str">
        <f>IF(A4162="","",VLOOKUP(A4162,'Cadastro Membros'!$A$3:$H$101,3,FALSE))</f>
        <v/>
      </c>
      <c r="E4162" s="10" t="str">
        <f>IF(A4162="","",VLOOKUP(A4162,'Cadastro Membros'!$A$3:$H$101,4,FALSE))</f>
        <v/>
      </c>
      <c r="F4162" s="10" t="str">
        <f>IF(A4162="","",VLOOKUP(A4162,'Cadastro Membros'!$A$3:$H$101,5,FALSE))</f>
        <v/>
      </c>
      <c r="G4162" s="36"/>
      <c r="H4162" s="36"/>
      <c r="I4162" s="36"/>
      <c r="J4162" s="36"/>
    </row>
    <row r="4163" spans="1:10" x14ac:dyDescent="0.25">
      <c r="A4163" s="37"/>
      <c r="B4163" s="81"/>
      <c r="C4163" s="9" t="str">
        <f>IF(A4163="","",VLOOKUP(A4163,'Cadastro Membros'!$A$3:$H$101,2,FALSE))</f>
        <v/>
      </c>
      <c r="D4163" s="10" t="str">
        <f>IF(A4163="","",VLOOKUP(A4163,'Cadastro Membros'!$A$3:$H$101,3,FALSE))</f>
        <v/>
      </c>
      <c r="E4163" s="10" t="str">
        <f>IF(A4163="","",VLOOKUP(A4163,'Cadastro Membros'!$A$3:$H$101,4,FALSE))</f>
        <v/>
      </c>
      <c r="F4163" s="10" t="str">
        <f>IF(A4163="","",VLOOKUP(A4163,'Cadastro Membros'!$A$3:$H$101,5,FALSE))</f>
        <v/>
      </c>
      <c r="G4163" s="36"/>
      <c r="H4163" s="36"/>
      <c r="I4163" s="36"/>
      <c r="J4163" s="36"/>
    </row>
    <row r="4164" spans="1:10" x14ac:dyDescent="0.25">
      <c r="A4164" s="37"/>
      <c r="B4164" s="81"/>
      <c r="C4164" s="9" t="str">
        <f>IF(A4164="","",VLOOKUP(A4164,'Cadastro Membros'!$A$3:$H$101,2,FALSE))</f>
        <v/>
      </c>
      <c r="D4164" s="10" t="str">
        <f>IF(A4164="","",VLOOKUP(A4164,'Cadastro Membros'!$A$3:$H$101,3,FALSE))</f>
        <v/>
      </c>
      <c r="E4164" s="10" t="str">
        <f>IF(A4164="","",VLOOKUP(A4164,'Cadastro Membros'!$A$3:$H$101,4,FALSE))</f>
        <v/>
      </c>
      <c r="F4164" s="10" t="str">
        <f>IF(A4164="","",VLOOKUP(A4164,'Cadastro Membros'!$A$3:$H$101,5,FALSE))</f>
        <v/>
      </c>
      <c r="G4164" s="36"/>
      <c r="H4164" s="36"/>
      <c r="I4164" s="36"/>
      <c r="J4164" s="36"/>
    </row>
    <row r="4165" spans="1:10" x14ac:dyDescent="0.25">
      <c r="A4165" s="37"/>
      <c r="B4165" s="81"/>
      <c r="C4165" s="9" t="str">
        <f>IF(A4165="","",VLOOKUP(A4165,'Cadastro Membros'!$A$3:$H$101,2,FALSE))</f>
        <v/>
      </c>
      <c r="D4165" s="10" t="str">
        <f>IF(A4165="","",VLOOKUP(A4165,'Cadastro Membros'!$A$3:$H$101,3,FALSE))</f>
        <v/>
      </c>
      <c r="E4165" s="10" t="str">
        <f>IF(A4165="","",VLOOKUP(A4165,'Cadastro Membros'!$A$3:$H$101,4,FALSE))</f>
        <v/>
      </c>
      <c r="F4165" s="10" t="str">
        <f>IF(A4165="","",VLOOKUP(A4165,'Cadastro Membros'!$A$3:$H$101,5,FALSE))</f>
        <v/>
      </c>
      <c r="G4165" s="36"/>
      <c r="H4165" s="36"/>
      <c r="I4165" s="36"/>
      <c r="J4165" s="36"/>
    </row>
    <row r="4166" spans="1:10" x14ac:dyDescent="0.25">
      <c r="A4166" s="37"/>
      <c r="B4166" s="81"/>
      <c r="C4166" s="9" t="str">
        <f>IF(A4166="","",VLOOKUP(A4166,'Cadastro Membros'!$A$3:$H$101,2,FALSE))</f>
        <v/>
      </c>
      <c r="D4166" s="10" t="str">
        <f>IF(A4166="","",VLOOKUP(A4166,'Cadastro Membros'!$A$3:$H$101,3,FALSE))</f>
        <v/>
      </c>
      <c r="E4166" s="10" t="str">
        <f>IF(A4166="","",VLOOKUP(A4166,'Cadastro Membros'!$A$3:$H$101,4,FALSE))</f>
        <v/>
      </c>
      <c r="F4166" s="10" t="str">
        <f>IF(A4166="","",VLOOKUP(A4166,'Cadastro Membros'!$A$3:$H$101,5,FALSE))</f>
        <v/>
      </c>
      <c r="G4166" s="36"/>
      <c r="H4166" s="36"/>
      <c r="I4166" s="36"/>
      <c r="J4166" s="36"/>
    </row>
    <row r="4167" spans="1:10" x14ac:dyDescent="0.25">
      <c r="A4167" s="37"/>
      <c r="B4167" s="81"/>
      <c r="C4167" s="9" t="str">
        <f>IF(A4167="","",VLOOKUP(A4167,'Cadastro Membros'!$A$3:$H$101,2,FALSE))</f>
        <v/>
      </c>
      <c r="D4167" s="10" t="str">
        <f>IF(A4167="","",VLOOKUP(A4167,'Cadastro Membros'!$A$3:$H$101,3,FALSE))</f>
        <v/>
      </c>
      <c r="E4167" s="10" t="str">
        <f>IF(A4167="","",VLOOKUP(A4167,'Cadastro Membros'!$A$3:$H$101,4,FALSE))</f>
        <v/>
      </c>
      <c r="F4167" s="10" t="str">
        <f>IF(A4167="","",VLOOKUP(A4167,'Cadastro Membros'!$A$3:$H$101,5,FALSE))</f>
        <v/>
      </c>
      <c r="G4167" s="36"/>
      <c r="H4167" s="36"/>
      <c r="I4167" s="36"/>
      <c r="J4167" s="36"/>
    </row>
    <row r="4168" spans="1:10" x14ac:dyDescent="0.25">
      <c r="A4168" s="37"/>
      <c r="B4168" s="81"/>
      <c r="C4168" s="9" t="str">
        <f>IF(A4168="","",VLOOKUP(A4168,'Cadastro Membros'!$A$3:$H$101,2,FALSE))</f>
        <v/>
      </c>
      <c r="D4168" s="10" t="str">
        <f>IF(A4168="","",VLOOKUP(A4168,'Cadastro Membros'!$A$3:$H$101,3,FALSE))</f>
        <v/>
      </c>
      <c r="E4168" s="10" t="str">
        <f>IF(A4168="","",VLOOKUP(A4168,'Cadastro Membros'!$A$3:$H$101,4,FALSE))</f>
        <v/>
      </c>
      <c r="F4168" s="10" t="str">
        <f>IF(A4168="","",VLOOKUP(A4168,'Cadastro Membros'!$A$3:$H$101,5,FALSE))</f>
        <v/>
      </c>
      <c r="G4168" s="36"/>
      <c r="H4168" s="36"/>
      <c r="I4168" s="36"/>
      <c r="J4168" s="36"/>
    </row>
    <row r="4169" spans="1:10" x14ac:dyDescent="0.25">
      <c r="A4169" s="37"/>
      <c r="B4169" s="81"/>
      <c r="C4169" s="9" t="str">
        <f>IF(A4169="","",VLOOKUP(A4169,'Cadastro Membros'!$A$3:$H$101,2,FALSE))</f>
        <v/>
      </c>
      <c r="D4169" s="10" t="str">
        <f>IF(A4169="","",VLOOKUP(A4169,'Cadastro Membros'!$A$3:$H$101,3,FALSE))</f>
        <v/>
      </c>
      <c r="E4169" s="10" t="str">
        <f>IF(A4169="","",VLOOKUP(A4169,'Cadastro Membros'!$A$3:$H$101,4,FALSE))</f>
        <v/>
      </c>
      <c r="F4169" s="10" t="str">
        <f>IF(A4169="","",VLOOKUP(A4169,'Cadastro Membros'!$A$3:$H$101,5,FALSE))</f>
        <v/>
      </c>
      <c r="G4169" s="36"/>
      <c r="H4169" s="36"/>
      <c r="I4169" s="36"/>
      <c r="J4169" s="36"/>
    </row>
    <row r="4170" spans="1:10" x14ac:dyDescent="0.25">
      <c r="A4170" s="37"/>
      <c r="B4170" s="81"/>
      <c r="C4170" s="9" t="str">
        <f>IF(A4170="","",VLOOKUP(A4170,'Cadastro Membros'!$A$3:$H$101,2,FALSE))</f>
        <v/>
      </c>
      <c r="D4170" s="10" t="str">
        <f>IF(A4170="","",VLOOKUP(A4170,'Cadastro Membros'!$A$3:$H$101,3,FALSE))</f>
        <v/>
      </c>
      <c r="E4170" s="10" t="str">
        <f>IF(A4170="","",VLOOKUP(A4170,'Cadastro Membros'!$A$3:$H$101,4,FALSE))</f>
        <v/>
      </c>
      <c r="F4170" s="10" t="str">
        <f>IF(A4170="","",VLOOKUP(A4170,'Cadastro Membros'!$A$3:$H$101,5,FALSE))</f>
        <v/>
      </c>
      <c r="G4170" s="36"/>
      <c r="H4170" s="36"/>
      <c r="I4170" s="36"/>
      <c r="J4170" s="36"/>
    </row>
    <row r="4171" spans="1:10" x14ac:dyDescent="0.25">
      <c r="A4171" s="37"/>
      <c r="B4171" s="81"/>
      <c r="C4171" s="9" t="str">
        <f>IF(A4171="","",VLOOKUP(A4171,'Cadastro Membros'!$A$3:$H$101,2,FALSE))</f>
        <v/>
      </c>
      <c r="D4171" s="10" t="str">
        <f>IF(A4171="","",VLOOKUP(A4171,'Cadastro Membros'!$A$3:$H$101,3,FALSE))</f>
        <v/>
      </c>
      <c r="E4171" s="10" t="str">
        <f>IF(A4171="","",VLOOKUP(A4171,'Cadastro Membros'!$A$3:$H$101,4,FALSE))</f>
        <v/>
      </c>
      <c r="F4171" s="10" t="str">
        <f>IF(A4171="","",VLOOKUP(A4171,'Cadastro Membros'!$A$3:$H$101,5,FALSE))</f>
        <v/>
      </c>
      <c r="G4171" s="36"/>
      <c r="H4171" s="36"/>
      <c r="I4171" s="36"/>
      <c r="J4171" s="36"/>
    </row>
    <row r="4172" spans="1:10" x14ac:dyDescent="0.25">
      <c r="A4172" s="37"/>
      <c r="B4172" s="81"/>
      <c r="C4172" s="9" t="str">
        <f>IF(A4172="","",VLOOKUP(A4172,'Cadastro Membros'!$A$3:$H$101,2,FALSE))</f>
        <v/>
      </c>
      <c r="D4172" s="10" t="str">
        <f>IF(A4172="","",VLOOKUP(A4172,'Cadastro Membros'!$A$3:$H$101,3,FALSE))</f>
        <v/>
      </c>
      <c r="E4172" s="10" t="str">
        <f>IF(A4172="","",VLOOKUP(A4172,'Cadastro Membros'!$A$3:$H$101,4,FALSE))</f>
        <v/>
      </c>
      <c r="F4172" s="10" t="str">
        <f>IF(A4172="","",VLOOKUP(A4172,'Cadastro Membros'!$A$3:$H$101,5,FALSE))</f>
        <v/>
      </c>
      <c r="G4172" s="36"/>
      <c r="H4172" s="36"/>
      <c r="I4172" s="36"/>
      <c r="J4172" s="36"/>
    </row>
    <row r="4173" spans="1:10" x14ac:dyDescent="0.25">
      <c r="A4173" s="37"/>
      <c r="B4173" s="81"/>
      <c r="C4173" s="9" t="str">
        <f>IF(A4173="","",VLOOKUP(A4173,'Cadastro Membros'!$A$3:$H$101,2,FALSE))</f>
        <v/>
      </c>
      <c r="D4173" s="10" t="str">
        <f>IF(A4173="","",VLOOKUP(A4173,'Cadastro Membros'!$A$3:$H$101,3,FALSE))</f>
        <v/>
      </c>
      <c r="E4173" s="10" t="str">
        <f>IF(A4173="","",VLOOKUP(A4173,'Cadastro Membros'!$A$3:$H$101,4,FALSE))</f>
        <v/>
      </c>
      <c r="F4173" s="10" t="str">
        <f>IF(A4173="","",VLOOKUP(A4173,'Cadastro Membros'!$A$3:$H$101,5,FALSE))</f>
        <v/>
      </c>
      <c r="G4173" s="36"/>
      <c r="H4173" s="36"/>
      <c r="I4173" s="36"/>
      <c r="J4173" s="36"/>
    </row>
    <row r="4174" spans="1:10" x14ac:dyDescent="0.25">
      <c r="A4174" s="37"/>
      <c r="B4174" s="81"/>
      <c r="C4174" s="9" t="str">
        <f>IF(A4174="","",VLOOKUP(A4174,'Cadastro Membros'!$A$3:$H$101,2,FALSE))</f>
        <v/>
      </c>
      <c r="D4174" s="10" t="str">
        <f>IF(A4174="","",VLOOKUP(A4174,'Cadastro Membros'!$A$3:$H$101,3,FALSE))</f>
        <v/>
      </c>
      <c r="E4174" s="10" t="str">
        <f>IF(A4174="","",VLOOKUP(A4174,'Cadastro Membros'!$A$3:$H$101,4,FALSE))</f>
        <v/>
      </c>
      <c r="F4174" s="10" t="str">
        <f>IF(A4174="","",VLOOKUP(A4174,'Cadastro Membros'!$A$3:$H$101,5,FALSE))</f>
        <v/>
      </c>
      <c r="G4174" s="36"/>
      <c r="H4174" s="36"/>
      <c r="I4174" s="36"/>
      <c r="J4174" s="36"/>
    </row>
    <row r="4175" spans="1:10" x14ac:dyDescent="0.25">
      <c r="A4175" s="37"/>
      <c r="B4175" s="81"/>
      <c r="C4175" s="9" t="str">
        <f>IF(A4175="","",VLOOKUP(A4175,'Cadastro Membros'!$A$3:$H$101,2,FALSE))</f>
        <v/>
      </c>
      <c r="D4175" s="10" t="str">
        <f>IF(A4175="","",VLOOKUP(A4175,'Cadastro Membros'!$A$3:$H$101,3,FALSE))</f>
        <v/>
      </c>
      <c r="E4175" s="10" t="str">
        <f>IF(A4175="","",VLOOKUP(A4175,'Cadastro Membros'!$A$3:$H$101,4,FALSE))</f>
        <v/>
      </c>
      <c r="F4175" s="10" t="str">
        <f>IF(A4175="","",VLOOKUP(A4175,'Cadastro Membros'!$A$3:$H$101,5,FALSE))</f>
        <v/>
      </c>
      <c r="G4175" s="36"/>
      <c r="H4175" s="36"/>
      <c r="I4175" s="36"/>
      <c r="J4175" s="36"/>
    </row>
    <row r="4176" spans="1:10" x14ac:dyDescent="0.25">
      <c r="A4176" s="37"/>
      <c r="B4176" s="81"/>
      <c r="C4176" s="9" t="str">
        <f>IF(A4176="","",VLOOKUP(A4176,'Cadastro Membros'!$A$3:$H$101,2,FALSE))</f>
        <v/>
      </c>
      <c r="D4176" s="10" t="str">
        <f>IF(A4176="","",VLOOKUP(A4176,'Cadastro Membros'!$A$3:$H$101,3,FALSE))</f>
        <v/>
      </c>
      <c r="E4176" s="10" t="str">
        <f>IF(A4176="","",VLOOKUP(A4176,'Cadastro Membros'!$A$3:$H$101,4,FALSE))</f>
        <v/>
      </c>
      <c r="F4176" s="10" t="str">
        <f>IF(A4176="","",VLOOKUP(A4176,'Cadastro Membros'!$A$3:$H$101,5,FALSE))</f>
        <v/>
      </c>
      <c r="G4176" s="36"/>
      <c r="H4176" s="36"/>
      <c r="I4176" s="36"/>
      <c r="J4176" s="36"/>
    </row>
    <row r="4177" spans="1:10" x14ac:dyDescent="0.25">
      <c r="A4177" s="37"/>
      <c r="B4177" s="81"/>
      <c r="C4177" s="9" t="str">
        <f>IF(A4177="","",VLOOKUP(A4177,'Cadastro Membros'!$A$3:$H$101,2,FALSE))</f>
        <v/>
      </c>
      <c r="D4177" s="10" t="str">
        <f>IF(A4177="","",VLOOKUP(A4177,'Cadastro Membros'!$A$3:$H$101,3,FALSE))</f>
        <v/>
      </c>
      <c r="E4177" s="10" t="str">
        <f>IF(A4177="","",VLOOKUP(A4177,'Cadastro Membros'!$A$3:$H$101,4,FALSE))</f>
        <v/>
      </c>
      <c r="F4177" s="10" t="str">
        <f>IF(A4177="","",VLOOKUP(A4177,'Cadastro Membros'!$A$3:$H$101,5,FALSE))</f>
        <v/>
      </c>
      <c r="G4177" s="36"/>
      <c r="H4177" s="36"/>
      <c r="I4177" s="36"/>
      <c r="J4177" s="36"/>
    </row>
    <row r="4178" spans="1:10" x14ac:dyDescent="0.25">
      <c r="A4178" s="37"/>
      <c r="B4178" s="81"/>
      <c r="C4178" s="9" t="str">
        <f>IF(A4178="","",VLOOKUP(A4178,'Cadastro Membros'!$A$3:$H$101,2,FALSE))</f>
        <v/>
      </c>
      <c r="D4178" s="10" t="str">
        <f>IF(A4178="","",VLOOKUP(A4178,'Cadastro Membros'!$A$3:$H$101,3,FALSE))</f>
        <v/>
      </c>
      <c r="E4178" s="10" t="str">
        <f>IF(A4178="","",VLOOKUP(A4178,'Cadastro Membros'!$A$3:$H$101,4,FALSE))</f>
        <v/>
      </c>
      <c r="F4178" s="10" t="str">
        <f>IF(A4178="","",VLOOKUP(A4178,'Cadastro Membros'!$A$3:$H$101,5,FALSE))</f>
        <v/>
      </c>
      <c r="G4178" s="36"/>
      <c r="H4178" s="36"/>
      <c r="I4178" s="36"/>
      <c r="J4178" s="36"/>
    </row>
    <row r="4179" spans="1:10" x14ac:dyDescent="0.25">
      <c r="A4179" s="37"/>
      <c r="B4179" s="81"/>
      <c r="C4179" s="9" t="str">
        <f>IF(A4179="","",VLOOKUP(A4179,'Cadastro Membros'!$A$3:$H$101,2,FALSE))</f>
        <v/>
      </c>
      <c r="D4179" s="10" t="str">
        <f>IF(A4179="","",VLOOKUP(A4179,'Cadastro Membros'!$A$3:$H$101,3,FALSE))</f>
        <v/>
      </c>
      <c r="E4179" s="10" t="str">
        <f>IF(A4179="","",VLOOKUP(A4179,'Cadastro Membros'!$A$3:$H$101,4,FALSE))</f>
        <v/>
      </c>
      <c r="F4179" s="10" t="str">
        <f>IF(A4179="","",VLOOKUP(A4179,'Cadastro Membros'!$A$3:$H$101,5,FALSE))</f>
        <v/>
      </c>
      <c r="G4179" s="36"/>
      <c r="H4179" s="36"/>
      <c r="I4179" s="36"/>
      <c r="J4179" s="36"/>
    </row>
    <row r="4180" spans="1:10" x14ac:dyDescent="0.25">
      <c r="A4180" s="37"/>
      <c r="B4180" s="81"/>
      <c r="C4180" s="9" t="str">
        <f>IF(A4180="","",VLOOKUP(A4180,'Cadastro Membros'!$A$3:$H$101,2,FALSE))</f>
        <v/>
      </c>
      <c r="D4180" s="10" t="str">
        <f>IF(A4180="","",VLOOKUP(A4180,'Cadastro Membros'!$A$3:$H$101,3,FALSE))</f>
        <v/>
      </c>
      <c r="E4180" s="10" t="str">
        <f>IF(A4180="","",VLOOKUP(A4180,'Cadastro Membros'!$A$3:$H$101,4,FALSE))</f>
        <v/>
      </c>
      <c r="F4180" s="10" t="str">
        <f>IF(A4180="","",VLOOKUP(A4180,'Cadastro Membros'!$A$3:$H$101,5,FALSE))</f>
        <v/>
      </c>
      <c r="G4180" s="36"/>
      <c r="H4180" s="36"/>
      <c r="I4180" s="36"/>
      <c r="J4180" s="36"/>
    </row>
    <row r="4181" spans="1:10" x14ac:dyDescent="0.25">
      <c r="A4181" s="37"/>
      <c r="B4181" s="81"/>
      <c r="C4181" s="9" t="str">
        <f>IF(A4181="","",VLOOKUP(A4181,'Cadastro Membros'!$A$3:$H$101,2,FALSE))</f>
        <v/>
      </c>
      <c r="D4181" s="10" t="str">
        <f>IF(A4181="","",VLOOKUP(A4181,'Cadastro Membros'!$A$3:$H$101,3,FALSE))</f>
        <v/>
      </c>
      <c r="E4181" s="10" t="str">
        <f>IF(A4181="","",VLOOKUP(A4181,'Cadastro Membros'!$A$3:$H$101,4,FALSE))</f>
        <v/>
      </c>
      <c r="F4181" s="10" t="str">
        <f>IF(A4181="","",VLOOKUP(A4181,'Cadastro Membros'!$A$3:$H$101,5,FALSE))</f>
        <v/>
      </c>
      <c r="G4181" s="36"/>
      <c r="H4181" s="36"/>
      <c r="I4181" s="36"/>
      <c r="J4181" s="36"/>
    </row>
    <row r="4182" spans="1:10" x14ac:dyDescent="0.25">
      <c r="A4182" s="37"/>
      <c r="B4182" s="81"/>
      <c r="C4182" s="9" t="str">
        <f>IF(A4182="","",VLOOKUP(A4182,'Cadastro Membros'!$A$3:$H$101,2,FALSE))</f>
        <v/>
      </c>
      <c r="D4182" s="10" t="str">
        <f>IF(A4182="","",VLOOKUP(A4182,'Cadastro Membros'!$A$3:$H$101,3,FALSE))</f>
        <v/>
      </c>
      <c r="E4182" s="10" t="str">
        <f>IF(A4182="","",VLOOKUP(A4182,'Cadastro Membros'!$A$3:$H$101,4,FALSE))</f>
        <v/>
      </c>
      <c r="F4182" s="10" t="str">
        <f>IF(A4182="","",VLOOKUP(A4182,'Cadastro Membros'!$A$3:$H$101,5,FALSE))</f>
        <v/>
      </c>
      <c r="G4182" s="36"/>
      <c r="H4182" s="36"/>
      <c r="I4182" s="36"/>
      <c r="J4182" s="36"/>
    </row>
    <row r="4183" spans="1:10" x14ac:dyDescent="0.25">
      <c r="A4183" s="37"/>
      <c r="B4183" s="81"/>
      <c r="C4183" s="9" t="str">
        <f>IF(A4183="","",VLOOKUP(A4183,'Cadastro Membros'!$A$3:$H$101,2,FALSE))</f>
        <v/>
      </c>
      <c r="D4183" s="10" t="str">
        <f>IF(A4183="","",VLOOKUP(A4183,'Cadastro Membros'!$A$3:$H$101,3,FALSE))</f>
        <v/>
      </c>
      <c r="E4183" s="10" t="str">
        <f>IF(A4183="","",VLOOKUP(A4183,'Cadastro Membros'!$A$3:$H$101,4,FALSE))</f>
        <v/>
      </c>
      <c r="F4183" s="10" t="str">
        <f>IF(A4183="","",VLOOKUP(A4183,'Cadastro Membros'!$A$3:$H$101,5,FALSE))</f>
        <v/>
      </c>
      <c r="G4183" s="36"/>
      <c r="H4183" s="36"/>
      <c r="I4183" s="36"/>
      <c r="J4183" s="36"/>
    </row>
    <row r="4184" spans="1:10" x14ac:dyDescent="0.25">
      <c r="A4184" s="37"/>
      <c r="B4184" s="81"/>
      <c r="C4184" s="9" t="str">
        <f>IF(A4184="","",VLOOKUP(A4184,'Cadastro Membros'!$A$3:$H$101,2,FALSE))</f>
        <v/>
      </c>
      <c r="D4184" s="10" t="str">
        <f>IF(A4184="","",VLOOKUP(A4184,'Cadastro Membros'!$A$3:$H$101,3,FALSE))</f>
        <v/>
      </c>
      <c r="E4184" s="10" t="str">
        <f>IF(A4184="","",VLOOKUP(A4184,'Cadastro Membros'!$A$3:$H$101,4,FALSE))</f>
        <v/>
      </c>
      <c r="F4184" s="10" t="str">
        <f>IF(A4184="","",VLOOKUP(A4184,'Cadastro Membros'!$A$3:$H$101,5,FALSE))</f>
        <v/>
      </c>
      <c r="G4184" s="36"/>
      <c r="H4184" s="36"/>
      <c r="I4184" s="36"/>
      <c r="J4184" s="36"/>
    </row>
    <row r="4185" spans="1:10" x14ac:dyDescent="0.25">
      <c r="A4185" s="37"/>
      <c r="B4185" s="81"/>
      <c r="C4185" s="9" t="str">
        <f>IF(A4185="","",VLOOKUP(A4185,'Cadastro Membros'!$A$3:$H$101,2,FALSE))</f>
        <v/>
      </c>
      <c r="D4185" s="10" t="str">
        <f>IF(A4185="","",VLOOKUP(A4185,'Cadastro Membros'!$A$3:$H$101,3,FALSE))</f>
        <v/>
      </c>
      <c r="E4185" s="10" t="str">
        <f>IF(A4185="","",VLOOKUP(A4185,'Cadastro Membros'!$A$3:$H$101,4,FALSE))</f>
        <v/>
      </c>
      <c r="F4185" s="10" t="str">
        <f>IF(A4185="","",VLOOKUP(A4185,'Cadastro Membros'!$A$3:$H$101,5,FALSE))</f>
        <v/>
      </c>
      <c r="G4185" s="36"/>
      <c r="H4185" s="36"/>
      <c r="I4185" s="36"/>
      <c r="J4185" s="36"/>
    </row>
    <row r="4186" spans="1:10" x14ac:dyDescent="0.25">
      <c r="A4186" s="37"/>
      <c r="B4186" s="81"/>
      <c r="C4186" s="9" t="str">
        <f>IF(A4186="","",VLOOKUP(A4186,'Cadastro Membros'!$A$3:$H$101,2,FALSE))</f>
        <v/>
      </c>
      <c r="D4186" s="10" t="str">
        <f>IF(A4186="","",VLOOKUP(A4186,'Cadastro Membros'!$A$3:$H$101,3,FALSE))</f>
        <v/>
      </c>
      <c r="E4186" s="10" t="str">
        <f>IF(A4186="","",VLOOKUP(A4186,'Cadastro Membros'!$A$3:$H$101,4,FALSE))</f>
        <v/>
      </c>
      <c r="F4186" s="10" t="str">
        <f>IF(A4186="","",VLOOKUP(A4186,'Cadastro Membros'!$A$3:$H$101,5,FALSE))</f>
        <v/>
      </c>
      <c r="G4186" s="36"/>
      <c r="H4186" s="36"/>
      <c r="I4186" s="36"/>
      <c r="J4186" s="36"/>
    </row>
    <row r="4187" spans="1:10" x14ac:dyDescent="0.25">
      <c r="A4187" s="37"/>
      <c r="B4187" s="81"/>
      <c r="C4187" s="9" t="str">
        <f>IF(A4187="","",VLOOKUP(A4187,'Cadastro Membros'!$A$3:$H$101,2,FALSE))</f>
        <v/>
      </c>
      <c r="D4187" s="10" t="str">
        <f>IF(A4187="","",VLOOKUP(A4187,'Cadastro Membros'!$A$3:$H$101,3,FALSE))</f>
        <v/>
      </c>
      <c r="E4187" s="10" t="str">
        <f>IF(A4187="","",VLOOKUP(A4187,'Cadastro Membros'!$A$3:$H$101,4,FALSE))</f>
        <v/>
      </c>
      <c r="F4187" s="10" t="str">
        <f>IF(A4187="","",VLOOKUP(A4187,'Cadastro Membros'!$A$3:$H$101,5,FALSE))</f>
        <v/>
      </c>
      <c r="G4187" s="36"/>
      <c r="H4187" s="36"/>
      <c r="I4187" s="36"/>
      <c r="J4187" s="36"/>
    </row>
    <row r="4188" spans="1:10" x14ac:dyDescent="0.25">
      <c r="A4188" s="37"/>
      <c r="B4188" s="81"/>
      <c r="C4188" s="9" t="str">
        <f>IF(A4188="","",VLOOKUP(A4188,'Cadastro Membros'!$A$3:$H$101,2,FALSE))</f>
        <v/>
      </c>
      <c r="D4188" s="10" t="str">
        <f>IF(A4188="","",VLOOKUP(A4188,'Cadastro Membros'!$A$3:$H$101,3,FALSE))</f>
        <v/>
      </c>
      <c r="E4188" s="10" t="str">
        <f>IF(A4188="","",VLOOKUP(A4188,'Cadastro Membros'!$A$3:$H$101,4,FALSE))</f>
        <v/>
      </c>
      <c r="F4188" s="10" t="str">
        <f>IF(A4188="","",VLOOKUP(A4188,'Cadastro Membros'!$A$3:$H$101,5,FALSE))</f>
        <v/>
      </c>
      <c r="G4188" s="36"/>
      <c r="H4188" s="36"/>
      <c r="I4188" s="36"/>
      <c r="J4188" s="36"/>
    </row>
    <row r="4189" spans="1:10" x14ac:dyDescent="0.25">
      <c r="A4189" s="37"/>
      <c r="B4189" s="81"/>
      <c r="C4189" s="9" t="str">
        <f>IF(A4189="","",VLOOKUP(A4189,'Cadastro Membros'!$A$3:$H$101,2,FALSE))</f>
        <v/>
      </c>
      <c r="D4189" s="10" t="str">
        <f>IF(A4189="","",VLOOKUP(A4189,'Cadastro Membros'!$A$3:$H$101,3,FALSE))</f>
        <v/>
      </c>
      <c r="E4189" s="10" t="str">
        <f>IF(A4189="","",VLOOKUP(A4189,'Cadastro Membros'!$A$3:$H$101,4,FALSE))</f>
        <v/>
      </c>
      <c r="F4189" s="10" t="str">
        <f>IF(A4189="","",VLOOKUP(A4189,'Cadastro Membros'!$A$3:$H$101,5,FALSE))</f>
        <v/>
      </c>
      <c r="G4189" s="36"/>
      <c r="H4189" s="36"/>
      <c r="I4189" s="36"/>
      <c r="J4189" s="36"/>
    </row>
    <row r="4190" spans="1:10" x14ac:dyDescent="0.25">
      <c r="A4190" s="37"/>
      <c r="B4190" s="81"/>
      <c r="C4190" s="9" t="str">
        <f>IF(A4190="","",VLOOKUP(A4190,'Cadastro Membros'!$A$3:$H$101,2,FALSE))</f>
        <v/>
      </c>
      <c r="D4190" s="10" t="str">
        <f>IF(A4190="","",VLOOKUP(A4190,'Cadastro Membros'!$A$3:$H$101,3,FALSE))</f>
        <v/>
      </c>
      <c r="E4190" s="10" t="str">
        <f>IF(A4190="","",VLOOKUP(A4190,'Cadastro Membros'!$A$3:$H$101,4,FALSE))</f>
        <v/>
      </c>
      <c r="F4190" s="10" t="str">
        <f>IF(A4190="","",VLOOKUP(A4190,'Cadastro Membros'!$A$3:$H$101,5,FALSE))</f>
        <v/>
      </c>
      <c r="G4190" s="36"/>
      <c r="H4190" s="36"/>
      <c r="I4190" s="36"/>
      <c r="J4190" s="36"/>
    </row>
    <row r="4191" spans="1:10" x14ac:dyDescent="0.25">
      <c r="A4191" s="37"/>
      <c r="B4191" s="81"/>
      <c r="C4191" s="9" t="str">
        <f>IF(A4191="","",VLOOKUP(A4191,'Cadastro Membros'!$A$3:$H$101,2,FALSE))</f>
        <v/>
      </c>
      <c r="D4191" s="10" t="str">
        <f>IF(A4191="","",VLOOKUP(A4191,'Cadastro Membros'!$A$3:$H$101,3,FALSE))</f>
        <v/>
      </c>
      <c r="E4191" s="10" t="str">
        <f>IF(A4191="","",VLOOKUP(A4191,'Cadastro Membros'!$A$3:$H$101,4,FALSE))</f>
        <v/>
      </c>
      <c r="F4191" s="10" t="str">
        <f>IF(A4191="","",VLOOKUP(A4191,'Cadastro Membros'!$A$3:$H$101,5,FALSE))</f>
        <v/>
      </c>
      <c r="G4191" s="36"/>
      <c r="H4191" s="36"/>
      <c r="I4191" s="36"/>
      <c r="J4191" s="36"/>
    </row>
    <row r="4192" spans="1:10" x14ac:dyDescent="0.25">
      <c r="A4192" s="37"/>
      <c r="B4192" s="81"/>
      <c r="C4192" s="9" t="str">
        <f>IF(A4192="","",VLOOKUP(A4192,'Cadastro Membros'!$A$3:$H$101,2,FALSE))</f>
        <v/>
      </c>
      <c r="D4192" s="10" t="str">
        <f>IF(A4192="","",VLOOKUP(A4192,'Cadastro Membros'!$A$3:$H$101,3,FALSE))</f>
        <v/>
      </c>
      <c r="E4192" s="10" t="str">
        <f>IF(A4192="","",VLOOKUP(A4192,'Cadastro Membros'!$A$3:$H$101,4,FALSE))</f>
        <v/>
      </c>
      <c r="F4192" s="10" t="str">
        <f>IF(A4192="","",VLOOKUP(A4192,'Cadastro Membros'!$A$3:$H$101,5,FALSE))</f>
        <v/>
      </c>
      <c r="G4192" s="36"/>
      <c r="H4192" s="36"/>
      <c r="I4192" s="36"/>
      <c r="J4192" s="36"/>
    </row>
    <row r="4193" spans="1:10" x14ac:dyDescent="0.25">
      <c r="A4193" s="37"/>
      <c r="B4193" s="81"/>
      <c r="C4193" s="9" t="str">
        <f>IF(A4193="","",VLOOKUP(A4193,'Cadastro Membros'!$A$3:$H$101,2,FALSE))</f>
        <v/>
      </c>
      <c r="D4193" s="10" t="str">
        <f>IF(A4193="","",VLOOKUP(A4193,'Cadastro Membros'!$A$3:$H$101,3,FALSE))</f>
        <v/>
      </c>
      <c r="E4193" s="10" t="str">
        <f>IF(A4193="","",VLOOKUP(A4193,'Cadastro Membros'!$A$3:$H$101,4,FALSE))</f>
        <v/>
      </c>
      <c r="F4193" s="10" t="str">
        <f>IF(A4193="","",VLOOKUP(A4193,'Cadastro Membros'!$A$3:$H$101,5,FALSE))</f>
        <v/>
      </c>
      <c r="G4193" s="36"/>
      <c r="H4193" s="36"/>
      <c r="I4193" s="36"/>
      <c r="J4193" s="36"/>
    </row>
    <row r="4194" spans="1:10" x14ac:dyDescent="0.25">
      <c r="A4194" s="37"/>
      <c r="B4194" s="81"/>
      <c r="C4194" s="9" t="str">
        <f>IF(A4194="","",VLOOKUP(A4194,'Cadastro Membros'!$A$3:$H$101,2,FALSE))</f>
        <v/>
      </c>
      <c r="D4194" s="10" t="str">
        <f>IF(A4194="","",VLOOKUP(A4194,'Cadastro Membros'!$A$3:$H$101,3,FALSE))</f>
        <v/>
      </c>
      <c r="E4194" s="10" t="str">
        <f>IF(A4194="","",VLOOKUP(A4194,'Cadastro Membros'!$A$3:$H$101,4,FALSE))</f>
        <v/>
      </c>
      <c r="F4194" s="10" t="str">
        <f>IF(A4194="","",VLOOKUP(A4194,'Cadastro Membros'!$A$3:$H$101,5,FALSE))</f>
        <v/>
      </c>
      <c r="G4194" s="36"/>
      <c r="H4194" s="36"/>
      <c r="I4194" s="36"/>
      <c r="J4194" s="36"/>
    </row>
    <row r="4195" spans="1:10" x14ac:dyDescent="0.25">
      <c r="A4195" s="37"/>
      <c r="B4195" s="81"/>
      <c r="C4195" s="9" t="str">
        <f>IF(A4195="","",VLOOKUP(A4195,'Cadastro Membros'!$A$3:$H$101,2,FALSE))</f>
        <v/>
      </c>
      <c r="D4195" s="10" t="str">
        <f>IF(A4195="","",VLOOKUP(A4195,'Cadastro Membros'!$A$3:$H$101,3,FALSE))</f>
        <v/>
      </c>
      <c r="E4195" s="10" t="str">
        <f>IF(A4195="","",VLOOKUP(A4195,'Cadastro Membros'!$A$3:$H$101,4,FALSE))</f>
        <v/>
      </c>
      <c r="F4195" s="10" t="str">
        <f>IF(A4195="","",VLOOKUP(A4195,'Cadastro Membros'!$A$3:$H$101,5,FALSE))</f>
        <v/>
      </c>
      <c r="G4195" s="36"/>
      <c r="H4195" s="36"/>
      <c r="I4195" s="36"/>
      <c r="J4195" s="36"/>
    </row>
    <row r="4196" spans="1:10" x14ac:dyDescent="0.25">
      <c r="A4196" s="37"/>
      <c r="B4196" s="81"/>
      <c r="C4196" s="9" t="str">
        <f>IF(A4196="","",VLOOKUP(A4196,'Cadastro Membros'!$A$3:$H$101,2,FALSE))</f>
        <v/>
      </c>
      <c r="D4196" s="10" t="str">
        <f>IF(A4196="","",VLOOKUP(A4196,'Cadastro Membros'!$A$3:$H$101,3,FALSE))</f>
        <v/>
      </c>
      <c r="E4196" s="10" t="str">
        <f>IF(A4196="","",VLOOKUP(A4196,'Cadastro Membros'!$A$3:$H$101,4,FALSE))</f>
        <v/>
      </c>
      <c r="F4196" s="10" t="str">
        <f>IF(A4196="","",VLOOKUP(A4196,'Cadastro Membros'!$A$3:$H$101,5,FALSE))</f>
        <v/>
      </c>
      <c r="G4196" s="36"/>
      <c r="H4196" s="36"/>
      <c r="I4196" s="36"/>
      <c r="J4196" s="36"/>
    </row>
    <row r="4197" spans="1:10" x14ac:dyDescent="0.25">
      <c r="A4197" s="37"/>
      <c r="B4197" s="81"/>
      <c r="C4197" s="9" t="str">
        <f>IF(A4197="","",VLOOKUP(A4197,'Cadastro Membros'!$A$3:$H$101,2,FALSE))</f>
        <v/>
      </c>
      <c r="D4197" s="10" t="str">
        <f>IF(A4197="","",VLOOKUP(A4197,'Cadastro Membros'!$A$3:$H$101,3,FALSE))</f>
        <v/>
      </c>
      <c r="E4197" s="10" t="str">
        <f>IF(A4197="","",VLOOKUP(A4197,'Cadastro Membros'!$A$3:$H$101,4,FALSE))</f>
        <v/>
      </c>
      <c r="F4197" s="10" t="str">
        <f>IF(A4197="","",VLOOKUP(A4197,'Cadastro Membros'!$A$3:$H$101,5,FALSE))</f>
        <v/>
      </c>
      <c r="G4197" s="36"/>
      <c r="H4197" s="36"/>
      <c r="I4197" s="36"/>
      <c r="J4197" s="36"/>
    </row>
    <row r="4198" spans="1:10" x14ac:dyDescent="0.25">
      <c r="A4198" s="37"/>
      <c r="B4198" s="81"/>
      <c r="C4198" s="9" t="str">
        <f>IF(A4198="","",VLOOKUP(A4198,'Cadastro Membros'!$A$3:$H$101,2,FALSE))</f>
        <v/>
      </c>
      <c r="D4198" s="10" t="str">
        <f>IF(A4198="","",VLOOKUP(A4198,'Cadastro Membros'!$A$3:$H$101,3,FALSE))</f>
        <v/>
      </c>
      <c r="E4198" s="10" t="str">
        <f>IF(A4198="","",VLOOKUP(A4198,'Cadastro Membros'!$A$3:$H$101,4,FALSE))</f>
        <v/>
      </c>
      <c r="F4198" s="10" t="str">
        <f>IF(A4198="","",VLOOKUP(A4198,'Cadastro Membros'!$A$3:$H$101,5,FALSE))</f>
        <v/>
      </c>
      <c r="G4198" s="36"/>
      <c r="H4198" s="36"/>
      <c r="I4198" s="36"/>
      <c r="J4198" s="36"/>
    </row>
    <row r="4199" spans="1:10" x14ac:dyDescent="0.25">
      <c r="A4199" s="37"/>
      <c r="B4199" s="81"/>
      <c r="C4199" s="9" t="str">
        <f>IF(A4199="","",VLOOKUP(A4199,'Cadastro Membros'!$A$3:$H$101,2,FALSE))</f>
        <v/>
      </c>
      <c r="D4199" s="10" t="str">
        <f>IF(A4199="","",VLOOKUP(A4199,'Cadastro Membros'!$A$3:$H$101,3,FALSE))</f>
        <v/>
      </c>
      <c r="E4199" s="10" t="str">
        <f>IF(A4199="","",VLOOKUP(A4199,'Cadastro Membros'!$A$3:$H$101,4,FALSE))</f>
        <v/>
      </c>
      <c r="F4199" s="10" t="str">
        <f>IF(A4199="","",VLOOKUP(A4199,'Cadastro Membros'!$A$3:$H$101,5,FALSE))</f>
        <v/>
      </c>
      <c r="G4199" s="36"/>
      <c r="H4199" s="36"/>
      <c r="I4199" s="36"/>
      <c r="J4199" s="36"/>
    </row>
    <row r="4200" spans="1:10" x14ac:dyDescent="0.25">
      <c r="A4200" s="37"/>
      <c r="B4200" s="81"/>
      <c r="C4200" s="9" t="str">
        <f>IF(A4200="","",VLOOKUP(A4200,'Cadastro Membros'!$A$3:$H$101,2,FALSE))</f>
        <v/>
      </c>
      <c r="D4200" s="10" t="str">
        <f>IF(A4200="","",VLOOKUP(A4200,'Cadastro Membros'!$A$3:$H$101,3,FALSE))</f>
        <v/>
      </c>
      <c r="E4200" s="10" t="str">
        <f>IF(A4200="","",VLOOKUP(A4200,'Cadastro Membros'!$A$3:$H$101,4,FALSE))</f>
        <v/>
      </c>
      <c r="F4200" s="10" t="str">
        <f>IF(A4200="","",VLOOKUP(A4200,'Cadastro Membros'!$A$3:$H$101,5,FALSE))</f>
        <v/>
      </c>
      <c r="G4200" s="36"/>
      <c r="H4200" s="36"/>
      <c r="I4200" s="36"/>
      <c r="J4200" s="36"/>
    </row>
    <row r="4201" spans="1:10" x14ac:dyDescent="0.25">
      <c r="A4201" s="37"/>
      <c r="B4201" s="81"/>
      <c r="C4201" s="9" t="str">
        <f>IF(A4201="","",VLOOKUP(A4201,'Cadastro Membros'!$A$3:$H$101,2,FALSE))</f>
        <v/>
      </c>
      <c r="D4201" s="10" t="str">
        <f>IF(A4201="","",VLOOKUP(A4201,'Cadastro Membros'!$A$3:$H$101,3,FALSE))</f>
        <v/>
      </c>
      <c r="E4201" s="10" t="str">
        <f>IF(A4201="","",VLOOKUP(A4201,'Cadastro Membros'!$A$3:$H$101,4,FALSE))</f>
        <v/>
      </c>
      <c r="F4201" s="10" t="str">
        <f>IF(A4201="","",VLOOKUP(A4201,'Cadastro Membros'!$A$3:$H$101,5,FALSE))</f>
        <v/>
      </c>
      <c r="G4201" s="36"/>
      <c r="H4201" s="36"/>
      <c r="I4201" s="36"/>
      <c r="J4201" s="36"/>
    </row>
    <row r="4202" spans="1:10" x14ac:dyDescent="0.25">
      <c r="A4202" s="37"/>
      <c r="B4202" s="81"/>
      <c r="C4202" s="9" t="str">
        <f>IF(A4202="","",VLOOKUP(A4202,'Cadastro Membros'!$A$3:$H$101,2,FALSE))</f>
        <v/>
      </c>
      <c r="D4202" s="10" t="str">
        <f>IF(A4202="","",VLOOKUP(A4202,'Cadastro Membros'!$A$3:$H$101,3,FALSE))</f>
        <v/>
      </c>
      <c r="E4202" s="10" t="str">
        <f>IF(A4202="","",VLOOKUP(A4202,'Cadastro Membros'!$A$3:$H$101,4,FALSE))</f>
        <v/>
      </c>
      <c r="F4202" s="10" t="str">
        <f>IF(A4202="","",VLOOKUP(A4202,'Cadastro Membros'!$A$3:$H$101,5,FALSE))</f>
        <v/>
      </c>
      <c r="G4202" s="36"/>
      <c r="H4202" s="36"/>
      <c r="I4202" s="36"/>
      <c r="J4202" s="36"/>
    </row>
    <row r="4203" spans="1:10" x14ac:dyDescent="0.25">
      <c r="A4203" s="37"/>
      <c r="B4203" s="81"/>
      <c r="C4203" s="9" t="str">
        <f>IF(A4203="","",VLOOKUP(A4203,'Cadastro Membros'!$A$3:$H$101,2,FALSE))</f>
        <v/>
      </c>
      <c r="D4203" s="10" t="str">
        <f>IF(A4203="","",VLOOKUP(A4203,'Cadastro Membros'!$A$3:$H$101,3,FALSE))</f>
        <v/>
      </c>
      <c r="E4203" s="10" t="str">
        <f>IF(A4203="","",VLOOKUP(A4203,'Cadastro Membros'!$A$3:$H$101,4,FALSE))</f>
        <v/>
      </c>
      <c r="F4203" s="10" t="str">
        <f>IF(A4203="","",VLOOKUP(A4203,'Cadastro Membros'!$A$3:$H$101,5,FALSE))</f>
        <v/>
      </c>
      <c r="G4203" s="36"/>
      <c r="H4203" s="36"/>
      <c r="I4203" s="36"/>
      <c r="J4203" s="36"/>
    </row>
    <row r="4204" spans="1:10" x14ac:dyDescent="0.25">
      <c r="A4204" s="37"/>
      <c r="B4204" s="81"/>
      <c r="C4204" s="9" t="str">
        <f>IF(A4204="","",VLOOKUP(A4204,'Cadastro Membros'!$A$3:$H$101,2,FALSE))</f>
        <v/>
      </c>
      <c r="D4204" s="10" t="str">
        <f>IF(A4204="","",VLOOKUP(A4204,'Cadastro Membros'!$A$3:$H$101,3,FALSE))</f>
        <v/>
      </c>
      <c r="E4204" s="10" t="str">
        <f>IF(A4204="","",VLOOKUP(A4204,'Cadastro Membros'!$A$3:$H$101,4,FALSE))</f>
        <v/>
      </c>
      <c r="F4204" s="10" t="str">
        <f>IF(A4204="","",VLOOKUP(A4204,'Cadastro Membros'!$A$3:$H$101,5,FALSE))</f>
        <v/>
      </c>
      <c r="G4204" s="36"/>
      <c r="H4204" s="36"/>
      <c r="I4204" s="36"/>
      <c r="J4204" s="36"/>
    </row>
    <row r="4205" spans="1:10" x14ac:dyDescent="0.25">
      <c r="A4205" s="37"/>
      <c r="B4205" s="81"/>
      <c r="C4205" s="9" t="str">
        <f>IF(A4205="","",VLOOKUP(A4205,'Cadastro Membros'!$A$3:$H$101,2,FALSE))</f>
        <v/>
      </c>
      <c r="D4205" s="10" t="str">
        <f>IF(A4205="","",VLOOKUP(A4205,'Cadastro Membros'!$A$3:$H$101,3,FALSE))</f>
        <v/>
      </c>
      <c r="E4205" s="10" t="str">
        <f>IF(A4205="","",VLOOKUP(A4205,'Cadastro Membros'!$A$3:$H$101,4,FALSE))</f>
        <v/>
      </c>
      <c r="F4205" s="10" t="str">
        <f>IF(A4205="","",VLOOKUP(A4205,'Cadastro Membros'!$A$3:$H$101,5,FALSE))</f>
        <v/>
      </c>
      <c r="G4205" s="36"/>
      <c r="H4205" s="36"/>
      <c r="I4205" s="36"/>
      <c r="J4205" s="36"/>
    </row>
    <row r="4206" spans="1:10" x14ac:dyDescent="0.25">
      <c r="A4206" s="37"/>
      <c r="B4206" s="81"/>
      <c r="C4206" s="9" t="str">
        <f>IF(A4206="","",VLOOKUP(A4206,'Cadastro Membros'!$A$3:$H$101,2,FALSE))</f>
        <v/>
      </c>
      <c r="D4206" s="10" t="str">
        <f>IF(A4206="","",VLOOKUP(A4206,'Cadastro Membros'!$A$3:$H$101,3,FALSE))</f>
        <v/>
      </c>
      <c r="E4206" s="10" t="str">
        <f>IF(A4206="","",VLOOKUP(A4206,'Cadastro Membros'!$A$3:$H$101,4,FALSE))</f>
        <v/>
      </c>
      <c r="F4206" s="10" t="str">
        <f>IF(A4206="","",VLOOKUP(A4206,'Cadastro Membros'!$A$3:$H$101,5,FALSE))</f>
        <v/>
      </c>
      <c r="G4206" s="36"/>
      <c r="H4206" s="36"/>
      <c r="I4206" s="36"/>
      <c r="J4206" s="36"/>
    </row>
    <row r="4207" spans="1:10" x14ac:dyDescent="0.25">
      <c r="A4207" s="37"/>
      <c r="B4207" s="81"/>
      <c r="C4207" s="9" t="str">
        <f>IF(A4207="","",VLOOKUP(A4207,'Cadastro Membros'!$A$3:$H$101,2,FALSE))</f>
        <v/>
      </c>
      <c r="D4207" s="10" t="str">
        <f>IF(A4207="","",VLOOKUP(A4207,'Cadastro Membros'!$A$3:$H$101,3,FALSE))</f>
        <v/>
      </c>
      <c r="E4207" s="10" t="str">
        <f>IF(A4207="","",VLOOKUP(A4207,'Cadastro Membros'!$A$3:$H$101,4,FALSE))</f>
        <v/>
      </c>
      <c r="F4207" s="10" t="str">
        <f>IF(A4207="","",VLOOKUP(A4207,'Cadastro Membros'!$A$3:$H$101,5,FALSE))</f>
        <v/>
      </c>
      <c r="G4207" s="36"/>
      <c r="H4207" s="36"/>
      <c r="I4207" s="36"/>
      <c r="J4207" s="36"/>
    </row>
    <row r="4208" spans="1:10" x14ac:dyDescent="0.25">
      <c r="A4208" s="37"/>
      <c r="B4208" s="81"/>
      <c r="C4208" s="9" t="str">
        <f>IF(A4208="","",VLOOKUP(A4208,'Cadastro Membros'!$A$3:$H$101,2,FALSE))</f>
        <v/>
      </c>
      <c r="D4208" s="10" t="str">
        <f>IF(A4208="","",VLOOKUP(A4208,'Cadastro Membros'!$A$3:$H$101,3,FALSE))</f>
        <v/>
      </c>
      <c r="E4208" s="10" t="str">
        <f>IF(A4208="","",VLOOKUP(A4208,'Cadastro Membros'!$A$3:$H$101,4,FALSE))</f>
        <v/>
      </c>
      <c r="F4208" s="10" t="str">
        <f>IF(A4208="","",VLOOKUP(A4208,'Cadastro Membros'!$A$3:$H$101,5,FALSE))</f>
        <v/>
      </c>
      <c r="G4208" s="36"/>
      <c r="H4208" s="36"/>
      <c r="I4208" s="36"/>
      <c r="J4208" s="36"/>
    </row>
    <row r="4209" spans="1:10" x14ac:dyDescent="0.25">
      <c r="A4209" s="37"/>
      <c r="B4209" s="81"/>
      <c r="C4209" s="9" t="str">
        <f>IF(A4209="","",VLOOKUP(A4209,'Cadastro Membros'!$A$3:$H$101,2,FALSE))</f>
        <v/>
      </c>
      <c r="D4209" s="10" t="str">
        <f>IF(A4209="","",VLOOKUP(A4209,'Cadastro Membros'!$A$3:$H$101,3,FALSE))</f>
        <v/>
      </c>
      <c r="E4209" s="10" t="str">
        <f>IF(A4209="","",VLOOKUP(A4209,'Cadastro Membros'!$A$3:$H$101,4,FALSE))</f>
        <v/>
      </c>
      <c r="F4209" s="10" t="str">
        <f>IF(A4209="","",VLOOKUP(A4209,'Cadastro Membros'!$A$3:$H$101,5,FALSE))</f>
        <v/>
      </c>
      <c r="G4209" s="36"/>
      <c r="H4209" s="36"/>
      <c r="I4209" s="36"/>
      <c r="J4209" s="36"/>
    </row>
    <row r="4210" spans="1:10" x14ac:dyDescent="0.25">
      <c r="A4210" s="37"/>
      <c r="B4210" s="81"/>
      <c r="C4210" s="9" t="str">
        <f>IF(A4210="","",VLOOKUP(A4210,'Cadastro Membros'!$A$3:$H$101,2,FALSE))</f>
        <v/>
      </c>
      <c r="D4210" s="10" t="str">
        <f>IF(A4210="","",VLOOKUP(A4210,'Cadastro Membros'!$A$3:$H$101,3,FALSE))</f>
        <v/>
      </c>
      <c r="E4210" s="10" t="str">
        <f>IF(A4210="","",VLOOKUP(A4210,'Cadastro Membros'!$A$3:$H$101,4,FALSE))</f>
        <v/>
      </c>
      <c r="F4210" s="10" t="str">
        <f>IF(A4210="","",VLOOKUP(A4210,'Cadastro Membros'!$A$3:$H$101,5,FALSE))</f>
        <v/>
      </c>
      <c r="G4210" s="36"/>
      <c r="H4210" s="36"/>
      <c r="I4210" s="36"/>
      <c r="J4210" s="36"/>
    </row>
    <row r="4211" spans="1:10" x14ac:dyDescent="0.25">
      <c r="A4211" s="37"/>
      <c r="B4211" s="81"/>
      <c r="C4211" s="9" t="str">
        <f>IF(A4211="","",VLOOKUP(A4211,'Cadastro Membros'!$A$3:$H$101,2,FALSE))</f>
        <v/>
      </c>
      <c r="D4211" s="10" t="str">
        <f>IF(A4211="","",VLOOKUP(A4211,'Cadastro Membros'!$A$3:$H$101,3,FALSE))</f>
        <v/>
      </c>
      <c r="E4211" s="10" t="str">
        <f>IF(A4211="","",VLOOKUP(A4211,'Cadastro Membros'!$A$3:$H$101,4,FALSE))</f>
        <v/>
      </c>
      <c r="F4211" s="10" t="str">
        <f>IF(A4211="","",VLOOKUP(A4211,'Cadastro Membros'!$A$3:$H$101,5,FALSE))</f>
        <v/>
      </c>
      <c r="G4211" s="36"/>
      <c r="H4211" s="36"/>
      <c r="I4211" s="36"/>
      <c r="J4211" s="36"/>
    </row>
    <row r="4212" spans="1:10" x14ac:dyDescent="0.25">
      <c r="A4212" s="37"/>
      <c r="B4212" s="81"/>
      <c r="C4212" s="9" t="str">
        <f>IF(A4212="","",VLOOKUP(A4212,'Cadastro Membros'!$A$3:$H$101,2,FALSE))</f>
        <v/>
      </c>
      <c r="D4212" s="10" t="str">
        <f>IF(A4212="","",VLOOKUP(A4212,'Cadastro Membros'!$A$3:$H$101,3,FALSE))</f>
        <v/>
      </c>
      <c r="E4212" s="10" t="str">
        <f>IF(A4212="","",VLOOKUP(A4212,'Cadastro Membros'!$A$3:$H$101,4,FALSE))</f>
        <v/>
      </c>
      <c r="F4212" s="10" t="str">
        <f>IF(A4212="","",VLOOKUP(A4212,'Cadastro Membros'!$A$3:$H$101,5,FALSE))</f>
        <v/>
      </c>
      <c r="G4212" s="36"/>
      <c r="H4212" s="36"/>
      <c r="I4212" s="36"/>
      <c r="J4212" s="36"/>
    </row>
    <row r="4213" spans="1:10" x14ac:dyDescent="0.25">
      <c r="A4213" s="37"/>
      <c r="B4213" s="81"/>
      <c r="C4213" s="9" t="str">
        <f>IF(A4213="","",VLOOKUP(A4213,'Cadastro Membros'!$A$3:$H$101,2,FALSE))</f>
        <v/>
      </c>
      <c r="D4213" s="10" t="str">
        <f>IF(A4213="","",VLOOKUP(A4213,'Cadastro Membros'!$A$3:$H$101,3,FALSE))</f>
        <v/>
      </c>
      <c r="E4213" s="10" t="str">
        <f>IF(A4213="","",VLOOKUP(A4213,'Cadastro Membros'!$A$3:$H$101,4,FALSE))</f>
        <v/>
      </c>
      <c r="F4213" s="10" t="str">
        <f>IF(A4213="","",VLOOKUP(A4213,'Cadastro Membros'!$A$3:$H$101,5,FALSE))</f>
        <v/>
      </c>
      <c r="G4213" s="36"/>
      <c r="H4213" s="36"/>
      <c r="I4213" s="36"/>
      <c r="J4213" s="36"/>
    </row>
    <row r="4214" spans="1:10" x14ac:dyDescent="0.25">
      <c r="A4214" s="37"/>
      <c r="B4214" s="81"/>
      <c r="C4214" s="9" t="str">
        <f>IF(A4214="","",VLOOKUP(A4214,'Cadastro Membros'!$A$3:$H$101,2,FALSE))</f>
        <v/>
      </c>
      <c r="D4214" s="10" t="str">
        <f>IF(A4214="","",VLOOKUP(A4214,'Cadastro Membros'!$A$3:$H$101,3,FALSE))</f>
        <v/>
      </c>
      <c r="E4214" s="10" t="str">
        <f>IF(A4214="","",VLOOKUP(A4214,'Cadastro Membros'!$A$3:$H$101,4,FALSE))</f>
        <v/>
      </c>
      <c r="F4214" s="10" t="str">
        <f>IF(A4214="","",VLOOKUP(A4214,'Cadastro Membros'!$A$3:$H$101,5,FALSE))</f>
        <v/>
      </c>
      <c r="G4214" s="36"/>
      <c r="H4214" s="36"/>
      <c r="I4214" s="36"/>
      <c r="J4214" s="36"/>
    </row>
    <row r="4215" spans="1:10" x14ac:dyDescent="0.25">
      <c r="A4215" s="37"/>
      <c r="B4215" s="81"/>
      <c r="C4215" s="9" t="str">
        <f>IF(A4215="","",VLOOKUP(A4215,'Cadastro Membros'!$A$3:$H$101,2,FALSE))</f>
        <v/>
      </c>
      <c r="D4215" s="10" t="str">
        <f>IF(A4215="","",VLOOKUP(A4215,'Cadastro Membros'!$A$3:$H$101,3,FALSE))</f>
        <v/>
      </c>
      <c r="E4215" s="10" t="str">
        <f>IF(A4215="","",VLOOKUP(A4215,'Cadastro Membros'!$A$3:$H$101,4,FALSE))</f>
        <v/>
      </c>
      <c r="F4215" s="10" t="str">
        <f>IF(A4215="","",VLOOKUP(A4215,'Cadastro Membros'!$A$3:$H$101,5,FALSE))</f>
        <v/>
      </c>
      <c r="G4215" s="36"/>
      <c r="H4215" s="36"/>
      <c r="I4215" s="36"/>
      <c r="J4215" s="36"/>
    </row>
    <row r="4216" spans="1:10" x14ac:dyDescent="0.25">
      <c r="A4216" s="37"/>
      <c r="B4216" s="81"/>
      <c r="C4216" s="9" t="str">
        <f>IF(A4216="","",VLOOKUP(A4216,'Cadastro Membros'!$A$3:$H$101,2,FALSE))</f>
        <v/>
      </c>
      <c r="D4216" s="10" t="str">
        <f>IF(A4216="","",VLOOKUP(A4216,'Cadastro Membros'!$A$3:$H$101,3,FALSE))</f>
        <v/>
      </c>
      <c r="E4216" s="10" t="str">
        <f>IF(A4216="","",VLOOKUP(A4216,'Cadastro Membros'!$A$3:$H$101,4,FALSE))</f>
        <v/>
      </c>
      <c r="F4216" s="10" t="str">
        <f>IF(A4216="","",VLOOKUP(A4216,'Cadastro Membros'!$A$3:$H$101,5,FALSE))</f>
        <v/>
      </c>
      <c r="G4216" s="36"/>
      <c r="H4216" s="36"/>
      <c r="I4216" s="36"/>
      <c r="J4216" s="36"/>
    </row>
    <row r="4217" spans="1:10" x14ac:dyDescent="0.25">
      <c r="A4217" s="37"/>
      <c r="B4217" s="81"/>
      <c r="C4217" s="9" t="str">
        <f>IF(A4217="","",VLOOKUP(A4217,'Cadastro Membros'!$A$3:$H$101,2,FALSE))</f>
        <v/>
      </c>
      <c r="D4217" s="10" t="str">
        <f>IF(A4217="","",VLOOKUP(A4217,'Cadastro Membros'!$A$3:$H$101,3,FALSE))</f>
        <v/>
      </c>
      <c r="E4217" s="10" t="str">
        <f>IF(A4217="","",VLOOKUP(A4217,'Cadastro Membros'!$A$3:$H$101,4,FALSE))</f>
        <v/>
      </c>
      <c r="F4217" s="10" t="str">
        <f>IF(A4217="","",VLOOKUP(A4217,'Cadastro Membros'!$A$3:$H$101,5,FALSE))</f>
        <v/>
      </c>
      <c r="G4217" s="36"/>
      <c r="H4217" s="36"/>
      <c r="I4217" s="36"/>
      <c r="J4217" s="36"/>
    </row>
    <row r="4218" spans="1:10" x14ac:dyDescent="0.25">
      <c r="A4218" s="37"/>
      <c r="B4218" s="81"/>
      <c r="C4218" s="9" t="str">
        <f>IF(A4218="","",VLOOKUP(A4218,'Cadastro Membros'!$A$3:$H$101,2,FALSE))</f>
        <v/>
      </c>
      <c r="D4218" s="10" t="str">
        <f>IF(A4218="","",VLOOKUP(A4218,'Cadastro Membros'!$A$3:$H$101,3,FALSE))</f>
        <v/>
      </c>
      <c r="E4218" s="10" t="str">
        <f>IF(A4218="","",VLOOKUP(A4218,'Cadastro Membros'!$A$3:$H$101,4,FALSE))</f>
        <v/>
      </c>
      <c r="F4218" s="10" t="str">
        <f>IF(A4218="","",VLOOKUP(A4218,'Cadastro Membros'!$A$3:$H$101,5,FALSE))</f>
        <v/>
      </c>
      <c r="G4218" s="36"/>
      <c r="H4218" s="36"/>
      <c r="I4218" s="36"/>
      <c r="J4218" s="36"/>
    </row>
    <row r="4219" spans="1:10" x14ac:dyDescent="0.25">
      <c r="A4219" s="37"/>
      <c r="B4219" s="81"/>
      <c r="C4219" s="9" t="str">
        <f>IF(A4219="","",VLOOKUP(A4219,'Cadastro Membros'!$A$3:$H$101,2,FALSE))</f>
        <v/>
      </c>
      <c r="D4219" s="10" t="str">
        <f>IF(A4219="","",VLOOKUP(A4219,'Cadastro Membros'!$A$3:$H$101,3,FALSE))</f>
        <v/>
      </c>
      <c r="E4219" s="10" t="str">
        <f>IF(A4219="","",VLOOKUP(A4219,'Cadastro Membros'!$A$3:$H$101,4,FALSE))</f>
        <v/>
      </c>
      <c r="F4219" s="10" t="str">
        <f>IF(A4219="","",VLOOKUP(A4219,'Cadastro Membros'!$A$3:$H$101,5,FALSE))</f>
        <v/>
      </c>
      <c r="G4219" s="36"/>
      <c r="H4219" s="36"/>
      <c r="I4219" s="36"/>
      <c r="J4219" s="36"/>
    </row>
    <row r="4220" spans="1:10" x14ac:dyDescent="0.25">
      <c r="A4220" s="37"/>
      <c r="B4220" s="81"/>
      <c r="C4220" s="9" t="str">
        <f>IF(A4220="","",VLOOKUP(A4220,'Cadastro Membros'!$A$3:$H$101,2,FALSE))</f>
        <v/>
      </c>
      <c r="D4220" s="10" t="str">
        <f>IF(A4220="","",VLOOKUP(A4220,'Cadastro Membros'!$A$3:$H$101,3,FALSE))</f>
        <v/>
      </c>
      <c r="E4220" s="10" t="str">
        <f>IF(A4220="","",VLOOKUP(A4220,'Cadastro Membros'!$A$3:$H$101,4,FALSE))</f>
        <v/>
      </c>
      <c r="F4220" s="10" t="str">
        <f>IF(A4220="","",VLOOKUP(A4220,'Cadastro Membros'!$A$3:$H$101,5,FALSE))</f>
        <v/>
      </c>
      <c r="G4220" s="36"/>
      <c r="H4220" s="36"/>
      <c r="I4220" s="36"/>
      <c r="J4220" s="36"/>
    </row>
    <row r="4221" spans="1:10" x14ac:dyDescent="0.25">
      <c r="A4221" s="37"/>
      <c r="B4221" s="81"/>
      <c r="C4221" s="9" t="str">
        <f>IF(A4221="","",VLOOKUP(A4221,'Cadastro Membros'!$A$3:$H$101,2,FALSE))</f>
        <v/>
      </c>
      <c r="D4221" s="10" t="str">
        <f>IF(A4221="","",VLOOKUP(A4221,'Cadastro Membros'!$A$3:$H$101,3,FALSE))</f>
        <v/>
      </c>
      <c r="E4221" s="10" t="str">
        <f>IF(A4221="","",VLOOKUP(A4221,'Cadastro Membros'!$A$3:$H$101,4,FALSE))</f>
        <v/>
      </c>
      <c r="F4221" s="10" t="str">
        <f>IF(A4221="","",VLOOKUP(A4221,'Cadastro Membros'!$A$3:$H$101,5,FALSE))</f>
        <v/>
      </c>
      <c r="G4221" s="36"/>
      <c r="H4221" s="36"/>
      <c r="I4221" s="36"/>
      <c r="J4221" s="36"/>
    </row>
    <row r="4222" spans="1:10" x14ac:dyDescent="0.25">
      <c r="A4222" s="37"/>
      <c r="B4222" s="81"/>
      <c r="C4222" s="9" t="str">
        <f>IF(A4222="","",VLOOKUP(A4222,'Cadastro Membros'!$A$3:$H$101,2,FALSE))</f>
        <v/>
      </c>
      <c r="D4222" s="10" t="str">
        <f>IF(A4222="","",VLOOKUP(A4222,'Cadastro Membros'!$A$3:$H$101,3,FALSE))</f>
        <v/>
      </c>
      <c r="E4222" s="10" t="str">
        <f>IF(A4222="","",VLOOKUP(A4222,'Cadastro Membros'!$A$3:$H$101,4,FALSE))</f>
        <v/>
      </c>
      <c r="F4222" s="10" t="str">
        <f>IF(A4222="","",VLOOKUP(A4222,'Cadastro Membros'!$A$3:$H$101,5,FALSE))</f>
        <v/>
      </c>
      <c r="G4222" s="36"/>
      <c r="H4222" s="36"/>
      <c r="I4222" s="36"/>
      <c r="J4222" s="36"/>
    </row>
    <row r="4223" spans="1:10" x14ac:dyDescent="0.25">
      <c r="A4223" s="37"/>
      <c r="B4223" s="81"/>
      <c r="C4223" s="9" t="str">
        <f>IF(A4223="","",VLOOKUP(A4223,'Cadastro Membros'!$A$3:$H$101,2,FALSE))</f>
        <v/>
      </c>
      <c r="D4223" s="10" t="str">
        <f>IF(A4223="","",VLOOKUP(A4223,'Cadastro Membros'!$A$3:$H$101,3,FALSE))</f>
        <v/>
      </c>
      <c r="E4223" s="10" t="str">
        <f>IF(A4223="","",VLOOKUP(A4223,'Cadastro Membros'!$A$3:$H$101,4,FALSE))</f>
        <v/>
      </c>
      <c r="F4223" s="10" t="str">
        <f>IF(A4223="","",VLOOKUP(A4223,'Cadastro Membros'!$A$3:$H$101,5,FALSE))</f>
        <v/>
      </c>
      <c r="G4223" s="36"/>
      <c r="H4223" s="36"/>
      <c r="I4223" s="36"/>
      <c r="J4223" s="36"/>
    </row>
    <row r="4224" spans="1:10" x14ac:dyDescent="0.25">
      <c r="A4224" s="37"/>
      <c r="B4224" s="81"/>
      <c r="C4224" s="9" t="str">
        <f>IF(A4224="","",VLOOKUP(A4224,'Cadastro Membros'!$A$3:$H$101,2,FALSE))</f>
        <v/>
      </c>
      <c r="D4224" s="10" t="str">
        <f>IF(A4224="","",VLOOKUP(A4224,'Cadastro Membros'!$A$3:$H$101,3,FALSE))</f>
        <v/>
      </c>
      <c r="E4224" s="10" t="str">
        <f>IF(A4224="","",VLOOKUP(A4224,'Cadastro Membros'!$A$3:$H$101,4,FALSE))</f>
        <v/>
      </c>
      <c r="F4224" s="10" t="str">
        <f>IF(A4224="","",VLOOKUP(A4224,'Cadastro Membros'!$A$3:$H$101,5,FALSE))</f>
        <v/>
      </c>
      <c r="G4224" s="36"/>
      <c r="H4224" s="36"/>
      <c r="I4224" s="36"/>
      <c r="J4224" s="36"/>
    </row>
    <row r="4225" spans="1:10" x14ac:dyDescent="0.25">
      <c r="A4225" s="37"/>
      <c r="B4225" s="81"/>
      <c r="C4225" s="9" t="str">
        <f>IF(A4225="","",VLOOKUP(A4225,'Cadastro Membros'!$A$3:$H$101,2,FALSE))</f>
        <v/>
      </c>
      <c r="D4225" s="10" t="str">
        <f>IF(A4225="","",VLOOKUP(A4225,'Cadastro Membros'!$A$3:$H$101,3,FALSE))</f>
        <v/>
      </c>
      <c r="E4225" s="10" t="str">
        <f>IF(A4225="","",VLOOKUP(A4225,'Cadastro Membros'!$A$3:$H$101,4,FALSE))</f>
        <v/>
      </c>
      <c r="F4225" s="10" t="str">
        <f>IF(A4225="","",VLOOKUP(A4225,'Cadastro Membros'!$A$3:$H$101,5,FALSE))</f>
        <v/>
      </c>
      <c r="G4225" s="36"/>
      <c r="H4225" s="36"/>
      <c r="I4225" s="36"/>
      <c r="J4225" s="36"/>
    </row>
    <row r="4226" spans="1:10" x14ac:dyDescent="0.25">
      <c r="A4226" s="37"/>
      <c r="B4226" s="81"/>
      <c r="C4226" s="9" t="str">
        <f>IF(A4226="","",VLOOKUP(A4226,'Cadastro Membros'!$A$3:$H$101,2,FALSE))</f>
        <v/>
      </c>
      <c r="D4226" s="10" t="str">
        <f>IF(A4226="","",VLOOKUP(A4226,'Cadastro Membros'!$A$3:$H$101,3,FALSE))</f>
        <v/>
      </c>
      <c r="E4226" s="10" t="str">
        <f>IF(A4226="","",VLOOKUP(A4226,'Cadastro Membros'!$A$3:$H$101,4,FALSE))</f>
        <v/>
      </c>
      <c r="F4226" s="10" t="str">
        <f>IF(A4226="","",VLOOKUP(A4226,'Cadastro Membros'!$A$3:$H$101,5,FALSE))</f>
        <v/>
      </c>
      <c r="G4226" s="36"/>
      <c r="H4226" s="36"/>
      <c r="I4226" s="36"/>
      <c r="J4226" s="36"/>
    </row>
    <row r="4227" spans="1:10" x14ac:dyDescent="0.25">
      <c r="A4227" s="37"/>
      <c r="B4227" s="81"/>
      <c r="C4227" s="9" t="str">
        <f>IF(A4227="","",VLOOKUP(A4227,'Cadastro Membros'!$A$3:$H$101,2,FALSE))</f>
        <v/>
      </c>
      <c r="D4227" s="10" t="str">
        <f>IF(A4227="","",VLOOKUP(A4227,'Cadastro Membros'!$A$3:$H$101,3,FALSE))</f>
        <v/>
      </c>
      <c r="E4227" s="10" t="str">
        <f>IF(A4227="","",VLOOKUP(A4227,'Cadastro Membros'!$A$3:$H$101,4,FALSE))</f>
        <v/>
      </c>
      <c r="F4227" s="10" t="str">
        <f>IF(A4227="","",VLOOKUP(A4227,'Cadastro Membros'!$A$3:$H$101,5,FALSE))</f>
        <v/>
      </c>
      <c r="G4227" s="36"/>
      <c r="H4227" s="36"/>
      <c r="I4227" s="36"/>
      <c r="J4227" s="36"/>
    </row>
    <row r="4228" spans="1:10" x14ac:dyDescent="0.25">
      <c r="A4228" s="37"/>
      <c r="B4228" s="81"/>
      <c r="C4228" s="9" t="str">
        <f>IF(A4228="","",VLOOKUP(A4228,'Cadastro Membros'!$A$3:$H$101,2,FALSE))</f>
        <v/>
      </c>
      <c r="D4228" s="10" t="str">
        <f>IF(A4228="","",VLOOKUP(A4228,'Cadastro Membros'!$A$3:$H$101,3,FALSE))</f>
        <v/>
      </c>
      <c r="E4228" s="10" t="str">
        <f>IF(A4228="","",VLOOKUP(A4228,'Cadastro Membros'!$A$3:$H$101,4,FALSE))</f>
        <v/>
      </c>
      <c r="F4228" s="10" t="str">
        <f>IF(A4228="","",VLOOKUP(A4228,'Cadastro Membros'!$A$3:$H$101,5,FALSE))</f>
        <v/>
      </c>
      <c r="G4228" s="36"/>
      <c r="H4228" s="36"/>
      <c r="I4228" s="36"/>
      <c r="J4228" s="36"/>
    </row>
    <row r="4229" spans="1:10" x14ac:dyDescent="0.25">
      <c r="A4229" s="37"/>
      <c r="B4229" s="81"/>
      <c r="C4229" s="9" t="str">
        <f>IF(A4229="","",VLOOKUP(A4229,'Cadastro Membros'!$A$3:$H$101,2,FALSE))</f>
        <v/>
      </c>
      <c r="D4229" s="10" t="str">
        <f>IF(A4229="","",VLOOKUP(A4229,'Cadastro Membros'!$A$3:$H$101,3,FALSE))</f>
        <v/>
      </c>
      <c r="E4229" s="10" t="str">
        <f>IF(A4229="","",VLOOKUP(A4229,'Cadastro Membros'!$A$3:$H$101,4,FALSE))</f>
        <v/>
      </c>
      <c r="F4229" s="10" t="str">
        <f>IF(A4229="","",VLOOKUP(A4229,'Cadastro Membros'!$A$3:$H$101,5,FALSE))</f>
        <v/>
      </c>
      <c r="G4229" s="36"/>
      <c r="H4229" s="36"/>
      <c r="I4229" s="36"/>
      <c r="J4229" s="36"/>
    </row>
    <row r="4230" spans="1:10" x14ac:dyDescent="0.25">
      <c r="A4230" s="37"/>
      <c r="B4230" s="81"/>
      <c r="C4230" s="9" t="str">
        <f>IF(A4230="","",VLOOKUP(A4230,'Cadastro Membros'!$A$3:$H$101,2,FALSE))</f>
        <v/>
      </c>
      <c r="D4230" s="10" t="str">
        <f>IF(A4230="","",VLOOKUP(A4230,'Cadastro Membros'!$A$3:$H$101,3,FALSE))</f>
        <v/>
      </c>
      <c r="E4230" s="10" t="str">
        <f>IF(A4230="","",VLOOKUP(A4230,'Cadastro Membros'!$A$3:$H$101,4,FALSE))</f>
        <v/>
      </c>
      <c r="F4230" s="10" t="str">
        <f>IF(A4230="","",VLOOKUP(A4230,'Cadastro Membros'!$A$3:$H$101,5,FALSE))</f>
        <v/>
      </c>
      <c r="G4230" s="36"/>
      <c r="H4230" s="36"/>
      <c r="I4230" s="36"/>
      <c r="J4230" s="36"/>
    </row>
    <row r="4231" spans="1:10" x14ac:dyDescent="0.25">
      <c r="A4231" s="37"/>
      <c r="B4231" s="81"/>
      <c r="C4231" s="9" t="str">
        <f>IF(A4231="","",VLOOKUP(A4231,'Cadastro Membros'!$A$3:$H$101,2,FALSE))</f>
        <v/>
      </c>
      <c r="D4231" s="10" t="str">
        <f>IF(A4231="","",VLOOKUP(A4231,'Cadastro Membros'!$A$3:$H$101,3,FALSE))</f>
        <v/>
      </c>
      <c r="E4231" s="10" t="str">
        <f>IF(A4231="","",VLOOKUP(A4231,'Cadastro Membros'!$A$3:$H$101,4,FALSE))</f>
        <v/>
      </c>
      <c r="F4231" s="10" t="str">
        <f>IF(A4231="","",VLOOKUP(A4231,'Cadastro Membros'!$A$3:$H$101,5,FALSE))</f>
        <v/>
      </c>
      <c r="G4231" s="36"/>
      <c r="H4231" s="36"/>
      <c r="I4231" s="36"/>
      <c r="J4231" s="36"/>
    </row>
    <row r="4232" spans="1:10" x14ac:dyDescent="0.25">
      <c r="A4232" s="37"/>
      <c r="B4232" s="81"/>
      <c r="C4232" s="9" t="str">
        <f>IF(A4232="","",VLOOKUP(A4232,'Cadastro Membros'!$A$3:$H$101,2,FALSE))</f>
        <v/>
      </c>
      <c r="D4232" s="10" t="str">
        <f>IF(A4232="","",VLOOKUP(A4232,'Cadastro Membros'!$A$3:$H$101,3,FALSE))</f>
        <v/>
      </c>
      <c r="E4232" s="10" t="str">
        <f>IF(A4232="","",VLOOKUP(A4232,'Cadastro Membros'!$A$3:$H$101,4,FALSE))</f>
        <v/>
      </c>
      <c r="F4232" s="10" t="str">
        <f>IF(A4232="","",VLOOKUP(A4232,'Cadastro Membros'!$A$3:$H$101,5,FALSE))</f>
        <v/>
      </c>
      <c r="G4232" s="36"/>
      <c r="H4232" s="36"/>
      <c r="I4232" s="36"/>
      <c r="J4232" s="36"/>
    </row>
    <row r="4233" spans="1:10" x14ac:dyDescent="0.25">
      <c r="A4233" s="37"/>
      <c r="B4233" s="81"/>
      <c r="C4233" s="9" t="str">
        <f>IF(A4233="","",VLOOKUP(A4233,'Cadastro Membros'!$A$3:$H$101,2,FALSE))</f>
        <v/>
      </c>
      <c r="D4233" s="10" t="str">
        <f>IF(A4233="","",VLOOKUP(A4233,'Cadastro Membros'!$A$3:$H$101,3,FALSE))</f>
        <v/>
      </c>
      <c r="E4233" s="10" t="str">
        <f>IF(A4233="","",VLOOKUP(A4233,'Cadastro Membros'!$A$3:$H$101,4,FALSE))</f>
        <v/>
      </c>
      <c r="F4233" s="10" t="str">
        <f>IF(A4233="","",VLOOKUP(A4233,'Cadastro Membros'!$A$3:$H$101,5,FALSE))</f>
        <v/>
      </c>
      <c r="G4233" s="36"/>
      <c r="H4233" s="36"/>
      <c r="I4233" s="36"/>
      <c r="J4233" s="36"/>
    </row>
    <row r="4234" spans="1:10" x14ac:dyDescent="0.25">
      <c r="A4234" s="37"/>
      <c r="B4234" s="81"/>
      <c r="C4234" s="9" t="str">
        <f>IF(A4234="","",VLOOKUP(A4234,'Cadastro Membros'!$A$3:$H$101,2,FALSE))</f>
        <v/>
      </c>
      <c r="D4234" s="10" t="str">
        <f>IF(A4234="","",VLOOKUP(A4234,'Cadastro Membros'!$A$3:$H$101,3,FALSE))</f>
        <v/>
      </c>
      <c r="E4234" s="10" t="str">
        <f>IF(A4234="","",VLOOKUP(A4234,'Cadastro Membros'!$A$3:$H$101,4,FALSE))</f>
        <v/>
      </c>
      <c r="F4234" s="10" t="str">
        <f>IF(A4234="","",VLOOKUP(A4234,'Cadastro Membros'!$A$3:$H$101,5,FALSE))</f>
        <v/>
      </c>
      <c r="G4234" s="36"/>
      <c r="H4234" s="36"/>
      <c r="I4234" s="36"/>
      <c r="J4234" s="36"/>
    </row>
    <row r="4235" spans="1:10" x14ac:dyDescent="0.25">
      <c r="A4235" s="37"/>
      <c r="B4235" s="81"/>
      <c r="C4235" s="9" t="str">
        <f>IF(A4235="","",VLOOKUP(A4235,'Cadastro Membros'!$A$3:$H$101,2,FALSE))</f>
        <v/>
      </c>
      <c r="D4235" s="10" t="str">
        <f>IF(A4235="","",VLOOKUP(A4235,'Cadastro Membros'!$A$3:$H$101,3,FALSE))</f>
        <v/>
      </c>
      <c r="E4235" s="10" t="str">
        <f>IF(A4235="","",VLOOKUP(A4235,'Cadastro Membros'!$A$3:$H$101,4,FALSE))</f>
        <v/>
      </c>
      <c r="F4235" s="10" t="str">
        <f>IF(A4235="","",VLOOKUP(A4235,'Cadastro Membros'!$A$3:$H$101,5,FALSE))</f>
        <v/>
      </c>
      <c r="G4235" s="36"/>
      <c r="H4235" s="36"/>
      <c r="I4235" s="36"/>
      <c r="J4235" s="36"/>
    </row>
    <row r="4236" spans="1:10" x14ac:dyDescent="0.25">
      <c r="A4236" s="37"/>
      <c r="B4236" s="81"/>
      <c r="C4236" s="9" t="str">
        <f>IF(A4236="","",VLOOKUP(A4236,'Cadastro Membros'!$A$3:$H$101,2,FALSE))</f>
        <v/>
      </c>
      <c r="D4236" s="10" t="str">
        <f>IF(A4236="","",VLOOKUP(A4236,'Cadastro Membros'!$A$3:$H$101,3,FALSE))</f>
        <v/>
      </c>
      <c r="E4236" s="10" t="str">
        <f>IF(A4236="","",VLOOKUP(A4236,'Cadastro Membros'!$A$3:$H$101,4,FALSE))</f>
        <v/>
      </c>
      <c r="F4236" s="10" t="str">
        <f>IF(A4236="","",VLOOKUP(A4236,'Cadastro Membros'!$A$3:$H$101,5,FALSE))</f>
        <v/>
      </c>
      <c r="G4236" s="36"/>
      <c r="H4236" s="36"/>
      <c r="I4236" s="36"/>
      <c r="J4236" s="36"/>
    </row>
    <row r="4237" spans="1:10" x14ac:dyDescent="0.25">
      <c r="A4237" s="37"/>
      <c r="B4237" s="81"/>
      <c r="C4237" s="9" t="str">
        <f>IF(A4237="","",VLOOKUP(A4237,'Cadastro Membros'!$A$3:$H$101,2,FALSE))</f>
        <v/>
      </c>
      <c r="D4237" s="10" t="str">
        <f>IF(A4237="","",VLOOKUP(A4237,'Cadastro Membros'!$A$3:$H$101,3,FALSE))</f>
        <v/>
      </c>
      <c r="E4237" s="10" t="str">
        <f>IF(A4237="","",VLOOKUP(A4237,'Cadastro Membros'!$A$3:$H$101,4,FALSE))</f>
        <v/>
      </c>
      <c r="F4237" s="10" t="str">
        <f>IF(A4237="","",VLOOKUP(A4237,'Cadastro Membros'!$A$3:$H$101,5,FALSE))</f>
        <v/>
      </c>
      <c r="G4237" s="36"/>
      <c r="H4237" s="36"/>
      <c r="I4237" s="36"/>
      <c r="J4237" s="36"/>
    </row>
    <row r="4238" spans="1:10" x14ac:dyDescent="0.25">
      <c r="A4238" s="37"/>
      <c r="B4238" s="81"/>
      <c r="C4238" s="9" t="str">
        <f>IF(A4238="","",VLOOKUP(A4238,'Cadastro Membros'!$A$3:$H$101,2,FALSE))</f>
        <v/>
      </c>
      <c r="D4238" s="10" t="str">
        <f>IF(A4238="","",VLOOKUP(A4238,'Cadastro Membros'!$A$3:$H$101,3,FALSE))</f>
        <v/>
      </c>
      <c r="E4238" s="10" t="str">
        <f>IF(A4238="","",VLOOKUP(A4238,'Cadastro Membros'!$A$3:$H$101,4,FALSE))</f>
        <v/>
      </c>
      <c r="F4238" s="10" t="str">
        <f>IF(A4238="","",VLOOKUP(A4238,'Cadastro Membros'!$A$3:$H$101,5,FALSE))</f>
        <v/>
      </c>
      <c r="G4238" s="36"/>
      <c r="H4238" s="36"/>
      <c r="I4238" s="36"/>
      <c r="J4238" s="36"/>
    </row>
    <row r="4239" spans="1:10" x14ac:dyDescent="0.25">
      <c r="A4239" s="37"/>
      <c r="B4239" s="81"/>
      <c r="C4239" s="9" t="str">
        <f>IF(A4239="","",VLOOKUP(A4239,'Cadastro Membros'!$A$3:$H$101,2,FALSE))</f>
        <v/>
      </c>
      <c r="D4239" s="10" t="str">
        <f>IF(A4239="","",VLOOKUP(A4239,'Cadastro Membros'!$A$3:$H$101,3,FALSE))</f>
        <v/>
      </c>
      <c r="E4239" s="10" t="str">
        <f>IF(A4239="","",VLOOKUP(A4239,'Cadastro Membros'!$A$3:$H$101,4,FALSE))</f>
        <v/>
      </c>
      <c r="F4239" s="10" t="str">
        <f>IF(A4239="","",VLOOKUP(A4239,'Cadastro Membros'!$A$3:$H$101,5,FALSE))</f>
        <v/>
      </c>
      <c r="G4239" s="36"/>
      <c r="H4239" s="36"/>
      <c r="I4239" s="36"/>
      <c r="J4239" s="36"/>
    </row>
    <row r="4240" spans="1:10" x14ac:dyDescent="0.25">
      <c r="A4240" s="37"/>
      <c r="B4240" s="81"/>
      <c r="C4240" s="9" t="str">
        <f>IF(A4240="","",VLOOKUP(A4240,'Cadastro Membros'!$A$3:$H$101,2,FALSE))</f>
        <v/>
      </c>
      <c r="D4240" s="10" t="str">
        <f>IF(A4240="","",VLOOKUP(A4240,'Cadastro Membros'!$A$3:$H$101,3,FALSE))</f>
        <v/>
      </c>
      <c r="E4240" s="10" t="str">
        <f>IF(A4240="","",VLOOKUP(A4240,'Cadastro Membros'!$A$3:$H$101,4,FALSE))</f>
        <v/>
      </c>
      <c r="F4240" s="10" t="str">
        <f>IF(A4240="","",VLOOKUP(A4240,'Cadastro Membros'!$A$3:$H$101,5,FALSE))</f>
        <v/>
      </c>
      <c r="G4240" s="36"/>
      <c r="H4240" s="36"/>
      <c r="I4240" s="36"/>
      <c r="J4240" s="36"/>
    </row>
    <row r="4241" spans="1:10" x14ac:dyDescent="0.25">
      <c r="A4241" s="37"/>
      <c r="B4241" s="81"/>
      <c r="C4241" s="9" t="str">
        <f>IF(A4241="","",VLOOKUP(A4241,'Cadastro Membros'!$A$3:$H$101,2,FALSE))</f>
        <v/>
      </c>
      <c r="D4241" s="10" t="str">
        <f>IF(A4241="","",VLOOKUP(A4241,'Cadastro Membros'!$A$3:$H$101,3,FALSE))</f>
        <v/>
      </c>
      <c r="E4241" s="10" t="str">
        <f>IF(A4241="","",VLOOKUP(A4241,'Cadastro Membros'!$A$3:$H$101,4,FALSE))</f>
        <v/>
      </c>
      <c r="F4241" s="10" t="str">
        <f>IF(A4241="","",VLOOKUP(A4241,'Cadastro Membros'!$A$3:$H$101,5,FALSE))</f>
        <v/>
      </c>
      <c r="G4241" s="36"/>
      <c r="H4241" s="36"/>
      <c r="I4241" s="36"/>
      <c r="J4241" s="36"/>
    </row>
    <row r="4242" spans="1:10" x14ac:dyDescent="0.25">
      <c r="A4242" s="37"/>
      <c r="B4242" s="81"/>
      <c r="C4242" s="9" t="str">
        <f>IF(A4242="","",VLOOKUP(A4242,'Cadastro Membros'!$A$3:$H$101,2,FALSE))</f>
        <v/>
      </c>
      <c r="D4242" s="10" t="str">
        <f>IF(A4242="","",VLOOKUP(A4242,'Cadastro Membros'!$A$3:$H$101,3,FALSE))</f>
        <v/>
      </c>
      <c r="E4242" s="10" t="str">
        <f>IF(A4242="","",VLOOKUP(A4242,'Cadastro Membros'!$A$3:$H$101,4,FALSE))</f>
        <v/>
      </c>
      <c r="F4242" s="10" t="str">
        <f>IF(A4242="","",VLOOKUP(A4242,'Cadastro Membros'!$A$3:$H$101,5,FALSE))</f>
        <v/>
      </c>
      <c r="G4242" s="36"/>
      <c r="H4242" s="36"/>
      <c r="I4242" s="36"/>
      <c r="J4242" s="36"/>
    </row>
    <row r="4243" spans="1:10" x14ac:dyDescent="0.25">
      <c r="A4243" s="37"/>
      <c r="B4243" s="81"/>
      <c r="C4243" s="9" t="str">
        <f>IF(A4243="","",VLOOKUP(A4243,'Cadastro Membros'!$A$3:$H$101,2,FALSE))</f>
        <v/>
      </c>
      <c r="D4243" s="10" t="str">
        <f>IF(A4243="","",VLOOKUP(A4243,'Cadastro Membros'!$A$3:$H$101,3,FALSE))</f>
        <v/>
      </c>
      <c r="E4243" s="10" t="str">
        <f>IF(A4243="","",VLOOKUP(A4243,'Cadastro Membros'!$A$3:$H$101,4,FALSE))</f>
        <v/>
      </c>
      <c r="F4243" s="10" t="str">
        <f>IF(A4243="","",VLOOKUP(A4243,'Cadastro Membros'!$A$3:$H$101,5,FALSE))</f>
        <v/>
      </c>
      <c r="G4243" s="36"/>
      <c r="H4243" s="36"/>
      <c r="I4243" s="36"/>
      <c r="J4243" s="36"/>
    </row>
    <row r="4244" spans="1:10" x14ac:dyDescent="0.25">
      <c r="A4244" s="37"/>
      <c r="B4244" s="81"/>
      <c r="C4244" s="9" t="str">
        <f>IF(A4244="","",VLOOKUP(A4244,'Cadastro Membros'!$A$3:$H$101,2,FALSE))</f>
        <v/>
      </c>
      <c r="D4244" s="10" t="str">
        <f>IF(A4244="","",VLOOKUP(A4244,'Cadastro Membros'!$A$3:$H$101,3,FALSE))</f>
        <v/>
      </c>
      <c r="E4244" s="10" t="str">
        <f>IF(A4244="","",VLOOKUP(A4244,'Cadastro Membros'!$A$3:$H$101,4,FALSE))</f>
        <v/>
      </c>
      <c r="F4244" s="10" t="str">
        <f>IF(A4244="","",VLOOKUP(A4244,'Cadastro Membros'!$A$3:$H$101,5,FALSE))</f>
        <v/>
      </c>
      <c r="G4244" s="36"/>
      <c r="H4244" s="36"/>
      <c r="I4244" s="36"/>
      <c r="J4244" s="36"/>
    </row>
    <row r="4245" spans="1:10" x14ac:dyDescent="0.25">
      <c r="A4245" s="37"/>
      <c r="B4245" s="81"/>
      <c r="C4245" s="9" t="str">
        <f>IF(A4245="","",VLOOKUP(A4245,'Cadastro Membros'!$A$3:$H$101,2,FALSE))</f>
        <v/>
      </c>
      <c r="D4245" s="10" t="str">
        <f>IF(A4245="","",VLOOKUP(A4245,'Cadastro Membros'!$A$3:$H$101,3,FALSE))</f>
        <v/>
      </c>
      <c r="E4245" s="10" t="str">
        <f>IF(A4245="","",VLOOKUP(A4245,'Cadastro Membros'!$A$3:$H$101,4,FALSE))</f>
        <v/>
      </c>
      <c r="F4245" s="10" t="str">
        <f>IF(A4245="","",VLOOKUP(A4245,'Cadastro Membros'!$A$3:$H$101,5,FALSE))</f>
        <v/>
      </c>
      <c r="G4245" s="36"/>
      <c r="H4245" s="36"/>
      <c r="I4245" s="36"/>
      <c r="J4245" s="36"/>
    </row>
    <row r="4246" spans="1:10" x14ac:dyDescent="0.25">
      <c r="A4246" s="37"/>
      <c r="B4246" s="81"/>
      <c r="C4246" s="9" t="str">
        <f>IF(A4246="","",VLOOKUP(A4246,'Cadastro Membros'!$A$3:$H$101,2,FALSE))</f>
        <v/>
      </c>
      <c r="D4246" s="10" t="str">
        <f>IF(A4246="","",VLOOKUP(A4246,'Cadastro Membros'!$A$3:$H$101,3,FALSE))</f>
        <v/>
      </c>
      <c r="E4246" s="10" t="str">
        <f>IF(A4246="","",VLOOKUP(A4246,'Cadastro Membros'!$A$3:$H$101,4,FALSE))</f>
        <v/>
      </c>
      <c r="F4246" s="10" t="str">
        <f>IF(A4246="","",VLOOKUP(A4246,'Cadastro Membros'!$A$3:$H$101,5,FALSE))</f>
        <v/>
      </c>
      <c r="G4246" s="36"/>
      <c r="H4246" s="36"/>
      <c r="I4246" s="36"/>
      <c r="J4246" s="36"/>
    </row>
    <row r="4247" spans="1:10" x14ac:dyDescent="0.25">
      <c r="A4247" s="37"/>
      <c r="B4247" s="81"/>
      <c r="C4247" s="9" t="str">
        <f>IF(A4247="","",VLOOKUP(A4247,'Cadastro Membros'!$A$3:$H$101,2,FALSE))</f>
        <v/>
      </c>
      <c r="D4247" s="10" t="str">
        <f>IF(A4247="","",VLOOKUP(A4247,'Cadastro Membros'!$A$3:$H$101,3,FALSE))</f>
        <v/>
      </c>
      <c r="E4247" s="10" t="str">
        <f>IF(A4247="","",VLOOKUP(A4247,'Cadastro Membros'!$A$3:$H$101,4,FALSE))</f>
        <v/>
      </c>
      <c r="F4247" s="10" t="str">
        <f>IF(A4247="","",VLOOKUP(A4247,'Cadastro Membros'!$A$3:$H$101,5,FALSE))</f>
        <v/>
      </c>
      <c r="G4247" s="36"/>
      <c r="H4247" s="36"/>
      <c r="I4247" s="36"/>
      <c r="J4247" s="36"/>
    </row>
    <row r="4248" spans="1:10" x14ac:dyDescent="0.25">
      <c r="A4248" s="37"/>
      <c r="B4248" s="81"/>
      <c r="C4248" s="9" t="str">
        <f>IF(A4248="","",VLOOKUP(A4248,'Cadastro Membros'!$A$3:$H$101,2,FALSE))</f>
        <v/>
      </c>
      <c r="D4248" s="10" t="str">
        <f>IF(A4248="","",VLOOKUP(A4248,'Cadastro Membros'!$A$3:$H$101,3,FALSE))</f>
        <v/>
      </c>
      <c r="E4248" s="10" t="str">
        <f>IF(A4248="","",VLOOKUP(A4248,'Cadastro Membros'!$A$3:$H$101,4,FALSE))</f>
        <v/>
      </c>
      <c r="F4248" s="10" t="str">
        <f>IF(A4248="","",VLOOKUP(A4248,'Cadastro Membros'!$A$3:$H$101,5,FALSE))</f>
        <v/>
      </c>
      <c r="G4248" s="36"/>
      <c r="H4248" s="36"/>
      <c r="I4248" s="36"/>
      <c r="J4248" s="36"/>
    </row>
    <row r="4249" spans="1:10" x14ac:dyDescent="0.25">
      <c r="A4249" s="37"/>
      <c r="B4249" s="81"/>
      <c r="C4249" s="9" t="str">
        <f>IF(A4249="","",VLOOKUP(A4249,'Cadastro Membros'!$A$3:$H$101,2,FALSE))</f>
        <v/>
      </c>
      <c r="D4249" s="10" t="str">
        <f>IF(A4249="","",VLOOKUP(A4249,'Cadastro Membros'!$A$3:$H$101,3,FALSE))</f>
        <v/>
      </c>
      <c r="E4249" s="10" t="str">
        <f>IF(A4249="","",VLOOKUP(A4249,'Cadastro Membros'!$A$3:$H$101,4,FALSE))</f>
        <v/>
      </c>
      <c r="F4249" s="10" t="str">
        <f>IF(A4249="","",VLOOKUP(A4249,'Cadastro Membros'!$A$3:$H$101,5,FALSE))</f>
        <v/>
      </c>
      <c r="G4249" s="36"/>
      <c r="H4249" s="36"/>
      <c r="I4249" s="36"/>
      <c r="J4249" s="36"/>
    </row>
    <row r="4250" spans="1:10" x14ac:dyDescent="0.25">
      <c r="A4250" s="37"/>
      <c r="B4250" s="81"/>
      <c r="C4250" s="9" t="str">
        <f>IF(A4250="","",VLOOKUP(A4250,'Cadastro Membros'!$A$3:$H$101,2,FALSE))</f>
        <v/>
      </c>
      <c r="D4250" s="10" t="str">
        <f>IF(A4250="","",VLOOKUP(A4250,'Cadastro Membros'!$A$3:$H$101,3,FALSE))</f>
        <v/>
      </c>
      <c r="E4250" s="10" t="str">
        <f>IF(A4250="","",VLOOKUP(A4250,'Cadastro Membros'!$A$3:$H$101,4,FALSE))</f>
        <v/>
      </c>
      <c r="F4250" s="10" t="str">
        <f>IF(A4250="","",VLOOKUP(A4250,'Cadastro Membros'!$A$3:$H$101,5,FALSE))</f>
        <v/>
      </c>
      <c r="G4250" s="36"/>
      <c r="H4250" s="36"/>
      <c r="I4250" s="36"/>
      <c r="J4250" s="36"/>
    </row>
    <row r="4251" spans="1:10" x14ac:dyDescent="0.25">
      <c r="A4251" s="37"/>
      <c r="B4251" s="81"/>
      <c r="C4251" s="9" t="str">
        <f>IF(A4251="","",VLOOKUP(A4251,'Cadastro Membros'!$A$3:$H$101,2,FALSE))</f>
        <v/>
      </c>
      <c r="D4251" s="10" t="str">
        <f>IF(A4251="","",VLOOKUP(A4251,'Cadastro Membros'!$A$3:$H$101,3,FALSE))</f>
        <v/>
      </c>
      <c r="E4251" s="10" t="str">
        <f>IF(A4251="","",VLOOKUP(A4251,'Cadastro Membros'!$A$3:$H$101,4,FALSE))</f>
        <v/>
      </c>
      <c r="F4251" s="10" t="str">
        <f>IF(A4251="","",VLOOKUP(A4251,'Cadastro Membros'!$A$3:$H$101,5,FALSE))</f>
        <v/>
      </c>
      <c r="G4251" s="36"/>
      <c r="H4251" s="36"/>
      <c r="I4251" s="36"/>
      <c r="J4251" s="36"/>
    </row>
    <row r="4252" spans="1:10" x14ac:dyDescent="0.25">
      <c r="A4252" s="37"/>
      <c r="B4252" s="81"/>
      <c r="C4252" s="9" t="str">
        <f>IF(A4252="","",VLOOKUP(A4252,'Cadastro Membros'!$A$3:$H$101,2,FALSE))</f>
        <v/>
      </c>
      <c r="D4252" s="10" t="str">
        <f>IF(A4252="","",VLOOKUP(A4252,'Cadastro Membros'!$A$3:$H$101,3,FALSE))</f>
        <v/>
      </c>
      <c r="E4252" s="10" t="str">
        <f>IF(A4252="","",VLOOKUP(A4252,'Cadastro Membros'!$A$3:$H$101,4,FALSE))</f>
        <v/>
      </c>
      <c r="F4252" s="10" t="str">
        <f>IF(A4252="","",VLOOKUP(A4252,'Cadastro Membros'!$A$3:$H$101,5,FALSE))</f>
        <v/>
      </c>
      <c r="G4252" s="36"/>
      <c r="H4252" s="36"/>
      <c r="I4252" s="36"/>
      <c r="J4252" s="36"/>
    </row>
    <row r="4253" spans="1:10" x14ac:dyDescent="0.25">
      <c r="A4253" s="37"/>
      <c r="B4253" s="81"/>
      <c r="C4253" s="9" t="str">
        <f>IF(A4253="","",VLOOKUP(A4253,'Cadastro Membros'!$A$3:$H$101,2,FALSE))</f>
        <v/>
      </c>
      <c r="D4253" s="10" t="str">
        <f>IF(A4253="","",VLOOKUP(A4253,'Cadastro Membros'!$A$3:$H$101,3,FALSE))</f>
        <v/>
      </c>
      <c r="E4253" s="10" t="str">
        <f>IF(A4253="","",VLOOKUP(A4253,'Cadastro Membros'!$A$3:$H$101,4,FALSE))</f>
        <v/>
      </c>
      <c r="F4253" s="10" t="str">
        <f>IF(A4253="","",VLOOKUP(A4253,'Cadastro Membros'!$A$3:$H$101,5,FALSE))</f>
        <v/>
      </c>
      <c r="G4253" s="36"/>
      <c r="H4253" s="36"/>
      <c r="I4253" s="36"/>
      <c r="J4253" s="36"/>
    </row>
    <row r="4254" spans="1:10" x14ac:dyDescent="0.25">
      <c r="A4254" s="37"/>
      <c r="B4254" s="81"/>
      <c r="C4254" s="9" t="str">
        <f>IF(A4254="","",VLOOKUP(A4254,'Cadastro Membros'!$A$3:$H$101,2,FALSE))</f>
        <v/>
      </c>
      <c r="D4254" s="10" t="str">
        <f>IF(A4254="","",VLOOKUP(A4254,'Cadastro Membros'!$A$3:$H$101,3,FALSE))</f>
        <v/>
      </c>
      <c r="E4254" s="10" t="str">
        <f>IF(A4254="","",VLOOKUP(A4254,'Cadastro Membros'!$A$3:$H$101,4,FALSE))</f>
        <v/>
      </c>
      <c r="F4254" s="10" t="str">
        <f>IF(A4254="","",VLOOKUP(A4254,'Cadastro Membros'!$A$3:$H$101,5,FALSE))</f>
        <v/>
      </c>
      <c r="G4254" s="36"/>
      <c r="H4254" s="36"/>
      <c r="I4254" s="36"/>
      <c r="J4254" s="36"/>
    </row>
    <row r="4255" spans="1:10" x14ac:dyDescent="0.25">
      <c r="A4255" s="37"/>
      <c r="B4255" s="81"/>
      <c r="C4255" s="9" t="str">
        <f>IF(A4255="","",VLOOKUP(A4255,'Cadastro Membros'!$A$3:$H$101,2,FALSE))</f>
        <v/>
      </c>
      <c r="D4255" s="10" t="str">
        <f>IF(A4255="","",VLOOKUP(A4255,'Cadastro Membros'!$A$3:$H$101,3,FALSE))</f>
        <v/>
      </c>
      <c r="E4255" s="10" t="str">
        <f>IF(A4255="","",VLOOKUP(A4255,'Cadastro Membros'!$A$3:$H$101,4,FALSE))</f>
        <v/>
      </c>
      <c r="F4255" s="10" t="str">
        <f>IF(A4255="","",VLOOKUP(A4255,'Cadastro Membros'!$A$3:$H$101,5,FALSE))</f>
        <v/>
      </c>
      <c r="G4255" s="36"/>
      <c r="H4255" s="36"/>
      <c r="I4255" s="36"/>
      <c r="J4255" s="36"/>
    </row>
    <row r="4256" spans="1:10" x14ac:dyDescent="0.25">
      <c r="A4256" s="37"/>
      <c r="B4256" s="81"/>
      <c r="C4256" s="9" t="str">
        <f>IF(A4256="","",VLOOKUP(A4256,'Cadastro Membros'!$A$3:$H$101,2,FALSE))</f>
        <v/>
      </c>
      <c r="D4256" s="10" t="str">
        <f>IF(A4256="","",VLOOKUP(A4256,'Cadastro Membros'!$A$3:$H$101,3,FALSE))</f>
        <v/>
      </c>
      <c r="E4256" s="10" t="str">
        <f>IF(A4256="","",VLOOKUP(A4256,'Cadastro Membros'!$A$3:$H$101,4,FALSE))</f>
        <v/>
      </c>
      <c r="F4256" s="10" t="str">
        <f>IF(A4256="","",VLOOKUP(A4256,'Cadastro Membros'!$A$3:$H$101,5,FALSE))</f>
        <v/>
      </c>
      <c r="G4256" s="36"/>
      <c r="H4256" s="36"/>
      <c r="I4256" s="36"/>
      <c r="J4256" s="36"/>
    </row>
    <row r="4257" spans="1:10" x14ac:dyDescent="0.25">
      <c r="A4257" s="37"/>
      <c r="B4257" s="81"/>
      <c r="C4257" s="9" t="str">
        <f>IF(A4257="","",VLOOKUP(A4257,'Cadastro Membros'!$A$3:$H$101,2,FALSE))</f>
        <v/>
      </c>
      <c r="D4257" s="10" t="str">
        <f>IF(A4257="","",VLOOKUP(A4257,'Cadastro Membros'!$A$3:$H$101,3,FALSE))</f>
        <v/>
      </c>
      <c r="E4257" s="10" t="str">
        <f>IF(A4257="","",VLOOKUP(A4257,'Cadastro Membros'!$A$3:$H$101,4,FALSE))</f>
        <v/>
      </c>
      <c r="F4257" s="10" t="str">
        <f>IF(A4257="","",VLOOKUP(A4257,'Cadastro Membros'!$A$3:$H$101,5,FALSE))</f>
        <v/>
      </c>
      <c r="G4257" s="36"/>
      <c r="H4257" s="36"/>
      <c r="I4257" s="36"/>
      <c r="J4257" s="36"/>
    </row>
    <row r="4258" spans="1:10" x14ac:dyDescent="0.25">
      <c r="A4258" s="37"/>
      <c r="B4258" s="81"/>
      <c r="C4258" s="9" t="str">
        <f>IF(A4258="","",VLOOKUP(A4258,'Cadastro Membros'!$A$3:$H$101,2,FALSE))</f>
        <v/>
      </c>
      <c r="D4258" s="10" t="str">
        <f>IF(A4258="","",VLOOKUP(A4258,'Cadastro Membros'!$A$3:$H$101,3,FALSE))</f>
        <v/>
      </c>
      <c r="E4258" s="10" t="str">
        <f>IF(A4258="","",VLOOKUP(A4258,'Cadastro Membros'!$A$3:$H$101,4,FALSE))</f>
        <v/>
      </c>
      <c r="F4258" s="10" t="str">
        <f>IF(A4258="","",VLOOKUP(A4258,'Cadastro Membros'!$A$3:$H$101,5,FALSE))</f>
        <v/>
      </c>
      <c r="G4258" s="36"/>
      <c r="H4258" s="36"/>
      <c r="I4258" s="36"/>
      <c r="J4258" s="36"/>
    </row>
    <row r="4259" spans="1:10" x14ac:dyDescent="0.25">
      <c r="A4259" s="37"/>
      <c r="B4259" s="81"/>
      <c r="C4259" s="9" t="str">
        <f>IF(A4259="","",VLOOKUP(A4259,'Cadastro Membros'!$A$3:$H$101,2,FALSE))</f>
        <v/>
      </c>
      <c r="D4259" s="10" t="str">
        <f>IF(A4259="","",VLOOKUP(A4259,'Cadastro Membros'!$A$3:$H$101,3,FALSE))</f>
        <v/>
      </c>
      <c r="E4259" s="10" t="str">
        <f>IF(A4259="","",VLOOKUP(A4259,'Cadastro Membros'!$A$3:$H$101,4,FALSE))</f>
        <v/>
      </c>
      <c r="F4259" s="10" t="str">
        <f>IF(A4259="","",VLOOKUP(A4259,'Cadastro Membros'!$A$3:$H$101,5,FALSE))</f>
        <v/>
      </c>
      <c r="G4259" s="36"/>
      <c r="H4259" s="36"/>
      <c r="I4259" s="36"/>
      <c r="J4259" s="36"/>
    </row>
    <row r="4260" spans="1:10" x14ac:dyDescent="0.25">
      <c r="A4260" s="37"/>
      <c r="B4260" s="81"/>
      <c r="C4260" s="9" t="str">
        <f>IF(A4260="","",VLOOKUP(A4260,'Cadastro Membros'!$A$3:$H$101,2,FALSE))</f>
        <v/>
      </c>
      <c r="D4260" s="10" t="str">
        <f>IF(A4260="","",VLOOKUP(A4260,'Cadastro Membros'!$A$3:$H$101,3,FALSE))</f>
        <v/>
      </c>
      <c r="E4260" s="10" t="str">
        <f>IF(A4260="","",VLOOKUP(A4260,'Cadastro Membros'!$A$3:$H$101,4,FALSE))</f>
        <v/>
      </c>
      <c r="F4260" s="10" t="str">
        <f>IF(A4260="","",VLOOKUP(A4260,'Cadastro Membros'!$A$3:$H$101,5,FALSE))</f>
        <v/>
      </c>
      <c r="G4260" s="36"/>
      <c r="H4260" s="36"/>
      <c r="I4260" s="36"/>
      <c r="J4260" s="36"/>
    </row>
    <row r="4261" spans="1:10" x14ac:dyDescent="0.25">
      <c r="A4261" s="37"/>
      <c r="B4261" s="81"/>
      <c r="C4261" s="9" t="str">
        <f>IF(A4261="","",VLOOKUP(A4261,'Cadastro Membros'!$A$3:$H$101,2,FALSE))</f>
        <v/>
      </c>
      <c r="D4261" s="10" t="str">
        <f>IF(A4261="","",VLOOKUP(A4261,'Cadastro Membros'!$A$3:$H$101,3,FALSE))</f>
        <v/>
      </c>
      <c r="E4261" s="10" t="str">
        <f>IF(A4261="","",VLOOKUP(A4261,'Cadastro Membros'!$A$3:$H$101,4,FALSE))</f>
        <v/>
      </c>
      <c r="F4261" s="10" t="str">
        <f>IF(A4261="","",VLOOKUP(A4261,'Cadastro Membros'!$A$3:$H$101,5,FALSE))</f>
        <v/>
      </c>
      <c r="G4261" s="36"/>
      <c r="H4261" s="36"/>
      <c r="I4261" s="36"/>
      <c r="J4261" s="36"/>
    </row>
    <row r="4262" spans="1:10" x14ac:dyDescent="0.25">
      <c r="A4262" s="37"/>
      <c r="B4262" s="81"/>
      <c r="C4262" s="9" t="str">
        <f>IF(A4262="","",VLOOKUP(A4262,'Cadastro Membros'!$A$3:$H$101,2,FALSE))</f>
        <v/>
      </c>
      <c r="D4262" s="10" t="str">
        <f>IF(A4262="","",VLOOKUP(A4262,'Cadastro Membros'!$A$3:$H$101,3,FALSE))</f>
        <v/>
      </c>
      <c r="E4262" s="10" t="str">
        <f>IF(A4262="","",VLOOKUP(A4262,'Cadastro Membros'!$A$3:$H$101,4,FALSE))</f>
        <v/>
      </c>
      <c r="F4262" s="10" t="str">
        <f>IF(A4262="","",VLOOKUP(A4262,'Cadastro Membros'!$A$3:$H$101,5,FALSE))</f>
        <v/>
      </c>
      <c r="G4262" s="36"/>
      <c r="H4262" s="36"/>
      <c r="I4262" s="36"/>
      <c r="J4262" s="36"/>
    </row>
    <row r="4263" spans="1:10" x14ac:dyDescent="0.25">
      <c r="A4263" s="37"/>
      <c r="B4263" s="81"/>
      <c r="C4263" s="9" t="str">
        <f>IF(A4263="","",VLOOKUP(A4263,'Cadastro Membros'!$A$3:$H$101,2,FALSE))</f>
        <v/>
      </c>
      <c r="D4263" s="10" t="str">
        <f>IF(A4263="","",VLOOKUP(A4263,'Cadastro Membros'!$A$3:$H$101,3,FALSE))</f>
        <v/>
      </c>
      <c r="E4263" s="10" t="str">
        <f>IF(A4263="","",VLOOKUP(A4263,'Cadastro Membros'!$A$3:$H$101,4,FALSE))</f>
        <v/>
      </c>
      <c r="F4263" s="10" t="str">
        <f>IF(A4263="","",VLOOKUP(A4263,'Cadastro Membros'!$A$3:$H$101,5,FALSE))</f>
        <v/>
      </c>
      <c r="G4263" s="36"/>
      <c r="H4263" s="36"/>
      <c r="I4263" s="36"/>
      <c r="J4263" s="36"/>
    </row>
    <row r="4264" spans="1:10" x14ac:dyDescent="0.25">
      <c r="A4264" s="37"/>
      <c r="B4264" s="81"/>
      <c r="C4264" s="9" t="str">
        <f>IF(A4264="","",VLOOKUP(A4264,'Cadastro Membros'!$A$3:$H$101,2,FALSE))</f>
        <v/>
      </c>
      <c r="D4264" s="10" t="str">
        <f>IF(A4264="","",VLOOKUP(A4264,'Cadastro Membros'!$A$3:$H$101,3,FALSE))</f>
        <v/>
      </c>
      <c r="E4264" s="10" t="str">
        <f>IF(A4264="","",VLOOKUP(A4264,'Cadastro Membros'!$A$3:$H$101,4,FALSE))</f>
        <v/>
      </c>
      <c r="F4264" s="10" t="str">
        <f>IF(A4264="","",VLOOKUP(A4264,'Cadastro Membros'!$A$3:$H$101,5,FALSE))</f>
        <v/>
      </c>
      <c r="G4264" s="36"/>
      <c r="H4264" s="36"/>
      <c r="I4264" s="36"/>
      <c r="J4264" s="36"/>
    </row>
    <row r="4265" spans="1:10" x14ac:dyDescent="0.25">
      <c r="A4265" s="37"/>
      <c r="B4265" s="81"/>
      <c r="C4265" s="9" t="str">
        <f>IF(A4265="","",VLOOKUP(A4265,'Cadastro Membros'!$A$3:$H$101,2,FALSE))</f>
        <v/>
      </c>
      <c r="D4265" s="10" t="str">
        <f>IF(A4265="","",VLOOKUP(A4265,'Cadastro Membros'!$A$3:$H$101,3,FALSE))</f>
        <v/>
      </c>
      <c r="E4265" s="10" t="str">
        <f>IF(A4265="","",VLOOKUP(A4265,'Cadastro Membros'!$A$3:$H$101,4,FALSE))</f>
        <v/>
      </c>
      <c r="F4265" s="10" t="str">
        <f>IF(A4265="","",VLOOKUP(A4265,'Cadastro Membros'!$A$3:$H$101,5,FALSE))</f>
        <v/>
      </c>
      <c r="G4265" s="36"/>
      <c r="H4265" s="36"/>
      <c r="I4265" s="36"/>
      <c r="J4265" s="36"/>
    </row>
    <row r="4266" spans="1:10" x14ac:dyDescent="0.25">
      <c r="A4266" s="37"/>
      <c r="B4266" s="81"/>
      <c r="C4266" s="9" t="str">
        <f>IF(A4266="","",VLOOKUP(A4266,'Cadastro Membros'!$A$3:$H$101,2,FALSE))</f>
        <v/>
      </c>
      <c r="D4266" s="10" t="str">
        <f>IF(A4266="","",VLOOKUP(A4266,'Cadastro Membros'!$A$3:$H$101,3,FALSE))</f>
        <v/>
      </c>
      <c r="E4266" s="10" t="str">
        <f>IF(A4266="","",VLOOKUP(A4266,'Cadastro Membros'!$A$3:$H$101,4,FALSE))</f>
        <v/>
      </c>
      <c r="F4266" s="10" t="str">
        <f>IF(A4266="","",VLOOKUP(A4266,'Cadastro Membros'!$A$3:$H$101,5,FALSE))</f>
        <v/>
      </c>
      <c r="G4266" s="36"/>
      <c r="H4266" s="36"/>
      <c r="I4266" s="36"/>
      <c r="J4266" s="36"/>
    </row>
    <row r="4267" spans="1:10" x14ac:dyDescent="0.25">
      <c r="A4267" s="37"/>
      <c r="B4267" s="81"/>
      <c r="C4267" s="9" t="str">
        <f>IF(A4267="","",VLOOKUP(A4267,'Cadastro Membros'!$A$3:$H$101,2,FALSE))</f>
        <v/>
      </c>
      <c r="D4267" s="10" t="str">
        <f>IF(A4267="","",VLOOKUP(A4267,'Cadastro Membros'!$A$3:$H$101,3,FALSE))</f>
        <v/>
      </c>
      <c r="E4267" s="10" t="str">
        <f>IF(A4267="","",VLOOKUP(A4267,'Cadastro Membros'!$A$3:$H$101,4,FALSE))</f>
        <v/>
      </c>
      <c r="F4267" s="10" t="str">
        <f>IF(A4267="","",VLOOKUP(A4267,'Cadastro Membros'!$A$3:$H$101,5,FALSE))</f>
        <v/>
      </c>
      <c r="G4267" s="36"/>
      <c r="H4267" s="36"/>
      <c r="I4267" s="36"/>
      <c r="J4267" s="36"/>
    </row>
    <row r="4268" spans="1:10" x14ac:dyDescent="0.25">
      <c r="A4268" s="37"/>
      <c r="B4268" s="81"/>
      <c r="C4268" s="9" t="str">
        <f>IF(A4268="","",VLOOKUP(A4268,'Cadastro Membros'!$A$3:$H$101,2,FALSE))</f>
        <v/>
      </c>
      <c r="D4268" s="10" t="str">
        <f>IF(A4268="","",VLOOKUP(A4268,'Cadastro Membros'!$A$3:$H$101,3,FALSE))</f>
        <v/>
      </c>
      <c r="E4268" s="10" t="str">
        <f>IF(A4268="","",VLOOKUP(A4268,'Cadastro Membros'!$A$3:$H$101,4,FALSE))</f>
        <v/>
      </c>
      <c r="F4268" s="10" t="str">
        <f>IF(A4268="","",VLOOKUP(A4268,'Cadastro Membros'!$A$3:$H$101,5,FALSE))</f>
        <v/>
      </c>
      <c r="G4268" s="36"/>
      <c r="H4268" s="36"/>
      <c r="I4268" s="36"/>
      <c r="J4268" s="36"/>
    </row>
    <row r="4269" spans="1:10" x14ac:dyDescent="0.25">
      <c r="A4269" s="37"/>
      <c r="B4269" s="81"/>
      <c r="C4269" s="9" t="str">
        <f>IF(A4269="","",VLOOKUP(A4269,'Cadastro Membros'!$A$3:$H$101,2,FALSE))</f>
        <v/>
      </c>
      <c r="D4269" s="10" t="str">
        <f>IF(A4269="","",VLOOKUP(A4269,'Cadastro Membros'!$A$3:$H$101,3,FALSE))</f>
        <v/>
      </c>
      <c r="E4269" s="10" t="str">
        <f>IF(A4269="","",VLOOKUP(A4269,'Cadastro Membros'!$A$3:$H$101,4,FALSE))</f>
        <v/>
      </c>
      <c r="F4269" s="10" t="str">
        <f>IF(A4269="","",VLOOKUP(A4269,'Cadastro Membros'!$A$3:$H$101,5,FALSE))</f>
        <v/>
      </c>
      <c r="G4269" s="36"/>
      <c r="H4269" s="36"/>
      <c r="I4269" s="36"/>
      <c r="J4269" s="36"/>
    </row>
    <row r="4270" spans="1:10" x14ac:dyDescent="0.25">
      <c r="A4270" s="37"/>
      <c r="B4270" s="81"/>
      <c r="C4270" s="9" t="str">
        <f>IF(A4270="","",VLOOKUP(A4270,'Cadastro Membros'!$A$3:$H$101,2,FALSE))</f>
        <v/>
      </c>
      <c r="D4270" s="10" t="str">
        <f>IF(A4270="","",VLOOKUP(A4270,'Cadastro Membros'!$A$3:$H$101,3,FALSE))</f>
        <v/>
      </c>
      <c r="E4270" s="10" t="str">
        <f>IF(A4270="","",VLOOKUP(A4270,'Cadastro Membros'!$A$3:$H$101,4,FALSE))</f>
        <v/>
      </c>
      <c r="F4270" s="10" t="str">
        <f>IF(A4270="","",VLOOKUP(A4270,'Cadastro Membros'!$A$3:$H$101,5,FALSE))</f>
        <v/>
      </c>
      <c r="G4270" s="36"/>
      <c r="H4270" s="36"/>
      <c r="I4270" s="36"/>
      <c r="J4270" s="36"/>
    </row>
    <row r="4271" spans="1:10" x14ac:dyDescent="0.25">
      <c r="A4271" s="37"/>
      <c r="B4271" s="81"/>
      <c r="C4271" s="9" t="str">
        <f>IF(A4271="","",VLOOKUP(A4271,'Cadastro Membros'!$A$3:$H$101,2,FALSE))</f>
        <v/>
      </c>
      <c r="D4271" s="10" t="str">
        <f>IF(A4271="","",VLOOKUP(A4271,'Cadastro Membros'!$A$3:$H$101,3,FALSE))</f>
        <v/>
      </c>
      <c r="E4271" s="10" t="str">
        <f>IF(A4271="","",VLOOKUP(A4271,'Cadastro Membros'!$A$3:$H$101,4,FALSE))</f>
        <v/>
      </c>
      <c r="F4271" s="10" t="str">
        <f>IF(A4271="","",VLOOKUP(A4271,'Cadastro Membros'!$A$3:$H$101,5,FALSE))</f>
        <v/>
      </c>
      <c r="G4271" s="36"/>
      <c r="H4271" s="36"/>
      <c r="I4271" s="36"/>
      <c r="J4271" s="36"/>
    </row>
    <row r="4272" spans="1:10" x14ac:dyDescent="0.25">
      <c r="A4272" s="37"/>
      <c r="B4272" s="81"/>
      <c r="C4272" s="9" t="str">
        <f>IF(A4272="","",VLOOKUP(A4272,'Cadastro Membros'!$A$3:$H$101,2,FALSE))</f>
        <v/>
      </c>
      <c r="D4272" s="10" t="str">
        <f>IF(A4272="","",VLOOKUP(A4272,'Cadastro Membros'!$A$3:$H$101,3,FALSE))</f>
        <v/>
      </c>
      <c r="E4272" s="10" t="str">
        <f>IF(A4272="","",VLOOKUP(A4272,'Cadastro Membros'!$A$3:$H$101,4,FALSE))</f>
        <v/>
      </c>
      <c r="F4272" s="10" t="str">
        <f>IF(A4272="","",VLOOKUP(A4272,'Cadastro Membros'!$A$3:$H$101,5,FALSE))</f>
        <v/>
      </c>
      <c r="G4272" s="36"/>
      <c r="H4272" s="36"/>
      <c r="I4272" s="36"/>
      <c r="J4272" s="36"/>
    </row>
    <row r="4273" spans="1:10" x14ac:dyDescent="0.25">
      <c r="A4273" s="37"/>
      <c r="B4273" s="81"/>
      <c r="C4273" s="9" t="str">
        <f>IF(A4273="","",VLOOKUP(A4273,'Cadastro Membros'!$A$3:$H$101,2,FALSE))</f>
        <v/>
      </c>
      <c r="D4273" s="10" t="str">
        <f>IF(A4273="","",VLOOKUP(A4273,'Cadastro Membros'!$A$3:$H$101,3,FALSE))</f>
        <v/>
      </c>
      <c r="E4273" s="10" t="str">
        <f>IF(A4273="","",VLOOKUP(A4273,'Cadastro Membros'!$A$3:$H$101,4,FALSE))</f>
        <v/>
      </c>
      <c r="F4273" s="10" t="str">
        <f>IF(A4273="","",VLOOKUP(A4273,'Cadastro Membros'!$A$3:$H$101,5,FALSE))</f>
        <v/>
      </c>
      <c r="G4273" s="36"/>
      <c r="H4273" s="36"/>
      <c r="I4273" s="36"/>
      <c r="J4273" s="36"/>
    </row>
    <row r="4274" spans="1:10" x14ac:dyDescent="0.25">
      <c r="A4274" s="37"/>
      <c r="B4274" s="81"/>
      <c r="C4274" s="9" t="str">
        <f>IF(A4274="","",VLOOKUP(A4274,'Cadastro Membros'!$A$3:$H$101,2,FALSE))</f>
        <v/>
      </c>
      <c r="D4274" s="10" t="str">
        <f>IF(A4274="","",VLOOKUP(A4274,'Cadastro Membros'!$A$3:$H$101,3,FALSE))</f>
        <v/>
      </c>
      <c r="E4274" s="10" t="str">
        <f>IF(A4274="","",VLOOKUP(A4274,'Cadastro Membros'!$A$3:$H$101,4,FALSE))</f>
        <v/>
      </c>
      <c r="F4274" s="10" t="str">
        <f>IF(A4274="","",VLOOKUP(A4274,'Cadastro Membros'!$A$3:$H$101,5,FALSE))</f>
        <v/>
      </c>
      <c r="G4274" s="36"/>
      <c r="H4274" s="36"/>
      <c r="I4274" s="36"/>
      <c r="J4274" s="36"/>
    </row>
    <row r="4275" spans="1:10" x14ac:dyDescent="0.25">
      <c r="A4275" s="37"/>
      <c r="B4275" s="81"/>
      <c r="C4275" s="9" t="str">
        <f>IF(A4275="","",VLOOKUP(A4275,'Cadastro Membros'!$A$3:$H$101,2,FALSE))</f>
        <v/>
      </c>
      <c r="D4275" s="10" t="str">
        <f>IF(A4275="","",VLOOKUP(A4275,'Cadastro Membros'!$A$3:$H$101,3,FALSE))</f>
        <v/>
      </c>
      <c r="E4275" s="10" t="str">
        <f>IF(A4275="","",VLOOKUP(A4275,'Cadastro Membros'!$A$3:$H$101,4,FALSE))</f>
        <v/>
      </c>
      <c r="F4275" s="10" t="str">
        <f>IF(A4275="","",VLOOKUP(A4275,'Cadastro Membros'!$A$3:$H$101,5,FALSE))</f>
        <v/>
      </c>
      <c r="G4275" s="36"/>
      <c r="H4275" s="36"/>
      <c r="I4275" s="36"/>
      <c r="J4275" s="36"/>
    </row>
    <row r="4276" spans="1:10" x14ac:dyDescent="0.25">
      <c r="A4276" s="37"/>
      <c r="B4276" s="81"/>
      <c r="C4276" s="9" t="str">
        <f>IF(A4276="","",VLOOKUP(A4276,'Cadastro Membros'!$A$3:$H$101,2,FALSE))</f>
        <v/>
      </c>
      <c r="D4276" s="10" t="str">
        <f>IF(A4276="","",VLOOKUP(A4276,'Cadastro Membros'!$A$3:$H$101,3,FALSE))</f>
        <v/>
      </c>
      <c r="E4276" s="10" t="str">
        <f>IF(A4276="","",VLOOKUP(A4276,'Cadastro Membros'!$A$3:$H$101,4,FALSE))</f>
        <v/>
      </c>
      <c r="F4276" s="10" t="str">
        <f>IF(A4276="","",VLOOKUP(A4276,'Cadastro Membros'!$A$3:$H$101,5,FALSE))</f>
        <v/>
      </c>
      <c r="G4276" s="36"/>
      <c r="H4276" s="36"/>
      <c r="I4276" s="36"/>
      <c r="J4276" s="36"/>
    </row>
    <row r="4277" spans="1:10" x14ac:dyDescent="0.25">
      <c r="A4277" s="37"/>
      <c r="B4277" s="81"/>
      <c r="C4277" s="9" t="str">
        <f>IF(A4277="","",VLOOKUP(A4277,'Cadastro Membros'!$A$3:$H$101,2,FALSE))</f>
        <v/>
      </c>
      <c r="D4277" s="10" t="str">
        <f>IF(A4277="","",VLOOKUP(A4277,'Cadastro Membros'!$A$3:$H$101,3,FALSE))</f>
        <v/>
      </c>
      <c r="E4277" s="10" t="str">
        <f>IF(A4277="","",VLOOKUP(A4277,'Cadastro Membros'!$A$3:$H$101,4,FALSE))</f>
        <v/>
      </c>
      <c r="F4277" s="10" t="str">
        <f>IF(A4277="","",VLOOKUP(A4277,'Cadastro Membros'!$A$3:$H$101,5,FALSE))</f>
        <v/>
      </c>
      <c r="G4277" s="36"/>
      <c r="H4277" s="36"/>
      <c r="I4277" s="36"/>
      <c r="J4277" s="36"/>
    </row>
    <row r="4278" spans="1:10" x14ac:dyDescent="0.25">
      <c r="A4278" s="37"/>
      <c r="B4278" s="81"/>
      <c r="C4278" s="9" t="str">
        <f>IF(A4278="","",VLOOKUP(A4278,'Cadastro Membros'!$A$3:$H$101,2,FALSE))</f>
        <v/>
      </c>
      <c r="D4278" s="10" t="str">
        <f>IF(A4278="","",VLOOKUP(A4278,'Cadastro Membros'!$A$3:$H$101,3,FALSE))</f>
        <v/>
      </c>
      <c r="E4278" s="10" t="str">
        <f>IF(A4278="","",VLOOKUP(A4278,'Cadastro Membros'!$A$3:$H$101,4,FALSE))</f>
        <v/>
      </c>
      <c r="F4278" s="10" t="str">
        <f>IF(A4278="","",VLOOKUP(A4278,'Cadastro Membros'!$A$3:$H$101,5,FALSE))</f>
        <v/>
      </c>
      <c r="G4278" s="36"/>
      <c r="H4278" s="36"/>
      <c r="I4278" s="36"/>
      <c r="J4278" s="36"/>
    </row>
    <row r="4279" spans="1:10" x14ac:dyDescent="0.25">
      <c r="A4279" s="37"/>
      <c r="B4279" s="81"/>
      <c r="C4279" s="9" t="str">
        <f>IF(A4279="","",VLOOKUP(A4279,'Cadastro Membros'!$A$3:$H$101,2,FALSE))</f>
        <v/>
      </c>
      <c r="D4279" s="10" t="str">
        <f>IF(A4279="","",VLOOKUP(A4279,'Cadastro Membros'!$A$3:$H$101,3,FALSE))</f>
        <v/>
      </c>
      <c r="E4279" s="10" t="str">
        <f>IF(A4279="","",VLOOKUP(A4279,'Cadastro Membros'!$A$3:$H$101,4,FALSE))</f>
        <v/>
      </c>
      <c r="F4279" s="10" t="str">
        <f>IF(A4279="","",VLOOKUP(A4279,'Cadastro Membros'!$A$3:$H$101,5,FALSE))</f>
        <v/>
      </c>
      <c r="G4279" s="36"/>
      <c r="H4279" s="36"/>
      <c r="I4279" s="36"/>
      <c r="J4279" s="36"/>
    </row>
    <row r="4280" spans="1:10" x14ac:dyDescent="0.25">
      <c r="A4280" s="37"/>
      <c r="B4280" s="81"/>
      <c r="C4280" s="9" t="str">
        <f>IF(A4280="","",VLOOKUP(A4280,'Cadastro Membros'!$A$3:$H$101,2,FALSE))</f>
        <v/>
      </c>
      <c r="D4280" s="10" t="str">
        <f>IF(A4280="","",VLOOKUP(A4280,'Cadastro Membros'!$A$3:$H$101,3,FALSE))</f>
        <v/>
      </c>
      <c r="E4280" s="10" t="str">
        <f>IF(A4280="","",VLOOKUP(A4280,'Cadastro Membros'!$A$3:$H$101,4,FALSE))</f>
        <v/>
      </c>
      <c r="F4280" s="10" t="str">
        <f>IF(A4280="","",VLOOKUP(A4280,'Cadastro Membros'!$A$3:$H$101,5,FALSE))</f>
        <v/>
      </c>
      <c r="G4280" s="36"/>
      <c r="H4280" s="36"/>
      <c r="I4280" s="36"/>
      <c r="J4280" s="36"/>
    </row>
    <row r="4281" spans="1:10" x14ac:dyDescent="0.25">
      <c r="A4281" s="37"/>
      <c r="B4281" s="81"/>
      <c r="C4281" s="9" t="str">
        <f>IF(A4281="","",VLOOKUP(A4281,'Cadastro Membros'!$A$3:$H$101,2,FALSE))</f>
        <v/>
      </c>
      <c r="D4281" s="10" t="str">
        <f>IF(A4281="","",VLOOKUP(A4281,'Cadastro Membros'!$A$3:$H$101,3,FALSE))</f>
        <v/>
      </c>
      <c r="E4281" s="10" t="str">
        <f>IF(A4281="","",VLOOKUP(A4281,'Cadastro Membros'!$A$3:$H$101,4,FALSE))</f>
        <v/>
      </c>
      <c r="F4281" s="10" t="str">
        <f>IF(A4281="","",VLOOKUP(A4281,'Cadastro Membros'!$A$3:$H$101,5,FALSE))</f>
        <v/>
      </c>
      <c r="G4281" s="36"/>
      <c r="H4281" s="36"/>
      <c r="I4281" s="36"/>
      <c r="J4281" s="36"/>
    </row>
    <row r="4282" spans="1:10" x14ac:dyDescent="0.25">
      <c r="A4282" s="37"/>
      <c r="B4282" s="81"/>
      <c r="C4282" s="9" t="str">
        <f>IF(A4282="","",VLOOKUP(A4282,'Cadastro Membros'!$A$3:$H$101,2,FALSE))</f>
        <v/>
      </c>
      <c r="D4282" s="10" t="str">
        <f>IF(A4282="","",VLOOKUP(A4282,'Cadastro Membros'!$A$3:$H$101,3,FALSE))</f>
        <v/>
      </c>
      <c r="E4282" s="10" t="str">
        <f>IF(A4282="","",VLOOKUP(A4282,'Cadastro Membros'!$A$3:$H$101,4,FALSE))</f>
        <v/>
      </c>
      <c r="F4282" s="10" t="str">
        <f>IF(A4282="","",VLOOKUP(A4282,'Cadastro Membros'!$A$3:$H$101,5,FALSE))</f>
        <v/>
      </c>
      <c r="G4282" s="36"/>
      <c r="H4282" s="36"/>
      <c r="I4282" s="36"/>
      <c r="J4282" s="36"/>
    </row>
    <row r="4283" spans="1:10" x14ac:dyDescent="0.25">
      <c r="A4283" s="37"/>
      <c r="B4283" s="81"/>
      <c r="C4283" s="9" t="str">
        <f>IF(A4283="","",VLOOKUP(A4283,'Cadastro Membros'!$A$3:$H$101,2,FALSE))</f>
        <v/>
      </c>
      <c r="D4283" s="10" t="str">
        <f>IF(A4283="","",VLOOKUP(A4283,'Cadastro Membros'!$A$3:$H$101,3,FALSE))</f>
        <v/>
      </c>
      <c r="E4283" s="10" t="str">
        <f>IF(A4283="","",VLOOKUP(A4283,'Cadastro Membros'!$A$3:$H$101,4,FALSE))</f>
        <v/>
      </c>
      <c r="F4283" s="10" t="str">
        <f>IF(A4283="","",VLOOKUP(A4283,'Cadastro Membros'!$A$3:$H$101,5,FALSE))</f>
        <v/>
      </c>
      <c r="G4283" s="36"/>
      <c r="H4283" s="36"/>
      <c r="I4283" s="36"/>
      <c r="J4283" s="36"/>
    </row>
    <row r="4284" spans="1:10" x14ac:dyDescent="0.25">
      <c r="A4284" s="37"/>
      <c r="B4284" s="81"/>
      <c r="C4284" s="9" t="str">
        <f>IF(A4284="","",VLOOKUP(A4284,'Cadastro Membros'!$A$3:$H$101,2,FALSE))</f>
        <v/>
      </c>
      <c r="D4284" s="10" t="str">
        <f>IF(A4284="","",VLOOKUP(A4284,'Cadastro Membros'!$A$3:$H$101,3,FALSE))</f>
        <v/>
      </c>
      <c r="E4284" s="10" t="str">
        <f>IF(A4284="","",VLOOKUP(A4284,'Cadastro Membros'!$A$3:$H$101,4,FALSE))</f>
        <v/>
      </c>
      <c r="F4284" s="10" t="str">
        <f>IF(A4284="","",VLOOKUP(A4284,'Cadastro Membros'!$A$3:$H$101,5,FALSE))</f>
        <v/>
      </c>
      <c r="G4284" s="36"/>
      <c r="H4284" s="36"/>
      <c r="I4284" s="36"/>
      <c r="J4284" s="36"/>
    </row>
    <row r="4285" spans="1:10" x14ac:dyDescent="0.25">
      <c r="A4285" s="37"/>
      <c r="B4285" s="81"/>
      <c r="C4285" s="9" t="str">
        <f>IF(A4285="","",VLOOKUP(A4285,'Cadastro Membros'!$A$3:$H$101,2,FALSE))</f>
        <v/>
      </c>
      <c r="D4285" s="10" t="str">
        <f>IF(A4285="","",VLOOKUP(A4285,'Cadastro Membros'!$A$3:$H$101,3,FALSE))</f>
        <v/>
      </c>
      <c r="E4285" s="10" t="str">
        <f>IF(A4285="","",VLOOKUP(A4285,'Cadastro Membros'!$A$3:$H$101,4,FALSE))</f>
        <v/>
      </c>
      <c r="F4285" s="10" t="str">
        <f>IF(A4285="","",VLOOKUP(A4285,'Cadastro Membros'!$A$3:$H$101,5,FALSE))</f>
        <v/>
      </c>
      <c r="G4285" s="36"/>
      <c r="H4285" s="36"/>
      <c r="I4285" s="36"/>
      <c r="J4285" s="36"/>
    </row>
    <row r="4286" spans="1:10" x14ac:dyDescent="0.25">
      <c r="A4286" s="37"/>
      <c r="B4286" s="81"/>
      <c r="C4286" s="9" t="str">
        <f>IF(A4286="","",VLOOKUP(A4286,'Cadastro Membros'!$A$3:$H$101,2,FALSE))</f>
        <v/>
      </c>
      <c r="D4286" s="10" t="str">
        <f>IF(A4286="","",VLOOKUP(A4286,'Cadastro Membros'!$A$3:$H$101,3,FALSE))</f>
        <v/>
      </c>
      <c r="E4286" s="10" t="str">
        <f>IF(A4286="","",VLOOKUP(A4286,'Cadastro Membros'!$A$3:$H$101,4,FALSE))</f>
        <v/>
      </c>
      <c r="F4286" s="10" t="str">
        <f>IF(A4286="","",VLOOKUP(A4286,'Cadastro Membros'!$A$3:$H$101,5,FALSE))</f>
        <v/>
      </c>
      <c r="G4286" s="36"/>
      <c r="H4286" s="36"/>
      <c r="I4286" s="36"/>
      <c r="J4286" s="36"/>
    </row>
    <row r="4287" spans="1:10" x14ac:dyDescent="0.25">
      <c r="A4287" s="37"/>
      <c r="B4287" s="81"/>
      <c r="C4287" s="9" t="str">
        <f>IF(A4287="","",VLOOKUP(A4287,'Cadastro Membros'!$A$3:$H$101,2,FALSE))</f>
        <v/>
      </c>
      <c r="D4287" s="10" t="str">
        <f>IF(A4287="","",VLOOKUP(A4287,'Cadastro Membros'!$A$3:$H$101,3,FALSE))</f>
        <v/>
      </c>
      <c r="E4287" s="10" t="str">
        <f>IF(A4287="","",VLOOKUP(A4287,'Cadastro Membros'!$A$3:$H$101,4,FALSE))</f>
        <v/>
      </c>
      <c r="F4287" s="10" t="str">
        <f>IF(A4287="","",VLOOKUP(A4287,'Cadastro Membros'!$A$3:$H$101,5,FALSE))</f>
        <v/>
      </c>
      <c r="G4287" s="36"/>
      <c r="H4287" s="36"/>
      <c r="I4287" s="36"/>
      <c r="J4287" s="36"/>
    </row>
    <row r="4288" spans="1:10" x14ac:dyDescent="0.25">
      <c r="A4288" s="37"/>
      <c r="B4288" s="81"/>
      <c r="C4288" s="9" t="str">
        <f>IF(A4288="","",VLOOKUP(A4288,'Cadastro Membros'!$A$3:$H$101,2,FALSE))</f>
        <v/>
      </c>
      <c r="D4288" s="10" t="str">
        <f>IF(A4288="","",VLOOKUP(A4288,'Cadastro Membros'!$A$3:$H$101,3,FALSE))</f>
        <v/>
      </c>
      <c r="E4288" s="10" t="str">
        <f>IF(A4288="","",VLOOKUP(A4288,'Cadastro Membros'!$A$3:$H$101,4,FALSE))</f>
        <v/>
      </c>
      <c r="F4288" s="10" t="str">
        <f>IF(A4288="","",VLOOKUP(A4288,'Cadastro Membros'!$A$3:$H$101,5,FALSE))</f>
        <v/>
      </c>
      <c r="G4288" s="36"/>
      <c r="H4288" s="36"/>
      <c r="I4288" s="36"/>
      <c r="J4288" s="36"/>
    </row>
    <row r="4289" spans="1:10" x14ac:dyDescent="0.25">
      <c r="A4289" s="37"/>
      <c r="B4289" s="81"/>
      <c r="C4289" s="9" t="str">
        <f>IF(A4289="","",VLOOKUP(A4289,'Cadastro Membros'!$A$3:$H$101,2,FALSE))</f>
        <v/>
      </c>
      <c r="D4289" s="10" t="str">
        <f>IF(A4289="","",VLOOKUP(A4289,'Cadastro Membros'!$A$3:$H$101,3,FALSE))</f>
        <v/>
      </c>
      <c r="E4289" s="10" t="str">
        <f>IF(A4289="","",VLOOKUP(A4289,'Cadastro Membros'!$A$3:$H$101,4,FALSE))</f>
        <v/>
      </c>
      <c r="F4289" s="10" t="str">
        <f>IF(A4289="","",VLOOKUP(A4289,'Cadastro Membros'!$A$3:$H$101,5,FALSE))</f>
        <v/>
      </c>
      <c r="G4289" s="36"/>
      <c r="H4289" s="36"/>
      <c r="I4289" s="36"/>
      <c r="J4289" s="36"/>
    </row>
    <row r="4290" spans="1:10" x14ac:dyDescent="0.25">
      <c r="A4290" s="37"/>
      <c r="B4290" s="81"/>
      <c r="C4290" s="9" t="str">
        <f>IF(A4290="","",VLOOKUP(A4290,'Cadastro Membros'!$A$3:$H$101,2,FALSE))</f>
        <v/>
      </c>
      <c r="D4290" s="10" t="str">
        <f>IF(A4290="","",VLOOKUP(A4290,'Cadastro Membros'!$A$3:$H$101,3,FALSE))</f>
        <v/>
      </c>
      <c r="E4290" s="10" t="str">
        <f>IF(A4290="","",VLOOKUP(A4290,'Cadastro Membros'!$A$3:$H$101,4,FALSE))</f>
        <v/>
      </c>
      <c r="F4290" s="10" t="str">
        <f>IF(A4290="","",VLOOKUP(A4290,'Cadastro Membros'!$A$3:$H$101,5,FALSE))</f>
        <v/>
      </c>
      <c r="G4290" s="36"/>
      <c r="H4290" s="36"/>
      <c r="I4290" s="36"/>
      <c r="J4290" s="36"/>
    </row>
    <row r="4291" spans="1:10" x14ac:dyDescent="0.25">
      <c r="A4291" s="37"/>
      <c r="B4291" s="81"/>
      <c r="C4291" s="9" t="str">
        <f>IF(A4291="","",VLOOKUP(A4291,'Cadastro Membros'!$A$3:$H$101,2,FALSE))</f>
        <v/>
      </c>
      <c r="D4291" s="10" t="str">
        <f>IF(A4291="","",VLOOKUP(A4291,'Cadastro Membros'!$A$3:$H$101,3,FALSE))</f>
        <v/>
      </c>
      <c r="E4291" s="10" t="str">
        <f>IF(A4291="","",VLOOKUP(A4291,'Cadastro Membros'!$A$3:$H$101,4,FALSE))</f>
        <v/>
      </c>
      <c r="F4291" s="10" t="str">
        <f>IF(A4291="","",VLOOKUP(A4291,'Cadastro Membros'!$A$3:$H$101,5,FALSE))</f>
        <v/>
      </c>
      <c r="G4291" s="36"/>
      <c r="H4291" s="36"/>
      <c r="I4291" s="36"/>
      <c r="J4291" s="36"/>
    </row>
    <row r="4292" spans="1:10" x14ac:dyDescent="0.25">
      <c r="A4292" s="37"/>
      <c r="B4292" s="81"/>
      <c r="C4292" s="9" t="str">
        <f>IF(A4292="","",VLOOKUP(A4292,'Cadastro Membros'!$A$3:$H$101,2,FALSE))</f>
        <v/>
      </c>
      <c r="D4292" s="10" t="str">
        <f>IF(A4292="","",VLOOKUP(A4292,'Cadastro Membros'!$A$3:$H$101,3,FALSE))</f>
        <v/>
      </c>
      <c r="E4292" s="10" t="str">
        <f>IF(A4292="","",VLOOKUP(A4292,'Cadastro Membros'!$A$3:$H$101,4,FALSE))</f>
        <v/>
      </c>
      <c r="F4292" s="10" t="str">
        <f>IF(A4292="","",VLOOKUP(A4292,'Cadastro Membros'!$A$3:$H$101,5,FALSE))</f>
        <v/>
      </c>
      <c r="G4292" s="36"/>
      <c r="H4292" s="36"/>
      <c r="I4292" s="36"/>
      <c r="J4292" s="36"/>
    </row>
    <row r="4293" spans="1:10" x14ac:dyDescent="0.25">
      <c r="A4293" s="37"/>
      <c r="B4293" s="81"/>
      <c r="C4293" s="9" t="str">
        <f>IF(A4293="","",VLOOKUP(A4293,'Cadastro Membros'!$A$3:$H$101,2,FALSE))</f>
        <v/>
      </c>
      <c r="D4293" s="10" t="str">
        <f>IF(A4293="","",VLOOKUP(A4293,'Cadastro Membros'!$A$3:$H$101,3,FALSE))</f>
        <v/>
      </c>
      <c r="E4293" s="10" t="str">
        <f>IF(A4293="","",VLOOKUP(A4293,'Cadastro Membros'!$A$3:$H$101,4,FALSE))</f>
        <v/>
      </c>
      <c r="F4293" s="10" t="str">
        <f>IF(A4293="","",VLOOKUP(A4293,'Cadastro Membros'!$A$3:$H$101,5,FALSE))</f>
        <v/>
      </c>
      <c r="G4293" s="36"/>
      <c r="H4293" s="36"/>
      <c r="I4293" s="36"/>
      <c r="J4293" s="36"/>
    </row>
    <row r="4294" spans="1:10" x14ac:dyDescent="0.25">
      <c r="A4294" s="37"/>
      <c r="B4294" s="81"/>
      <c r="C4294" s="9" t="str">
        <f>IF(A4294="","",VLOOKUP(A4294,'Cadastro Membros'!$A$3:$H$101,2,FALSE))</f>
        <v/>
      </c>
      <c r="D4294" s="10" t="str">
        <f>IF(A4294="","",VLOOKUP(A4294,'Cadastro Membros'!$A$3:$H$101,3,FALSE))</f>
        <v/>
      </c>
      <c r="E4294" s="10" t="str">
        <f>IF(A4294="","",VLOOKUP(A4294,'Cadastro Membros'!$A$3:$H$101,4,FALSE))</f>
        <v/>
      </c>
      <c r="F4294" s="10" t="str">
        <f>IF(A4294="","",VLOOKUP(A4294,'Cadastro Membros'!$A$3:$H$101,5,FALSE))</f>
        <v/>
      </c>
      <c r="G4294" s="36"/>
      <c r="H4294" s="36"/>
      <c r="I4294" s="36"/>
      <c r="J4294" s="36"/>
    </row>
    <row r="4295" spans="1:10" x14ac:dyDescent="0.25">
      <c r="A4295" s="37"/>
      <c r="B4295" s="81"/>
      <c r="C4295" s="9" t="str">
        <f>IF(A4295="","",VLOOKUP(A4295,'Cadastro Membros'!$A$3:$H$101,2,FALSE))</f>
        <v/>
      </c>
      <c r="D4295" s="10" t="str">
        <f>IF(A4295="","",VLOOKUP(A4295,'Cadastro Membros'!$A$3:$H$101,3,FALSE))</f>
        <v/>
      </c>
      <c r="E4295" s="10" t="str">
        <f>IF(A4295="","",VLOOKUP(A4295,'Cadastro Membros'!$A$3:$H$101,4,FALSE))</f>
        <v/>
      </c>
      <c r="F4295" s="10" t="str">
        <f>IF(A4295="","",VLOOKUP(A4295,'Cadastro Membros'!$A$3:$H$101,5,FALSE))</f>
        <v/>
      </c>
      <c r="G4295" s="36"/>
      <c r="H4295" s="36"/>
      <c r="I4295" s="36"/>
      <c r="J4295" s="36"/>
    </row>
    <row r="4296" spans="1:10" x14ac:dyDescent="0.25">
      <c r="A4296" s="37"/>
      <c r="B4296" s="81"/>
      <c r="C4296" s="9" t="str">
        <f>IF(A4296="","",VLOOKUP(A4296,'Cadastro Membros'!$A$3:$H$101,2,FALSE))</f>
        <v/>
      </c>
      <c r="D4296" s="10" t="str">
        <f>IF(A4296="","",VLOOKUP(A4296,'Cadastro Membros'!$A$3:$H$101,3,FALSE))</f>
        <v/>
      </c>
      <c r="E4296" s="10" t="str">
        <f>IF(A4296="","",VLOOKUP(A4296,'Cadastro Membros'!$A$3:$H$101,4,FALSE))</f>
        <v/>
      </c>
      <c r="F4296" s="10" t="str">
        <f>IF(A4296="","",VLOOKUP(A4296,'Cadastro Membros'!$A$3:$H$101,5,FALSE))</f>
        <v/>
      </c>
      <c r="G4296" s="36"/>
      <c r="H4296" s="36"/>
      <c r="I4296" s="36"/>
      <c r="J4296" s="36"/>
    </row>
    <row r="4297" spans="1:10" x14ac:dyDescent="0.25">
      <c r="A4297" s="37"/>
      <c r="B4297" s="81"/>
      <c r="C4297" s="9" t="str">
        <f>IF(A4297="","",VLOOKUP(A4297,'Cadastro Membros'!$A$3:$H$101,2,FALSE))</f>
        <v/>
      </c>
      <c r="D4297" s="10" t="str">
        <f>IF(A4297="","",VLOOKUP(A4297,'Cadastro Membros'!$A$3:$H$101,3,FALSE))</f>
        <v/>
      </c>
      <c r="E4297" s="10" t="str">
        <f>IF(A4297="","",VLOOKUP(A4297,'Cadastro Membros'!$A$3:$H$101,4,FALSE))</f>
        <v/>
      </c>
      <c r="F4297" s="10" t="str">
        <f>IF(A4297="","",VLOOKUP(A4297,'Cadastro Membros'!$A$3:$H$101,5,FALSE))</f>
        <v/>
      </c>
      <c r="G4297" s="36"/>
      <c r="H4297" s="36"/>
      <c r="I4297" s="36"/>
      <c r="J4297" s="36"/>
    </row>
    <row r="4298" spans="1:10" x14ac:dyDescent="0.25">
      <c r="A4298" s="37"/>
      <c r="B4298" s="81"/>
      <c r="C4298" s="9" t="str">
        <f>IF(A4298="","",VLOOKUP(A4298,'Cadastro Membros'!$A$3:$H$101,2,FALSE))</f>
        <v/>
      </c>
      <c r="D4298" s="10" t="str">
        <f>IF(A4298="","",VLOOKUP(A4298,'Cadastro Membros'!$A$3:$H$101,3,FALSE))</f>
        <v/>
      </c>
      <c r="E4298" s="10" t="str">
        <f>IF(A4298="","",VLOOKUP(A4298,'Cadastro Membros'!$A$3:$H$101,4,FALSE))</f>
        <v/>
      </c>
      <c r="F4298" s="10" t="str">
        <f>IF(A4298="","",VLOOKUP(A4298,'Cadastro Membros'!$A$3:$H$101,5,FALSE))</f>
        <v/>
      </c>
      <c r="G4298" s="36"/>
      <c r="H4298" s="36"/>
      <c r="I4298" s="36"/>
      <c r="J4298" s="36"/>
    </row>
    <row r="4299" spans="1:10" x14ac:dyDescent="0.25">
      <c r="A4299" s="37"/>
      <c r="B4299" s="81"/>
      <c r="C4299" s="9" t="str">
        <f>IF(A4299="","",VLOOKUP(A4299,'Cadastro Membros'!$A$3:$H$101,2,FALSE))</f>
        <v/>
      </c>
      <c r="D4299" s="10" t="str">
        <f>IF(A4299="","",VLOOKUP(A4299,'Cadastro Membros'!$A$3:$H$101,3,FALSE))</f>
        <v/>
      </c>
      <c r="E4299" s="10" t="str">
        <f>IF(A4299="","",VLOOKUP(A4299,'Cadastro Membros'!$A$3:$H$101,4,FALSE))</f>
        <v/>
      </c>
      <c r="F4299" s="10" t="str">
        <f>IF(A4299="","",VLOOKUP(A4299,'Cadastro Membros'!$A$3:$H$101,5,FALSE))</f>
        <v/>
      </c>
      <c r="G4299" s="36"/>
      <c r="H4299" s="36"/>
      <c r="I4299" s="36"/>
      <c r="J4299" s="36"/>
    </row>
    <row r="4300" spans="1:10" x14ac:dyDescent="0.25">
      <c r="A4300" s="37"/>
      <c r="B4300" s="81"/>
      <c r="C4300" s="9" t="str">
        <f>IF(A4300="","",VLOOKUP(A4300,'Cadastro Membros'!$A$3:$H$101,2,FALSE))</f>
        <v/>
      </c>
      <c r="D4300" s="10" t="str">
        <f>IF(A4300="","",VLOOKUP(A4300,'Cadastro Membros'!$A$3:$H$101,3,FALSE))</f>
        <v/>
      </c>
      <c r="E4300" s="10" t="str">
        <f>IF(A4300="","",VLOOKUP(A4300,'Cadastro Membros'!$A$3:$H$101,4,FALSE))</f>
        <v/>
      </c>
      <c r="F4300" s="10" t="str">
        <f>IF(A4300="","",VLOOKUP(A4300,'Cadastro Membros'!$A$3:$H$101,5,FALSE))</f>
        <v/>
      </c>
      <c r="G4300" s="36"/>
      <c r="H4300" s="36"/>
      <c r="I4300" s="36"/>
      <c r="J4300" s="36"/>
    </row>
    <row r="4301" spans="1:10" x14ac:dyDescent="0.25">
      <c r="A4301" s="37"/>
      <c r="B4301" s="81"/>
      <c r="C4301" s="9" t="str">
        <f>IF(A4301="","",VLOOKUP(A4301,'Cadastro Membros'!$A$3:$H$101,2,FALSE))</f>
        <v/>
      </c>
      <c r="D4301" s="10" t="str">
        <f>IF(A4301="","",VLOOKUP(A4301,'Cadastro Membros'!$A$3:$H$101,3,FALSE))</f>
        <v/>
      </c>
      <c r="E4301" s="10" t="str">
        <f>IF(A4301="","",VLOOKUP(A4301,'Cadastro Membros'!$A$3:$H$101,4,FALSE))</f>
        <v/>
      </c>
      <c r="F4301" s="10" t="str">
        <f>IF(A4301="","",VLOOKUP(A4301,'Cadastro Membros'!$A$3:$H$101,5,FALSE))</f>
        <v/>
      </c>
      <c r="G4301" s="36"/>
      <c r="H4301" s="36"/>
      <c r="I4301" s="36"/>
      <c r="J4301" s="36"/>
    </row>
    <row r="4302" spans="1:10" x14ac:dyDescent="0.25">
      <c r="A4302" s="37"/>
      <c r="B4302" s="81"/>
      <c r="C4302" s="9" t="str">
        <f>IF(A4302="","",VLOOKUP(A4302,'Cadastro Membros'!$A$3:$H$101,2,FALSE))</f>
        <v/>
      </c>
      <c r="D4302" s="10" t="str">
        <f>IF(A4302="","",VLOOKUP(A4302,'Cadastro Membros'!$A$3:$H$101,3,FALSE))</f>
        <v/>
      </c>
      <c r="E4302" s="10" t="str">
        <f>IF(A4302="","",VLOOKUP(A4302,'Cadastro Membros'!$A$3:$H$101,4,FALSE))</f>
        <v/>
      </c>
      <c r="F4302" s="10" t="str">
        <f>IF(A4302="","",VLOOKUP(A4302,'Cadastro Membros'!$A$3:$H$101,5,FALSE))</f>
        <v/>
      </c>
      <c r="G4302" s="36"/>
      <c r="H4302" s="36"/>
      <c r="I4302" s="36"/>
      <c r="J4302" s="36"/>
    </row>
    <row r="4303" spans="1:10" x14ac:dyDescent="0.25">
      <c r="A4303" s="37"/>
      <c r="B4303" s="81"/>
      <c r="C4303" s="9" t="str">
        <f>IF(A4303="","",VLOOKUP(A4303,'Cadastro Membros'!$A$3:$H$101,2,FALSE))</f>
        <v/>
      </c>
      <c r="D4303" s="10" t="str">
        <f>IF(A4303="","",VLOOKUP(A4303,'Cadastro Membros'!$A$3:$H$101,3,FALSE))</f>
        <v/>
      </c>
      <c r="E4303" s="10" t="str">
        <f>IF(A4303="","",VLOOKUP(A4303,'Cadastro Membros'!$A$3:$H$101,4,FALSE))</f>
        <v/>
      </c>
      <c r="F4303" s="10" t="str">
        <f>IF(A4303="","",VLOOKUP(A4303,'Cadastro Membros'!$A$3:$H$101,5,FALSE))</f>
        <v/>
      </c>
      <c r="G4303" s="36"/>
      <c r="H4303" s="36"/>
      <c r="I4303" s="36"/>
      <c r="J4303" s="36"/>
    </row>
    <row r="4304" spans="1:10" x14ac:dyDescent="0.25">
      <c r="A4304" s="37"/>
      <c r="B4304" s="81"/>
      <c r="C4304" s="9" t="str">
        <f>IF(A4304="","",VLOOKUP(A4304,'Cadastro Membros'!$A$3:$H$101,2,FALSE))</f>
        <v/>
      </c>
      <c r="D4304" s="10" t="str">
        <f>IF(A4304="","",VLOOKUP(A4304,'Cadastro Membros'!$A$3:$H$101,3,FALSE))</f>
        <v/>
      </c>
      <c r="E4304" s="10" t="str">
        <f>IF(A4304="","",VLOOKUP(A4304,'Cadastro Membros'!$A$3:$H$101,4,FALSE))</f>
        <v/>
      </c>
      <c r="F4304" s="10" t="str">
        <f>IF(A4304="","",VLOOKUP(A4304,'Cadastro Membros'!$A$3:$H$101,5,FALSE))</f>
        <v/>
      </c>
      <c r="G4304" s="36"/>
      <c r="H4304" s="36"/>
      <c r="I4304" s="36"/>
      <c r="J4304" s="36"/>
    </row>
    <row r="4305" spans="1:10" x14ac:dyDescent="0.25">
      <c r="A4305" s="37"/>
      <c r="B4305" s="81"/>
      <c r="C4305" s="9" t="str">
        <f>IF(A4305="","",VLOOKUP(A4305,'Cadastro Membros'!$A$3:$H$101,2,FALSE))</f>
        <v/>
      </c>
      <c r="D4305" s="10" t="str">
        <f>IF(A4305="","",VLOOKUP(A4305,'Cadastro Membros'!$A$3:$H$101,3,FALSE))</f>
        <v/>
      </c>
      <c r="E4305" s="10" t="str">
        <f>IF(A4305="","",VLOOKUP(A4305,'Cadastro Membros'!$A$3:$H$101,4,FALSE))</f>
        <v/>
      </c>
      <c r="F4305" s="10" t="str">
        <f>IF(A4305="","",VLOOKUP(A4305,'Cadastro Membros'!$A$3:$H$101,5,FALSE))</f>
        <v/>
      </c>
      <c r="G4305" s="36"/>
      <c r="H4305" s="36"/>
      <c r="I4305" s="36"/>
      <c r="J4305" s="36"/>
    </row>
    <row r="4306" spans="1:10" x14ac:dyDescent="0.25">
      <c r="A4306" s="37"/>
      <c r="B4306" s="81"/>
      <c r="C4306" s="9" t="str">
        <f>IF(A4306="","",VLOOKUP(A4306,'Cadastro Membros'!$A$3:$H$101,2,FALSE))</f>
        <v/>
      </c>
      <c r="D4306" s="10" t="str">
        <f>IF(A4306="","",VLOOKUP(A4306,'Cadastro Membros'!$A$3:$H$101,3,FALSE))</f>
        <v/>
      </c>
      <c r="E4306" s="10" t="str">
        <f>IF(A4306="","",VLOOKUP(A4306,'Cadastro Membros'!$A$3:$H$101,4,FALSE))</f>
        <v/>
      </c>
      <c r="F4306" s="10" t="str">
        <f>IF(A4306="","",VLOOKUP(A4306,'Cadastro Membros'!$A$3:$H$101,5,FALSE))</f>
        <v/>
      </c>
      <c r="G4306" s="36"/>
      <c r="H4306" s="36"/>
      <c r="I4306" s="36"/>
      <c r="J4306" s="36"/>
    </row>
    <row r="4307" spans="1:10" x14ac:dyDescent="0.25">
      <c r="A4307" s="37"/>
      <c r="B4307" s="81"/>
      <c r="C4307" s="9" t="str">
        <f>IF(A4307="","",VLOOKUP(A4307,'Cadastro Membros'!$A$3:$H$101,2,FALSE))</f>
        <v/>
      </c>
      <c r="D4307" s="10" t="str">
        <f>IF(A4307="","",VLOOKUP(A4307,'Cadastro Membros'!$A$3:$H$101,3,FALSE))</f>
        <v/>
      </c>
      <c r="E4307" s="10" t="str">
        <f>IF(A4307="","",VLOOKUP(A4307,'Cadastro Membros'!$A$3:$H$101,4,FALSE))</f>
        <v/>
      </c>
      <c r="F4307" s="10" t="str">
        <f>IF(A4307="","",VLOOKUP(A4307,'Cadastro Membros'!$A$3:$H$101,5,FALSE))</f>
        <v/>
      </c>
      <c r="G4307" s="36"/>
      <c r="H4307" s="36"/>
      <c r="I4307" s="36"/>
      <c r="J4307" s="36"/>
    </row>
    <row r="4308" spans="1:10" x14ac:dyDescent="0.25">
      <c r="A4308" s="37"/>
      <c r="B4308" s="81"/>
      <c r="C4308" s="9" t="str">
        <f>IF(A4308="","",VLOOKUP(A4308,'Cadastro Membros'!$A$3:$H$101,2,FALSE))</f>
        <v/>
      </c>
      <c r="D4308" s="10" t="str">
        <f>IF(A4308="","",VLOOKUP(A4308,'Cadastro Membros'!$A$3:$H$101,3,FALSE))</f>
        <v/>
      </c>
      <c r="E4308" s="10" t="str">
        <f>IF(A4308="","",VLOOKUP(A4308,'Cadastro Membros'!$A$3:$H$101,4,FALSE))</f>
        <v/>
      </c>
      <c r="F4308" s="10" t="str">
        <f>IF(A4308="","",VLOOKUP(A4308,'Cadastro Membros'!$A$3:$H$101,5,FALSE))</f>
        <v/>
      </c>
      <c r="G4308" s="36"/>
      <c r="H4308" s="36"/>
      <c r="I4308" s="36"/>
      <c r="J4308" s="36"/>
    </row>
    <row r="4309" spans="1:10" x14ac:dyDescent="0.25">
      <c r="A4309" s="37"/>
      <c r="B4309" s="81"/>
      <c r="C4309" s="9" t="str">
        <f>IF(A4309="","",VLOOKUP(A4309,'Cadastro Membros'!$A$3:$H$101,2,FALSE))</f>
        <v/>
      </c>
      <c r="D4309" s="10" t="str">
        <f>IF(A4309="","",VLOOKUP(A4309,'Cadastro Membros'!$A$3:$H$101,3,FALSE))</f>
        <v/>
      </c>
      <c r="E4309" s="10" t="str">
        <f>IF(A4309="","",VLOOKUP(A4309,'Cadastro Membros'!$A$3:$H$101,4,FALSE))</f>
        <v/>
      </c>
      <c r="F4309" s="10" t="str">
        <f>IF(A4309="","",VLOOKUP(A4309,'Cadastro Membros'!$A$3:$H$101,5,FALSE))</f>
        <v/>
      </c>
      <c r="G4309" s="36"/>
      <c r="H4309" s="36"/>
      <c r="I4309" s="36"/>
      <c r="J4309" s="36"/>
    </row>
    <row r="4310" spans="1:10" x14ac:dyDescent="0.25">
      <c r="A4310" s="37"/>
      <c r="B4310" s="81"/>
      <c r="C4310" s="9" t="str">
        <f>IF(A4310="","",VLOOKUP(A4310,'Cadastro Membros'!$A$3:$H$101,2,FALSE))</f>
        <v/>
      </c>
      <c r="D4310" s="10" t="str">
        <f>IF(A4310="","",VLOOKUP(A4310,'Cadastro Membros'!$A$3:$H$101,3,FALSE))</f>
        <v/>
      </c>
      <c r="E4310" s="10" t="str">
        <f>IF(A4310="","",VLOOKUP(A4310,'Cadastro Membros'!$A$3:$H$101,4,FALSE))</f>
        <v/>
      </c>
      <c r="F4310" s="10" t="str">
        <f>IF(A4310="","",VLOOKUP(A4310,'Cadastro Membros'!$A$3:$H$101,5,FALSE))</f>
        <v/>
      </c>
      <c r="G4310" s="36"/>
      <c r="H4310" s="36"/>
      <c r="I4310" s="36"/>
      <c r="J4310" s="36"/>
    </row>
    <row r="4311" spans="1:10" x14ac:dyDescent="0.25">
      <c r="A4311" s="37"/>
      <c r="B4311" s="81"/>
      <c r="C4311" s="9" t="str">
        <f>IF(A4311="","",VLOOKUP(A4311,'Cadastro Membros'!$A$3:$H$101,2,FALSE))</f>
        <v/>
      </c>
      <c r="D4311" s="10" t="str">
        <f>IF(A4311="","",VLOOKUP(A4311,'Cadastro Membros'!$A$3:$H$101,3,FALSE))</f>
        <v/>
      </c>
      <c r="E4311" s="10" t="str">
        <f>IF(A4311="","",VLOOKUP(A4311,'Cadastro Membros'!$A$3:$H$101,4,FALSE))</f>
        <v/>
      </c>
      <c r="F4311" s="10" t="str">
        <f>IF(A4311="","",VLOOKUP(A4311,'Cadastro Membros'!$A$3:$H$101,5,FALSE))</f>
        <v/>
      </c>
      <c r="G4311" s="36"/>
      <c r="H4311" s="36"/>
      <c r="I4311" s="36"/>
      <c r="J4311" s="36"/>
    </row>
    <row r="4312" spans="1:10" x14ac:dyDescent="0.25">
      <c r="A4312" s="37"/>
      <c r="B4312" s="81"/>
      <c r="C4312" s="9" t="str">
        <f>IF(A4312="","",VLOOKUP(A4312,'Cadastro Membros'!$A$3:$H$101,2,FALSE))</f>
        <v/>
      </c>
      <c r="D4312" s="10" t="str">
        <f>IF(A4312="","",VLOOKUP(A4312,'Cadastro Membros'!$A$3:$H$101,3,FALSE))</f>
        <v/>
      </c>
      <c r="E4312" s="10" t="str">
        <f>IF(A4312="","",VLOOKUP(A4312,'Cadastro Membros'!$A$3:$H$101,4,FALSE))</f>
        <v/>
      </c>
      <c r="F4312" s="10" t="str">
        <f>IF(A4312="","",VLOOKUP(A4312,'Cadastro Membros'!$A$3:$H$101,5,FALSE))</f>
        <v/>
      </c>
      <c r="G4312" s="36"/>
      <c r="H4312" s="36"/>
      <c r="I4312" s="36"/>
      <c r="J4312" s="36"/>
    </row>
    <row r="4313" spans="1:10" x14ac:dyDescent="0.25">
      <c r="A4313" s="37"/>
      <c r="B4313" s="81"/>
      <c r="C4313" s="9" t="str">
        <f>IF(A4313="","",VLOOKUP(A4313,'Cadastro Membros'!$A$3:$H$101,2,FALSE))</f>
        <v/>
      </c>
      <c r="D4313" s="10" t="str">
        <f>IF(A4313="","",VLOOKUP(A4313,'Cadastro Membros'!$A$3:$H$101,3,FALSE))</f>
        <v/>
      </c>
      <c r="E4313" s="10" t="str">
        <f>IF(A4313="","",VLOOKUP(A4313,'Cadastro Membros'!$A$3:$H$101,4,FALSE))</f>
        <v/>
      </c>
      <c r="F4313" s="10" t="str">
        <f>IF(A4313="","",VLOOKUP(A4313,'Cadastro Membros'!$A$3:$H$101,5,FALSE))</f>
        <v/>
      </c>
      <c r="G4313" s="36"/>
      <c r="H4313" s="36"/>
      <c r="I4313" s="36"/>
      <c r="J4313" s="36"/>
    </row>
    <row r="4314" spans="1:10" x14ac:dyDescent="0.25">
      <c r="A4314" s="37"/>
      <c r="B4314" s="81"/>
      <c r="C4314" s="9" t="str">
        <f>IF(A4314="","",VLOOKUP(A4314,'Cadastro Membros'!$A$3:$H$101,2,FALSE))</f>
        <v/>
      </c>
      <c r="D4314" s="10" t="str">
        <f>IF(A4314="","",VLOOKUP(A4314,'Cadastro Membros'!$A$3:$H$101,3,FALSE))</f>
        <v/>
      </c>
      <c r="E4314" s="10" t="str">
        <f>IF(A4314="","",VLOOKUP(A4314,'Cadastro Membros'!$A$3:$H$101,4,FALSE))</f>
        <v/>
      </c>
      <c r="F4314" s="10" t="str">
        <f>IF(A4314="","",VLOOKUP(A4314,'Cadastro Membros'!$A$3:$H$101,5,FALSE))</f>
        <v/>
      </c>
      <c r="G4314" s="36"/>
      <c r="H4314" s="36"/>
      <c r="I4314" s="36"/>
      <c r="J4314" s="36"/>
    </row>
    <row r="4315" spans="1:10" x14ac:dyDescent="0.25">
      <c r="A4315" s="37"/>
      <c r="B4315" s="81"/>
      <c r="C4315" s="9" t="str">
        <f>IF(A4315="","",VLOOKUP(A4315,'Cadastro Membros'!$A$3:$H$101,2,FALSE))</f>
        <v/>
      </c>
      <c r="D4315" s="10" t="str">
        <f>IF(A4315="","",VLOOKUP(A4315,'Cadastro Membros'!$A$3:$H$101,3,FALSE))</f>
        <v/>
      </c>
      <c r="E4315" s="10" t="str">
        <f>IF(A4315="","",VLOOKUP(A4315,'Cadastro Membros'!$A$3:$H$101,4,FALSE))</f>
        <v/>
      </c>
      <c r="F4315" s="10" t="str">
        <f>IF(A4315="","",VLOOKUP(A4315,'Cadastro Membros'!$A$3:$H$101,5,FALSE))</f>
        <v/>
      </c>
      <c r="G4315" s="36"/>
      <c r="H4315" s="36"/>
      <c r="I4315" s="36"/>
      <c r="J4315" s="36"/>
    </row>
    <row r="4316" spans="1:10" x14ac:dyDescent="0.25">
      <c r="A4316" s="37"/>
      <c r="B4316" s="81"/>
      <c r="C4316" s="9" t="str">
        <f>IF(A4316="","",VLOOKUP(A4316,'Cadastro Membros'!$A$3:$H$101,2,FALSE))</f>
        <v/>
      </c>
      <c r="D4316" s="10" t="str">
        <f>IF(A4316="","",VLOOKUP(A4316,'Cadastro Membros'!$A$3:$H$101,3,FALSE))</f>
        <v/>
      </c>
      <c r="E4316" s="10" t="str">
        <f>IF(A4316="","",VLOOKUP(A4316,'Cadastro Membros'!$A$3:$H$101,4,FALSE))</f>
        <v/>
      </c>
      <c r="F4316" s="10" t="str">
        <f>IF(A4316="","",VLOOKUP(A4316,'Cadastro Membros'!$A$3:$H$101,5,FALSE))</f>
        <v/>
      </c>
      <c r="G4316" s="36"/>
      <c r="H4316" s="36"/>
      <c r="I4316" s="36"/>
      <c r="J4316" s="36"/>
    </row>
    <row r="4317" spans="1:10" x14ac:dyDescent="0.25">
      <c r="A4317" s="37"/>
      <c r="B4317" s="81"/>
      <c r="C4317" s="9" t="str">
        <f>IF(A4317="","",VLOOKUP(A4317,'Cadastro Membros'!$A$3:$H$101,2,FALSE))</f>
        <v/>
      </c>
      <c r="D4317" s="10" t="str">
        <f>IF(A4317="","",VLOOKUP(A4317,'Cadastro Membros'!$A$3:$H$101,3,FALSE))</f>
        <v/>
      </c>
      <c r="E4317" s="10" t="str">
        <f>IF(A4317="","",VLOOKUP(A4317,'Cadastro Membros'!$A$3:$H$101,4,FALSE))</f>
        <v/>
      </c>
      <c r="F4317" s="10" t="str">
        <f>IF(A4317="","",VLOOKUP(A4317,'Cadastro Membros'!$A$3:$H$101,5,FALSE))</f>
        <v/>
      </c>
      <c r="G4317" s="36"/>
      <c r="H4317" s="36"/>
      <c r="I4317" s="36"/>
      <c r="J4317" s="36"/>
    </row>
    <row r="4318" spans="1:10" x14ac:dyDescent="0.25">
      <c r="A4318" s="37"/>
      <c r="B4318" s="81"/>
      <c r="C4318" s="9" t="str">
        <f>IF(A4318="","",VLOOKUP(A4318,'Cadastro Membros'!$A$3:$H$101,2,FALSE))</f>
        <v/>
      </c>
      <c r="D4318" s="10" t="str">
        <f>IF(A4318="","",VLOOKUP(A4318,'Cadastro Membros'!$A$3:$H$101,3,FALSE))</f>
        <v/>
      </c>
      <c r="E4318" s="10" t="str">
        <f>IF(A4318="","",VLOOKUP(A4318,'Cadastro Membros'!$A$3:$H$101,4,FALSE))</f>
        <v/>
      </c>
      <c r="F4318" s="10" t="str">
        <f>IF(A4318="","",VLOOKUP(A4318,'Cadastro Membros'!$A$3:$H$101,5,FALSE))</f>
        <v/>
      </c>
      <c r="G4318" s="36"/>
      <c r="H4318" s="36"/>
      <c r="I4318" s="36"/>
      <c r="J4318" s="36"/>
    </row>
    <row r="4319" spans="1:10" x14ac:dyDescent="0.25">
      <c r="A4319" s="37"/>
      <c r="B4319" s="81"/>
      <c r="C4319" s="9" t="str">
        <f>IF(A4319="","",VLOOKUP(A4319,'Cadastro Membros'!$A$3:$H$101,2,FALSE))</f>
        <v/>
      </c>
      <c r="D4319" s="10" t="str">
        <f>IF(A4319="","",VLOOKUP(A4319,'Cadastro Membros'!$A$3:$H$101,3,FALSE))</f>
        <v/>
      </c>
      <c r="E4319" s="10" t="str">
        <f>IF(A4319="","",VLOOKUP(A4319,'Cadastro Membros'!$A$3:$H$101,4,FALSE))</f>
        <v/>
      </c>
      <c r="F4319" s="10" t="str">
        <f>IF(A4319="","",VLOOKUP(A4319,'Cadastro Membros'!$A$3:$H$101,5,FALSE))</f>
        <v/>
      </c>
      <c r="G4319" s="36"/>
      <c r="H4319" s="36"/>
      <c r="I4319" s="36"/>
      <c r="J4319" s="36"/>
    </row>
    <row r="4320" spans="1:10" x14ac:dyDescent="0.25">
      <c r="A4320" s="37"/>
      <c r="B4320" s="81"/>
      <c r="C4320" s="9" t="str">
        <f>IF(A4320="","",VLOOKUP(A4320,'Cadastro Membros'!$A$3:$H$101,2,FALSE))</f>
        <v/>
      </c>
      <c r="D4320" s="10" t="str">
        <f>IF(A4320="","",VLOOKUP(A4320,'Cadastro Membros'!$A$3:$H$101,3,FALSE))</f>
        <v/>
      </c>
      <c r="E4320" s="10" t="str">
        <f>IF(A4320="","",VLOOKUP(A4320,'Cadastro Membros'!$A$3:$H$101,4,FALSE))</f>
        <v/>
      </c>
      <c r="F4320" s="10" t="str">
        <f>IF(A4320="","",VLOOKUP(A4320,'Cadastro Membros'!$A$3:$H$101,5,FALSE))</f>
        <v/>
      </c>
      <c r="G4320" s="36"/>
      <c r="H4320" s="36"/>
      <c r="I4320" s="36"/>
      <c r="J4320" s="36"/>
    </row>
    <row r="4321" spans="1:10" x14ac:dyDescent="0.25">
      <c r="A4321" s="37"/>
      <c r="B4321" s="81"/>
      <c r="C4321" s="9" t="str">
        <f>IF(A4321="","",VLOOKUP(A4321,'Cadastro Membros'!$A$3:$H$101,2,FALSE))</f>
        <v/>
      </c>
      <c r="D4321" s="10" t="str">
        <f>IF(A4321="","",VLOOKUP(A4321,'Cadastro Membros'!$A$3:$H$101,3,FALSE))</f>
        <v/>
      </c>
      <c r="E4321" s="10" t="str">
        <f>IF(A4321="","",VLOOKUP(A4321,'Cadastro Membros'!$A$3:$H$101,4,FALSE))</f>
        <v/>
      </c>
      <c r="F4321" s="10" t="str">
        <f>IF(A4321="","",VLOOKUP(A4321,'Cadastro Membros'!$A$3:$H$101,5,FALSE))</f>
        <v/>
      </c>
      <c r="G4321" s="36"/>
      <c r="H4321" s="36"/>
      <c r="I4321" s="36"/>
      <c r="J4321" s="36"/>
    </row>
    <row r="4322" spans="1:10" x14ac:dyDescent="0.25">
      <c r="A4322" s="37"/>
      <c r="B4322" s="81"/>
      <c r="C4322" s="9" t="str">
        <f>IF(A4322="","",VLOOKUP(A4322,'Cadastro Membros'!$A$3:$H$101,2,FALSE))</f>
        <v/>
      </c>
      <c r="D4322" s="10" t="str">
        <f>IF(A4322="","",VLOOKUP(A4322,'Cadastro Membros'!$A$3:$H$101,3,FALSE))</f>
        <v/>
      </c>
      <c r="E4322" s="10" t="str">
        <f>IF(A4322="","",VLOOKUP(A4322,'Cadastro Membros'!$A$3:$H$101,4,FALSE))</f>
        <v/>
      </c>
      <c r="F4322" s="10" t="str">
        <f>IF(A4322="","",VLOOKUP(A4322,'Cadastro Membros'!$A$3:$H$101,5,FALSE))</f>
        <v/>
      </c>
      <c r="G4322" s="36"/>
      <c r="H4322" s="36"/>
      <c r="I4322" s="36"/>
      <c r="J4322" s="36"/>
    </row>
    <row r="4323" spans="1:10" x14ac:dyDescent="0.25">
      <c r="A4323" s="37"/>
      <c r="B4323" s="81"/>
      <c r="C4323" s="9" t="str">
        <f>IF(A4323="","",VLOOKUP(A4323,'Cadastro Membros'!$A$3:$H$101,2,FALSE))</f>
        <v/>
      </c>
      <c r="D4323" s="10" t="str">
        <f>IF(A4323="","",VLOOKUP(A4323,'Cadastro Membros'!$A$3:$H$101,3,FALSE))</f>
        <v/>
      </c>
      <c r="E4323" s="10" t="str">
        <f>IF(A4323="","",VLOOKUP(A4323,'Cadastro Membros'!$A$3:$H$101,4,FALSE))</f>
        <v/>
      </c>
      <c r="F4323" s="10" t="str">
        <f>IF(A4323="","",VLOOKUP(A4323,'Cadastro Membros'!$A$3:$H$101,5,FALSE))</f>
        <v/>
      </c>
      <c r="G4323" s="36"/>
      <c r="H4323" s="36"/>
      <c r="I4323" s="36"/>
      <c r="J4323" s="36"/>
    </row>
    <row r="4324" spans="1:10" x14ac:dyDescent="0.25">
      <c r="A4324" s="37"/>
      <c r="B4324" s="81"/>
      <c r="C4324" s="9" t="str">
        <f>IF(A4324="","",VLOOKUP(A4324,'Cadastro Membros'!$A$3:$H$101,2,FALSE))</f>
        <v/>
      </c>
      <c r="D4324" s="10" t="str">
        <f>IF(A4324="","",VLOOKUP(A4324,'Cadastro Membros'!$A$3:$H$101,3,FALSE))</f>
        <v/>
      </c>
      <c r="E4324" s="10" t="str">
        <f>IF(A4324="","",VLOOKUP(A4324,'Cadastro Membros'!$A$3:$H$101,4,FALSE))</f>
        <v/>
      </c>
      <c r="F4324" s="10" t="str">
        <f>IF(A4324="","",VLOOKUP(A4324,'Cadastro Membros'!$A$3:$H$101,5,FALSE))</f>
        <v/>
      </c>
      <c r="G4324" s="36"/>
      <c r="H4324" s="36"/>
      <c r="I4324" s="36"/>
      <c r="J4324" s="36"/>
    </row>
    <row r="4325" spans="1:10" x14ac:dyDescent="0.25">
      <c r="A4325" s="37"/>
      <c r="B4325" s="81"/>
      <c r="C4325" s="9" t="str">
        <f>IF(A4325="","",VLOOKUP(A4325,'Cadastro Membros'!$A$3:$H$101,2,FALSE))</f>
        <v/>
      </c>
      <c r="D4325" s="10" t="str">
        <f>IF(A4325="","",VLOOKUP(A4325,'Cadastro Membros'!$A$3:$H$101,3,FALSE))</f>
        <v/>
      </c>
      <c r="E4325" s="10" t="str">
        <f>IF(A4325="","",VLOOKUP(A4325,'Cadastro Membros'!$A$3:$H$101,4,FALSE))</f>
        <v/>
      </c>
      <c r="F4325" s="10" t="str">
        <f>IF(A4325="","",VLOOKUP(A4325,'Cadastro Membros'!$A$3:$H$101,5,FALSE))</f>
        <v/>
      </c>
      <c r="G4325" s="36"/>
      <c r="H4325" s="36"/>
      <c r="I4325" s="36"/>
      <c r="J4325" s="36"/>
    </row>
    <row r="4326" spans="1:10" x14ac:dyDescent="0.25">
      <c r="A4326" s="37"/>
      <c r="B4326" s="81"/>
      <c r="C4326" s="9" t="str">
        <f>IF(A4326="","",VLOOKUP(A4326,'Cadastro Membros'!$A$3:$H$101,2,FALSE))</f>
        <v/>
      </c>
      <c r="D4326" s="10" t="str">
        <f>IF(A4326="","",VLOOKUP(A4326,'Cadastro Membros'!$A$3:$H$101,3,FALSE))</f>
        <v/>
      </c>
      <c r="E4326" s="10" t="str">
        <f>IF(A4326="","",VLOOKUP(A4326,'Cadastro Membros'!$A$3:$H$101,4,FALSE))</f>
        <v/>
      </c>
      <c r="F4326" s="10" t="str">
        <f>IF(A4326="","",VLOOKUP(A4326,'Cadastro Membros'!$A$3:$H$101,5,FALSE))</f>
        <v/>
      </c>
      <c r="G4326" s="36"/>
      <c r="H4326" s="36"/>
      <c r="I4326" s="36"/>
      <c r="J4326" s="36"/>
    </row>
    <row r="4327" spans="1:10" x14ac:dyDescent="0.25">
      <c r="A4327" s="37"/>
      <c r="B4327" s="81"/>
      <c r="C4327" s="9" t="str">
        <f>IF(A4327="","",VLOOKUP(A4327,'Cadastro Membros'!$A$3:$H$101,2,FALSE))</f>
        <v/>
      </c>
      <c r="D4327" s="10" t="str">
        <f>IF(A4327="","",VLOOKUP(A4327,'Cadastro Membros'!$A$3:$H$101,3,FALSE))</f>
        <v/>
      </c>
      <c r="E4327" s="10" t="str">
        <f>IF(A4327="","",VLOOKUP(A4327,'Cadastro Membros'!$A$3:$H$101,4,FALSE))</f>
        <v/>
      </c>
      <c r="F4327" s="10" t="str">
        <f>IF(A4327="","",VLOOKUP(A4327,'Cadastro Membros'!$A$3:$H$101,5,FALSE))</f>
        <v/>
      </c>
      <c r="G4327" s="36"/>
      <c r="H4327" s="36"/>
      <c r="I4327" s="36"/>
      <c r="J4327" s="36"/>
    </row>
    <row r="4328" spans="1:10" x14ac:dyDescent="0.25">
      <c r="A4328" s="37"/>
      <c r="B4328" s="81"/>
      <c r="C4328" s="9" t="str">
        <f>IF(A4328="","",VLOOKUP(A4328,'Cadastro Membros'!$A$3:$H$101,2,FALSE))</f>
        <v/>
      </c>
      <c r="D4328" s="10" t="str">
        <f>IF(A4328="","",VLOOKUP(A4328,'Cadastro Membros'!$A$3:$H$101,3,FALSE))</f>
        <v/>
      </c>
      <c r="E4328" s="10" t="str">
        <f>IF(A4328="","",VLOOKUP(A4328,'Cadastro Membros'!$A$3:$H$101,4,FALSE))</f>
        <v/>
      </c>
      <c r="F4328" s="10" t="str">
        <f>IF(A4328="","",VLOOKUP(A4328,'Cadastro Membros'!$A$3:$H$101,5,FALSE))</f>
        <v/>
      </c>
      <c r="G4328" s="36"/>
      <c r="H4328" s="36"/>
      <c r="I4328" s="36"/>
      <c r="J4328" s="36"/>
    </row>
    <row r="4329" spans="1:10" x14ac:dyDescent="0.25">
      <c r="A4329" s="37"/>
      <c r="B4329" s="81"/>
      <c r="C4329" s="9" t="str">
        <f>IF(A4329="","",VLOOKUP(A4329,'Cadastro Membros'!$A$3:$H$101,2,FALSE))</f>
        <v/>
      </c>
      <c r="D4329" s="10" t="str">
        <f>IF(A4329="","",VLOOKUP(A4329,'Cadastro Membros'!$A$3:$H$101,3,FALSE))</f>
        <v/>
      </c>
      <c r="E4329" s="10" t="str">
        <f>IF(A4329="","",VLOOKUP(A4329,'Cadastro Membros'!$A$3:$H$101,4,FALSE))</f>
        <v/>
      </c>
      <c r="F4329" s="10" t="str">
        <f>IF(A4329="","",VLOOKUP(A4329,'Cadastro Membros'!$A$3:$H$101,5,FALSE))</f>
        <v/>
      </c>
      <c r="G4329" s="36"/>
      <c r="H4329" s="36"/>
      <c r="I4329" s="36"/>
      <c r="J4329" s="36"/>
    </row>
    <row r="4330" spans="1:10" x14ac:dyDescent="0.25">
      <c r="A4330" s="37"/>
      <c r="B4330" s="81"/>
      <c r="C4330" s="9" t="str">
        <f>IF(A4330="","",VLOOKUP(A4330,'Cadastro Membros'!$A$3:$H$101,2,FALSE))</f>
        <v/>
      </c>
      <c r="D4330" s="10" t="str">
        <f>IF(A4330="","",VLOOKUP(A4330,'Cadastro Membros'!$A$3:$H$101,3,FALSE))</f>
        <v/>
      </c>
      <c r="E4330" s="10" t="str">
        <f>IF(A4330="","",VLOOKUP(A4330,'Cadastro Membros'!$A$3:$H$101,4,FALSE))</f>
        <v/>
      </c>
      <c r="F4330" s="10" t="str">
        <f>IF(A4330="","",VLOOKUP(A4330,'Cadastro Membros'!$A$3:$H$101,5,FALSE))</f>
        <v/>
      </c>
      <c r="G4330" s="36"/>
      <c r="H4330" s="36"/>
      <c r="I4330" s="36"/>
      <c r="J4330" s="36"/>
    </row>
    <row r="4331" spans="1:10" x14ac:dyDescent="0.25">
      <c r="A4331" s="37"/>
      <c r="B4331" s="81"/>
      <c r="C4331" s="9" t="str">
        <f>IF(A4331="","",VLOOKUP(A4331,'Cadastro Membros'!$A$3:$H$101,2,FALSE))</f>
        <v/>
      </c>
      <c r="D4331" s="10" t="str">
        <f>IF(A4331="","",VLOOKUP(A4331,'Cadastro Membros'!$A$3:$H$101,3,FALSE))</f>
        <v/>
      </c>
      <c r="E4331" s="10" t="str">
        <f>IF(A4331="","",VLOOKUP(A4331,'Cadastro Membros'!$A$3:$H$101,4,FALSE))</f>
        <v/>
      </c>
      <c r="F4331" s="10" t="str">
        <f>IF(A4331="","",VLOOKUP(A4331,'Cadastro Membros'!$A$3:$H$101,5,FALSE))</f>
        <v/>
      </c>
      <c r="G4331" s="36"/>
      <c r="H4331" s="36"/>
      <c r="I4331" s="36"/>
      <c r="J4331" s="36"/>
    </row>
    <row r="4332" spans="1:10" x14ac:dyDescent="0.25">
      <c r="A4332" s="37"/>
      <c r="B4332" s="81"/>
      <c r="C4332" s="9" t="str">
        <f>IF(A4332="","",VLOOKUP(A4332,'Cadastro Membros'!$A$3:$H$101,2,FALSE))</f>
        <v/>
      </c>
      <c r="D4332" s="10" t="str">
        <f>IF(A4332="","",VLOOKUP(A4332,'Cadastro Membros'!$A$3:$H$101,3,FALSE))</f>
        <v/>
      </c>
      <c r="E4332" s="10" t="str">
        <f>IF(A4332="","",VLOOKUP(A4332,'Cadastro Membros'!$A$3:$H$101,4,FALSE))</f>
        <v/>
      </c>
      <c r="F4332" s="10" t="str">
        <f>IF(A4332="","",VLOOKUP(A4332,'Cadastro Membros'!$A$3:$H$101,5,FALSE))</f>
        <v/>
      </c>
      <c r="G4332" s="36"/>
      <c r="H4332" s="36"/>
      <c r="I4332" s="36"/>
      <c r="J4332" s="36"/>
    </row>
    <row r="4333" spans="1:10" x14ac:dyDescent="0.25">
      <c r="A4333" s="37"/>
      <c r="B4333" s="81"/>
      <c r="C4333" s="9" t="str">
        <f>IF(A4333="","",VLOOKUP(A4333,'Cadastro Membros'!$A$3:$H$101,2,FALSE))</f>
        <v/>
      </c>
      <c r="D4333" s="10" t="str">
        <f>IF(A4333="","",VLOOKUP(A4333,'Cadastro Membros'!$A$3:$H$101,3,FALSE))</f>
        <v/>
      </c>
      <c r="E4333" s="10" t="str">
        <f>IF(A4333="","",VLOOKUP(A4333,'Cadastro Membros'!$A$3:$H$101,4,FALSE))</f>
        <v/>
      </c>
      <c r="F4333" s="10" t="str">
        <f>IF(A4333="","",VLOOKUP(A4333,'Cadastro Membros'!$A$3:$H$101,5,FALSE))</f>
        <v/>
      </c>
      <c r="G4333" s="36"/>
      <c r="H4333" s="36"/>
      <c r="I4333" s="36"/>
      <c r="J4333" s="36"/>
    </row>
    <row r="4334" spans="1:10" x14ac:dyDescent="0.25">
      <c r="A4334" s="37"/>
      <c r="B4334" s="81"/>
      <c r="C4334" s="9" t="str">
        <f>IF(A4334="","",VLOOKUP(A4334,'Cadastro Membros'!$A$3:$H$101,2,FALSE))</f>
        <v/>
      </c>
      <c r="D4334" s="10" t="str">
        <f>IF(A4334="","",VLOOKUP(A4334,'Cadastro Membros'!$A$3:$H$101,3,FALSE))</f>
        <v/>
      </c>
      <c r="E4334" s="10" t="str">
        <f>IF(A4334="","",VLOOKUP(A4334,'Cadastro Membros'!$A$3:$H$101,4,FALSE))</f>
        <v/>
      </c>
      <c r="F4334" s="10" t="str">
        <f>IF(A4334="","",VLOOKUP(A4334,'Cadastro Membros'!$A$3:$H$101,5,FALSE))</f>
        <v/>
      </c>
      <c r="G4334" s="36"/>
      <c r="H4334" s="36"/>
      <c r="I4334" s="36"/>
      <c r="J4334" s="36"/>
    </row>
    <row r="4335" spans="1:10" x14ac:dyDescent="0.25">
      <c r="A4335" s="37"/>
      <c r="B4335" s="81"/>
      <c r="C4335" s="9" t="str">
        <f>IF(A4335="","",VLOOKUP(A4335,'Cadastro Membros'!$A$3:$H$101,2,FALSE))</f>
        <v/>
      </c>
      <c r="D4335" s="10" t="str">
        <f>IF(A4335="","",VLOOKUP(A4335,'Cadastro Membros'!$A$3:$H$101,3,FALSE))</f>
        <v/>
      </c>
      <c r="E4335" s="10" t="str">
        <f>IF(A4335="","",VLOOKUP(A4335,'Cadastro Membros'!$A$3:$H$101,4,FALSE))</f>
        <v/>
      </c>
      <c r="F4335" s="10" t="str">
        <f>IF(A4335="","",VLOOKUP(A4335,'Cadastro Membros'!$A$3:$H$101,5,FALSE))</f>
        <v/>
      </c>
      <c r="G4335" s="36"/>
      <c r="H4335" s="36"/>
      <c r="I4335" s="36"/>
      <c r="J4335" s="36"/>
    </row>
    <row r="4336" spans="1:10" x14ac:dyDescent="0.25">
      <c r="A4336" s="37"/>
      <c r="B4336" s="81"/>
      <c r="C4336" s="9" t="str">
        <f>IF(A4336="","",VLOOKUP(A4336,'Cadastro Membros'!$A$3:$H$101,2,FALSE))</f>
        <v/>
      </c>
      <c r="D4336" s="10" t="str">
        <f>IF(A4336="","",VLOOKUP(A4336,'Cadastro Membros'!$A$3:$H$101,3,FALSE))</f>
        <v/>
      </c>
      <c r="E4336" s="10" t="str">
        <f>IF(A4336="","",VLOOKUP(A4336,'Cadastro Membros'!$A$3:$H$101,4,FALSE))</f>
        <v/>
      </c>
      <c r="F4336" s="10" t="str">
        <f>IF(A4336="","",VLOOKUP(A4336,'Cadastro Membros'!$A$3:$H$101,5,FALSE))</f>
        <v/>
      </c>
      <c r="G4336" s="36"/>
      <c r="H4336" s="36"/>
      <c r="I4336" s="36"/>
      <c r="J4336" s="36"/>
    </row>
    <row r="4337" spans="1:10" x14ac:dyDescent="0.25">
      <c r="A4337" s="37"/>
      <c r="B4337" s="81"/>
      <c r="C4337" s="9" t="str">
        <f>IF(A4337="","",VLOOKUP(A4337,'Cadastro Membros'!$A$3:$H$101,2,FALSE))</f>
        <v/>
      </c>
      <c r="D4337" s="10" t="str">
        <f>IF(A4337="","",VLOOKUP(A4337,'Cadastro Membros'!$A$3:$H$101,3,FALSE))</f>
        <v/>
      </c>
      <c r="E4337" s="10" t="str">
        <f>IF(A4337="","",VLOOKUP(A4337,'Cadastro Membros'!$A$3:$H$101,4,FALSE))</f>
        <v/>
      </c>
      <c r="F4337" s="10" t="str">
        <f>IF(A4337="","",VLOOKUP(A4337,'Cadastro Membros'!$A$3:$H$101,5,FALSE))</f>
        <v/>
      </c>
      <c r="G4337" s="36"/>
      <c r="H4337" s="36"/>
      <c r="I4337" s="36"/>
      <c r="J4337" s="36"/>
    </row>
    <row r="4338" spans="1:10" x14ac:dyDescent="0.25">
      <c r="A4338" s="37"/>
      <c r="B4338" s="81"/>
      <c r="C4338" s="9" t="str">
        <f>IF(A4338="","",VLOOKUP(A4338,'Cadastro Membros'!$A$3:$H$101,2,FALSE))</f>
        <v/>
      </c>
      <c r="D4338" s="10" t="str">
        <f>IF(A4338="","",VLOOKUP(A4338,'Cadastro Membros'!$A$3:$H$101,3,FALSE))</f>
        <v/>
      </c>
      <c r="E4338" s="10" t="str">
        <f>IF(A4338="","",VLOOKUP(A4338,'Cadastro Membros'!$A$3:$H$101,4,FALSE))</f>
        <v/>
      </c>
      <c r="F4338" s="10" t="str">
        <f>IF(A4338="","",VLOOKUP(A4338,'Cadastro Membros'!$A$3:$H$101,5,FALSE))</f>
        <v/>
      </c>
      <c r="G4338" s="36"/>
      <c r="H4338" s="36"/>
      <c r="I4338" s="36"/>
      <c r="J4338" s="36"/>
    </row>
    <row r="4339" spans="1:10" x14ac:dyDescent="0.25">
      <c r="A4339" s="37"/>
      <c r="B4339" s="81"/>
      <c r="C4339" s="9" t="str">
        <f>IF(A4339="","",VLOOKUP(A4339,'Cadastro Membros'!$A$3:$H$101,2,FALSE))</f>
        <v/>
      </c>
      <c r="D4339" s="10" t="str">
        <f>IF(A4339="","",VLOOKUP(A4339,'Cadastro Membros'!$A$3:$H$101,3,FALSE))</f>
        <v/>
      </c>
      <c r="E4339" s="10" t="str">
        <f>IF(A4339="","",VLOOKUP(A4339,'Cadastro Membros'!$A$3:$H$101,4,FALSE))</f>
        <v/>
      </c>
      <c r="F4339" s="10" t="str">
        <f>IF(A4339="","",VLOOKUP(A4339,'Cadastro Membros'!$A$3:$H$101,5,FALSE))</f>
        <v/>
      </c>
      <c r="G4339" s="36"/>
      <c r="H4339" s="36"/>
      <c r="I4339" s="36"/>
      <c r="J4339" s="36"/>
    </row>
    <row r="4340" spans="1:10" x14ac:dyDescent="0.25">
      <c r="A4340" s="37"/>
      <c r="B4340" s="81"/>
      <c r="C4340" s="9" t="str">
        <f>IF(A4340="","",VLOOKUP(A4340,'Cadastro Membros'!$A$3:$H$101,2,FALSE))</f>
        <v/>
      </c>
      <c r="D4340" s="10" t="str">
        <f>IF(A4340="","",VLOOKUP(A4340,'Cadastro Membros'!$A$3:$H$101,3,FALSE))</f>
        <v/>
      </c>
      <c r="E4340" s="10" t="str">
        <f>IF(A4340="","",VLOOKUP(A4340,'Cadastro Membros'!$A$3:$H$101,4,FALSE))</f>
        <v/>
      </c>
      <c r="F4340" s="10" t="str">
        <f>IF(A4340="","",VLOOKUP(A4340,'Cadastro Membros'!$A$3:$H$101,5,FALSE))</f>
        <v/>
      </c>
      <c r="G4340" s="36"/>
      <c r="H4340" s="36"/>
      <c r="I4340" s="36"/>
      <c r="J4340" s="36"/>
    </row>
    <row r="4341" spans="1:10" x14ac:dyDescent="0.25">
      <c r="A4341" s="37"/>
      <c r="B4341" s="81"/>
      <c r="C4341" s="9" t="str">
        <f>IF(A4341="","",VLOOKUP(A4341,'Cadastro Membros'!$A$3:$H$101,2,FALSE))</f>
        <v/>
      </c>
      <c r="D4341" s="10" t="str">
        <f>IF(A4341="","",VLOOKUP(A4341,'Cadastro Membros'!$A$3:$H$101,3,FALSE))</f>
        <v/>
      </c>
      <c r="E4341" s="10" t="str">
        <f>IF(A4341="","",VLOOKUP(A4341,'Cadastro Membros'!$A$3:$H$101,4,FALSE))</f>
        <v/>
      </c>
      <c r="F4341" s="10" t="str">
        <f>IF(A4341="","",VLOOKUP(A4341,'Cadastro Membros'!$A$3:$H$101,5,FALSE))</f>
        <v/>
      </c>
      <c r="G4341" s="36"/>
      <c r="H4341" s="36"/>
      <c r="I4341" s="36"/>
      <c r="J4341" s="36"/>
    </row>
    <row r="4342" spans="1:10" x14ac:dyDescent="0.25">
      <c r="A4342" s="37"/>
      <c r="B4342" s="81"/>
      <c r="C4342" s="9" t="str">
        <f>IF(A4342="","",VLOOKUP(A4342,'Cadastro Membros'!$A$3:$H$101,2,FALSE))</f>
        <v/>
      </c>
      <c r="D4342" s="10" t="str">
        <f>IF(A4342="","",VLOOKUP(A4342,'Cadastro Membros'!$A$3:$H$101,3,FALSE))</f>
        <v/>
      </c>
      <c r="E4342" s="10" t="str">
        <f>IF(A4342="","",VLOOKUP(A4342,'Cadastro Membros'!$A$3:$H$101,4,FALSE))</f>
        <v/>
      </c>
      <c r="F4342" s="10" t="str">
        <f>IF(A4342="","",VLOOKUP(A4342,'Cadastro Membros'!$A$3:$H$101,5,FALSE))</f>
        <v/>
      </c>
      <c r="G4342" s="36"/>
      <c r="H4342" s="36"/>
      <c r="I4342" s="36"/>
      <c r="J4342" s="36"/>
    </row>
    <row r="4343" spans="1:10" x14ac:dyDescent="0.25">
      <c r="A4343" s="37"/>
      <c r="B4343" s="81"/>
      <c r="C4343" s="9" t="str">
        <f>IF(A4343="","",VLOOKUP(A4343,'Cadastro Membros'!$A$3:$H$101,2,FALSE))</f>
        <v/>
      </c>
      <c r="D4343" s="10" t="str">
        <f>IF(A4343="","",VLOOKUP(A4343,'Cadastro Membros'!$A$3:$H$101,3,FALSE))</f>
        <v/>
      </c>
      <c r="E4343" s="10" t="str">
        <f>IF(A4343="","",VLOOKUP(A4343,'Cadastro Membros'!$A$3:$H$101,4,FALSE))</f>
        <v/>
      </c>
      <c r="F4343" s="10" t="str">
        <f>IF(A4343="","",VLOOKUP(A4343,'Cadastro Membros'!$A$3:$H$101,5,FALSE))</f>
        <v/>
      </c>
      <c r="G4343" s="36"/>
      <c r="H4343" s="36"/>
      <c r="I4343" s="36"/>
      <c r="J4343" s="36"/>
    </row>
    <row r="4344" spans="1:10" x14ac:dyDescent="0.25">
      <c r="A4344" s="37"/>
      <c r="B4344" s="81"/>
      <c r="C4344" s="9" t="str">
        <f>IF(A4344="","",VLOOKUP(A4344,'Cadastro Membros'!$A$3:$H$101,2,FALSE))</f>
        <v/>
      </c>
      <c r="D4344" s="10" t="str">
        <f>IF(A4344="","",VLOOKUP(A4344,'Cadastro Membros'!$A$3:$H$101,3,FALSE))</f>
        <v/>
      </c>
      <c r="E4344" s="10" t="str">
        <f>IF(A4344="","",VLOOKUP(A4344,'Cadastro Membros'!$A$3:$H$101,4,FALSE))</f>
        <v/>
      </c>
      <c r="F4344" s="10" t="str">
        <f>IF(A4344="","",VLOOKUP(A4344,'Cadastro Membros'!$A$3:$H$101,5,FALSE))</f>
        <v/>
      </c>
      <c r="G4344" s="36"/>
      <c r="H4344" s="36"/>
      <c r="I4344" s="36"/>
      <c r="J4344" s="36"/>
    </row>
    <row r="4345" spans="1:10" x14ac:dyDescent="0.25">
      <c r="A4345" s="37"/>
      <c r="B4345" s="81"/>
      <c r="C4345" s="9" t="str">
        <f>IF(A4345="","",VLOOKUP(A4345,'Cadastro Membros'!$A$3:$H$101,2,FALSE))</f>
        <v/>
      </c>
      <c r="D4345" s="10" t="str">
        <f>IF(A4345="","",VLOOKUP(A4345,'Cadastro Membros'!$A$3:$H$101,3,FALSE))</f>
        <v/>
      </c>
      <c r="E4345" s="10" t="str">
        <f>IF(A4345="","",VLOOKUP(A4345,'Cadastro Membros'!$A$3:$H$101,4,FALSE))</f>
        <v/>
      </c>
      <c r="F4345" s="10" t="str">
        <f>IF(A4345="","",VLOOKUP(A4345,'Cadastro Membros'!$A$3:$H$101,5,FALSE))</f>
        <v/>
      </c>
      <c r="G4345" s="36"/>
      <c r="H4345" s="36"/>
      <c r="I4345" s="36"/>
      <c r="J4345" s="36"/>
    </row>
    <row r="4346" spans="1:10" x14ac:dyDescent="0.25">
      <c r="A4346" s="37"/>
      <c r="B4346" s="81"/>
      <c r="C4346" s="9" t="str">
        <f>IF(A4346="","",VLOOKUP(A4346,'Cadastro Membros'!$A$3:$H$101,2,FALSE))</f>
        <v/>
      </c>
      <c r="D4346" s="10" t="str">
        <f>IF(A4346="","",VLOOKUP(A4346,'Cadastro Membros'!$A$3:$H$101,3,FALSE))</f>
        <v/>
      </c>
      <c r="E4346" s="10" t="str">
        <f>IF(A4346="","",VLOOKUP(A4346,'Cadastro Membros'!$A$3:$H$101,4,FALSE))</f>
        <v/>
      </c>
      <c r="F4346" s="10" t="str">
        <f>IF(A4346="","",VLOOKUP(A4346,'Cadastro Membros'!$A$3:$H$101,5,FALSE))</f>
        <v/>
      </c>
      <c r="G4346" s="36"/>
      <c r="H4346" s="36"/>
      <c r="I4346" s="36"/>
      <c r="J4346" s="36"/>
    </row>
    <row r="4347" spans="1:10" x14ac:dyDescent="0.25">
      <c r="A4347" s="37"/>
      <c r="B4347" s="81"/>
      <c r="C4347" s="9" t="str">
        <f>IF(A4347="","",VLOOKUP(A4347,'Cadastro Membros'!$A$3:$H$101,2,FALSE))</f>
        <v/>
      </c>
      <c r="D4347" s="10" t="str">
        <f>IF(A4347="","",VLOOKUP(A4347,'Cadastro Membros'!$A$3:$H$101,3,FALSE))</f>
        <v/>
      </c>
      <c r="E4347" s="10" t="str">
        <f>IF(A4347="","",VLOOKUP(A4347,'Cadastro Membros'!$A$3:$H$101,4,FALSE))</f>
        <v/>
      </c>
      <c r="F4347" s="10" t="str">
        <f>IF(A4347="","",VLOOKUP(A4347,'Cadastro Membros'!$A$3:$H$101,5,FALSE))</f>
        <v/>
      </c>
      <c r="G4347" s="36"/>
      <c r="H4347" s="36"/>
      <c r="I4347" s="36"/>
      <c r="J4347" s="36"/>
    </row>
    <row r="4348" spans="1:10" x14ac:dyDescent="0.25">
      <c r="A4348" s="37"/>
      <c r="B4348" s="81"/>
      <c r="C4348" s="9" t="str">
        <f>IF(A4348="","",VLOOKUP(A4348,'Cadastro Membros'!$A$3:$H$101,2,FALSE))</f>
        <v/>
      </c>
      <c r="D4348" s="10" t="str">
        <f>IF(A4348="","",VLOOKUP(A4348,'Cadastro Membros'!$A$3:$H$101,3,FALSE))</f>
        <v/>
      </c>
      <c r="E4348" s="10" t="str">
        <f>IF(A4348="","",VLOOKUP(A4348,'Cadastro Membros'!$A$3:$H$101,4,FALSE))</f>
        <v/>
      </c>
      <c r="F4348" s="10" t="str">
        <f>IF(A4348="","",VLOOKUP(A4348,'Cadastro Membros'!$A$3:$H$101,5,FALSE))</f>
        <v/>
      </c>
      <c r="G4348" s="36"/>
      <c r="H4348" s="36"/>
      <c r="I4348" s="36"/>
      <c r="J4348" s="36"/>
    </row>
    <row r="4349" spans="1:10" x14ac:dyDescent="0.25">
      <c r="A4349" s="37"/>
      <c r="B4349" s="81"/>
      <c r="C4349" s="9" t="str">
        <f>IF(A4349="","",VLOOKUP(A4349,'Cadastro Membros'!$A$3:$H$101,2,FALSE))</f>
        <v/>
      </c>
      <c r="D4349" s="10" t="str">
        <f>IF(A4349="","",VLOOKUP(A4349,'Cadastro Membros'!$A$3:$H$101,3,FALSE))</f>
        <v/>
      </c>
      <c r="E4349" s="10" t="str">
        <f>IF(A4349="","",VLOOKUP(A4349,'Cadastro Membros'!$A$3:$H$101,4,FALSE))</f>
        <v/>
      </c>
      <c r="F4349" s="10" t="str">
        <f>IF(A4349="","",VLOOKUP(A4349,'Cadastro Membros'!$A$3:$H$101,5,FALSE))</f>
        <v/>
      </c>
      <c r="G4349" s="36"/>
      <c r="H4349" s="36"/>
      <c r="I4349" s="36"/>
      <c r="J4349" s="36"/>
    </row>
    <row r="4350" spans="1:10" x14ac:dyDescent="0.25">
      <c r="A4350" s="37"/>
      <c r="B4350" s="81"/>
      <c r="C4350" s="9" t="str">
        <f>IF(A4350="","",VLOOKUP(A4350,'Cadastro Membros'!$A$3:$H$101,2,FALSE))</f>
        <v/>
      </c>
      <c r="D4350" s="10" t="str">
        <f>IF(A4350="","",VLOOKUP(A4350,'Cadastro Membros'!$A$3:$H$101,3,FALSE))</f>
        <v/>
      </c>
      <c r="E4350" s="10" t="str">
        <f>IF(A4350="","",VLOOKUP(A4350,'Cadastro Membros'!$A$3:$H$101,4,FALSE))</f>
        <v/>
      </c>
      <c r="F4350" s="10" t="str">
        <f>IF(A4350="","",VLOOKUP(A4350,'Cadastro Membros'!$A$3:$H$101,5,FALSE))</f>
        <v/>
      </c>
      <c r="G4350" s="36"/>
      <c r="H4350" s="36"/>
      <c r="I4350" s="36"/>
      <c r="J4350" s="36"/>
    </row>
    <row r="4351" spans="1:10" x14ac:dyDescent="0.25">
      <c r="A4351" s="37"/>
      <c r="B4351" s="81"/>
      <c r="C4351" s="9" t="str">
        <f>IF(A4351="","",VLOOKUP(A4351,'Cadastro Membros'!$A$3:$H$101,2,FALSE))</f>
        <v/>
      </c>
      <c r="D4351" s="10" t="str">
        <f>IF(A4351="","",VLOOKUP(A4351,'Cadastro Membros'!$A$3:$H$101,3,FALSE))</f>
        <v/>
      </c>
      <c r="E4351" s="10" t="str">
        <f>IF(A4351="","",VLOOKUP(A4351,'Cadastro Membros'!$A$3:$H$101,4,FALSE))</f>
        <v/>
      </c>
      <c r="F4351" s="10" t="str">
        <f>IF(A4351="","",VLOOKUP(A4351,'Cadastro Membros'!$A$3:$H$101,5,FALSE))</f>
        <v/>
      </c>
      <c r="G4351" s="36"/>
      <c r="H4351" s="36"/>
      <c r="I4351" s="36"/>
      <c r="J4351" s="36"/>
    </row>
    <row r="4352" spans="1:10" x14ac:dyDescent="0.25">
      <c r="A4352" s="37"/>
      <c r="B4352" s="81"/>
      <c r="C4352" s="9" t="str">
        <f>IF(A4352="","",VLOOKUP(A4352,'Cadastro Membros'!$A$3:$H$101,2,FALSE))</f>
        <v/>
      </c>
      <c r="D4352" s="10" t="str">
        <f>IF(A4352="","",VLOOKUP(A4352,'Cadastro Membros'!$A$3:$H$101,3,FALSE))</f>
        <v/>
      </c>
      <c r="E4352" s="10" t="str">
        <f>IF(A4352="","",VLOOKUP(A4352,'Cadastro Membros'!$A$3:$H$101,4,FALSE))</f>
        <v/>
      </c>
      <c r="F4352" s="10" t="str">
        <f>IF(A4352="","",VLOOKUP(A4352,'Cadastro Membros'!$A$3:$H$101,5,FALSE))</f>
        <v/>
      </c>
      <c r="G4352" s="36"/>
      <c r="H4352" s="36"/>
      <c r="I4352" s="36"/>
      <c r="J4352" s="36"/>
    </row>
    <row r="4353" spans="1:10" x14ac:dyDescent="0.25">
      <c r="A4353" s="37"/>
      <c r="B4353" s="81"/>
      <c r="C4353" s="9" t="str">
        <f>IF(A4353="","",VLOOKUP(A4353,'Cadastro Membros'!$A$3:$H$101,2,FALSE))</f>
        <v/>
      </c>
      <c r="D4353" s="10" t="str">
        <f>IF(A4353="","",VLOOKUP(A4353,'Cadastro Membros'!$A$3:$H$101,3,FALSE))</f>
        <v/>
      </c>
      <c r="E4353" s="10" t="str">
        <f>IF(A4353="","",VLOOKUP(A4353,'Cadastro Membros'!$A$3:$H$101,4,FALSE))</f>
        <v/>
      </c>
      <c r="F4353" s="10" t="str">
        <f>IF(A4353="","",VLOOKUP(A4353,'Cadastro Membros'!$A$3:$H$101,5,FALSE))</f>
        <v/>
      </c>
      <c r="G4353" s="36"/>
      <c r="H4353" s="36"/>
      <c r="I4353" s="36"/>
      <c r="J4353" s="36"/>
    </row>
    <row r="4354" spans="1:10" x14ac:dyDescent="0.25">
      <c r="A4354" s="37"/>
      <c r="B4354" s="81"/>
      <c r="C4354" s="9" t="str">
        <f>IF(A4354="","",VLOOKUP(A4354,'Cadastro Membros'!$A$3:$H$101,2,FALSE))</f>
        <v/>
      </c>
      <c r="D4354" s="10" t="str">
        <f>IF(A4354="","",VLOOKUP(A4354,'Cadastro Membros'!$A$3:$H$101,3,FALSE))</f>
        <v/>
      </c>
      <c r="E4354" s="10" t="str">
        <f>IF(A4354="","",VLOOKUP(A4354,'Cadastro Membros'!$A$3:$H$101,4,FALSE))</f>
        <v/>
      </c>
      <c r="F4354" s="10" t="str">
        <f>IF(A4354="","",VLOOKUP(A4354,'Cadastro Membros'!$A$3:$H$101,5,FALSE))</f>
        <v/>
      </c>
      <c r="G4354" s="36"/>
      <c r="H4354" s="36"/>
      <c r="I4354" s="36"/>
      <c r="J4354" s="36"/>
    </row>
    <row r="4355" spans="1:10" x14ac:dyDescent="0.25">
      <c r="A4355" s="37"/>
      <c r="B4355" s="81"/>
      <c r="C4355" s="9" t="str">
        <f>IF(A4355="","",VLOOKUP(A4355,'Cadastro Membros'!$A$3:$H$101,2,FALSE))</f>
        <v/>
      </c>
      <c r="D4355" s="10" t="str">
        <f>IF(A4355="","",VLOOKUP(A4355,'Cadastro Membros'!$A$3:$H$101,3,FALSE))</f>
        <v/>
      </c>
      <c r="E4355" s="10" t="str">
        <f>IF(A4355="","",VLOOKUP(A4355,'Cadastro Membros'!$A$3:$H$101,4,FALSE))</f>
        <v/>
      </c>
      <c r="F4355" s="10" t="str">
        <f>IF(A4355="","",VLOOKUP(A4355,'Cadastro Membros'!$A$3:$H$101,5,FALSE))</f>
        <v/>
      </c>
      <c r="G4355" s="36"/>
      <c r="H4355" s="36"/>
      <c r="I4355" s="36"/>
      <c r="J4355" s="36"/>
    </row>
    <row r="4356" spans="1:10" x14ac:dyDescent="0.25">
      <c r="A4356" s="37"/>
      <c r="B4356" s="81"/>
      <c r="C4356" s="9" t="str">
        <f>IF(A4356="","",VLOOKUP(A4356,'Cadastro Membros'!$A$3:$H$101,2,FALSE))</f>
        <v/>
      </c>
      <c r="D4356" s="10" t="str">
        <f>IF(A4356="","",VLOOKUP(A4356,'Cadastro Membros'!$A$3:$H$101,3,FALSE))</f>
        <v/>
      </c>
      <c r="E4356" s="10" t="str">
        <f>IF(A4356="","",VLOOKUP(A4356,'Cadastro Membros'!$A$3:$H$101,4,FALSE))</f>
        <v/>
      </c>
      <c r="F4356" s="10" t="str">
        <f>IF(A4356="","",VLOOKUP(A4356,'Cadastro Membros'!$A$3:$H$101,5,FALSE))</f>
        <v/>
      </c>
      <c r="G4356" s="36"/>
      <c r="H4356" s="36"/>
      <c r="I4356" s="36"/>
      <c r="J4356" s="36"/>
    </row>
    <row r="4357" spans="1:10" x14ac:dyDescent="0.25">
      <c r="A4357" s="37"/>
      <c r="B4357" s="81"/>
      <c r="C4357" s="9" t="str">
        <f>IF(A4357="","",VLOOKUP(A4357,'Cadastro Membros'!$A$3:$H$101,2,FALSE))</f>
        <v/>
      </c>
      <c r="D4357" s="10" t="str">
        <f>IF(A4357="","",VLOOKUP(A4357,'Cadastro Membros'!$A$3:$H$101,3,FALSE))</f>
        <v/>
      </c>
      <c r="E4357" s="10" t="str">
        <f>IF(A4357="","",VLOOKUP(A4357,'Cadastro Membros'!$A$3:$H$101,4,FALSE))</f>
        <v/>
      </c>
      <c r="F4357" s="10" t="str">
        <f>IF(A4357="","",VLOOKUP(A4357,'Cadastro Membros'!$A$3:$H$101,5,FALSE))</f>
        <v/>
      </c>
      <c r="G4357" s="36"/>
      <c r="H4357" s="36"/>
      <c r="I4357" s="36"/>
      <c r="J4357" s="36"/>
    </row>
    <row r="4358" spans="1:10" x14ac:dyDescent="0.25">
      <c r="A4358" s="37"/>
      <c r="B4358" s="81"/>
      <c r="C4358" s="9" t="str">
        <f>IF(A4358="","",VLOOKUP(A4358,'Cadastro Membros'!$A$3:$H$101,2,FALSE))</f>
        <v/>
      </c>
      <c r="D4358" s="10" t="str">
        <f>IF(A4358="","",VLOOKUP(A4358,'Cadastro Membros'!$A$3:$H$101,3,FALSE))</f>
        <v/>
      </c>
      <c r="E4358" s="10" t="str">
        <f>IF(A4358="","",VLOOKUP(A4358,'Cadastro Membros'!$A$3:$H$101,4,FALSE))</f>
        <v/>
      </c>
      <c r="F4358" s="10" t="str">
        <f>IF(A4358="","",VLOOKUP(A4358,'Cadastro Membros'!$A$3:$H$101,5,FALSE))</f>
        <v/>
      </c>
      <c r="G4358" s="36"/>
      <c r="H4358" s="36"/>
      <c r="I4358" s="36"/>
      <c r="J4358" s="36"/>
    </row>
    <row r="4359" spans="1:10" x14ac:dyDescent="0.25">
      <c r="A4359" s="37"/>
      <c r="B4359" s="81"/>
      <c r="C4359" s="9" t="str">
        <f>IF(A4359="","",VLOOKUP(A4359,'Cadastro Membros'!$A$3:$H$101,2,FALSE))</f>
        <v/>
      </c>
      <c r="D4359" s="10" t="str">
        <f>IF(A4359="","",VLOOKUP(A4359,'Cadastro Membros'!$A$3:$H$101,3,FALSE))</f>
        <v/>
      </c>
      <c r="E4359" s="10" t="str">
        <f>IF(A4359="","",VLOOKUP(A4359,'Cadastro Membros'!$A$3:$H$101,4,FALSE))</f>
        <v/>
      </c>
      <c r="F4359" s="10" t="str">
        <f>IF(A4359="","",VLOOKUP(A4359,'Cadastro Membros'!$A$3:$H$101,5,FALSE))</f>
        <v/>
      </c>
      <c r="G4359" s="36"/>
      <c r="H4359" s="36"/>
      <c r="I4359" s="36"/>
      <c r="J4359" s="36"/>
    </row>
    <row r="4360" spans="1:10" x14ac:dyDescent="0.25">
      <c r="A4360" s="37"/>
      <c r="B4360" s="81"/>
      <c r="C4360" s="9" t="str">
        <f>IF(A4360="","",VLOOKUP(A4360,'Cadastro Membros'!$A$3:$H$101,2,FALSE))</f>
        <v/>
      </c>
      <c r="D4360" s="10" t="str">
        <f>IF(A4360="","",VLOOKUP(A4360,'Cadastro Membros'!$A$3:$H$101,3,FALSE))</f>
        <v/>
      </c>
      <c r="E4360" s="10" t="str">
        <f>IF(A4360="","",VLOOKUP(A4360,'Cadastro Membros'!$A$3:$H$101,4,FALSE))</f>
        <v/>
      </c>
      <c r="F4360" s="10" t="str">
        <f>IF(A4360="","",VLOOKUP(A4360,'Cadastro Membros'!$A$3:$H$101,5,FALSE))</f>
        <v/>
      </c>
      <c r="G4360" s="36"/>
      <c r="H4360" s="36"/>
      <c r="I4360" s="36"/>
      <c r="J4360" s="36"/>
    </row>
    <row r="4361" spans="1:10" x14ac:dyDescent="0.25">
      <c r="A4361" s="37"/>
      <c r="B4361" s="81"/>
      <c r="C4361" s="9" t="str">
        <f>IF(A4361="","",VLOOKUP(A4361,'Cadastro Membros'!$A$3:$H$101,2,FALSE))</f>
        <v/>
      </c>
      <c r="D4361" s="10" t="str">
        <f>IF(A4361="","",VLOOKUP(A4361,'Cadastro Membros'!$A$3:$H$101,3,FALSE))</f>
        <v/>
      </c>
      <c r="E4361" s="10" t="str">
        <f>IF(A4361="","",VLOOKUP(A4361,'Cadastro Membros'!$A$3:$H$101,4,FALSE))</f>
        <v/>
      </c>
      <c r="F4361" s="10" t="str">
        <f>IF(A4361="","",VLOOKUP(A4361,'Cadastro Membros'!$A$3:$H$101,5,FALSE))</f>
        <v/>
      </c>
      <c r="G4361" s="36"/>
      <c r="H4361" s="36"/>
      <c r="I4361" s="36"/>
      <c r="J4361" s="36"/>
    </row>
    <row r="4362" spans="1:10" x14ac:dyDescent="0.25">
      <c r="A4362" s="37"/>
      <c r="B4362" s="81"/>
      <c r="C4362" s="9" t="str">
        <f>IF(A4362="","",VLOOKUP(A4362,'Cadastro Membros'!$A$3:$H$101,2,FALSE))</f>
        <v/>
      </c>
      <c r="D4362" s="10" t="str">
        <f>IF(A4362="","",VLOOKUP(A4362,'Cadastro Membros'!$A$3:$H$101,3,FALSE))</f>
        <v/>
      </c>
      <c r="E4362" s="10" t="str">
        <f>IF(A4362="","",VLOOKUP(A4362,'Cadastro Membros'!$A$3:$H$101,4,FALSE))</f>
        <v/>
      </c>
      <c r="F4362" s="10" t="str">
        <f>IF(A4362="","",VLOOKUP(A4362,'Cadastro Membros'!$A$3:$H$101,5,FALSE))</f>
        <v/>
      </c>
      <c r="G4362" s="36"/>
      <c r="H4362" s="36"/>
      <c r="I4362" s="36"/>
      <c r="J4362" s="36"/>
    </row>
    <row r="4363" spans="1:10" x14ac:dyDescent="0.25">
      <c r="A4363" s="37"/>
      <c r="B4363" s="81"/>
      <c r="C4363" s="9" t="str">
        <f>IF(A4363="","",VLOOKUP(A4363,'Cadastro Membros'!$A$3:$H$101,2,FALSE))</f>
        <v/>
      </c>
      <c r="D4363" s="10" t="str">
        <f>IF(A4363="","",VLOOKUP(A4363,'Cadastro Membros'!$A$3:$H$101,3,FALSE))</f>
        <v/>
      </c>
      <c r="E4363" s="10" t="str">
        <f>IF(A4363="","",VLOOKUP(A4363,'Cadastro Membros'!$A$3:$H$101,4,FALSE))</f>
        <v/>
      </c>
      <c r="F4363" s="10" t="str">
        <f>IF(A4363="","",VLOOKUP(A4363,'Cadastro Membros'!$A$3:$H$101,5,FALSE))</f>
        <v/>
      </c>
      <c r="G4363" s="36"/>
      <c r="H4363" s="36"/>
      <c r="I4363" s="36"/>
      <c r="J4363" s="36"/>
    </row>
    <row r="4364" spans="1:10" x14ac:dyDescent="0.25">
      <c r="A4364" s="37"/>
      <c r="B4364" s="81"/>
      <c r="C4364" s="9" t="str">
        <f>IF(A4364="","",VLOOKUP(A4364,'Cadastro Membros'!$A$3:$H$101,2,FALSE))</f>
        <v/>
      </c>
      <c r="D4364" s="10" t="str">
        <f>IF(A4364="","",VLOOKUP(A4364,'Cadastro Membros'!$A$3:$H$101,3,FALSE))</f>
        <v/>
      </c>
      <c r="E4364" s="10" t="str">
        <f>IF(A4364="","",VLOOKUP(A4364,'Cadastro Membros'!$A$3:$H$101,4,FALSE))</f>
        <v/>
      </c>
      <c r="F4364" s="10" t="str">
        <f>IF(A4364="","",VLOOKUP(A4364,'Cadastro Membros'!$A$3:$H$101,5,FALSE))</f>
        <v/>
      </c>
      <c r="G4364" s="36"/>
      <c r="H4364" s="36"/>
      <c r="I4364" s="36"/>
      <c r="J4364" s="36"/>
    </row>
    <row r="4365" spans="1:10" x14ac:dyDescent="0.25">
      <c r="A4365" s="37"/>
      <c r="B4365" s="81"/>
      <c r="C4365" s="9" t="str">
        <f>IF(A4365="","",VLOOKUP(A4365,'Cadastro Membros'!$A$3:$H$101,2,FALSE))</f>
        <v/>
      </c>
      <c r="D4365" s="10" t="str">
        <f>IF(A4365="","",VLOOKUP(A4365,'Cadastro Membros'!$A$3:$H$101,3,FALSE))</f>
        <v/>
      </c>
      <c r="E4365" s="10" t="str">
        <f>IF(A4365="","",VLOOKUP(A4365,'Cadastro Membros'!$A$3:$H$101,4,FALSE))</f>
        <v/>
      </c>
      <c r="F4365" s="10" t="str">
        <f>IF(A4365="","",VLOOKUP(A4365,'Cadastro Membros'!$A$3:$H$101,5,FALSE))</f>
        <v/>
      </c>
      <c r="G4365" s="36"/>
      <c r="H4365" s="36"/>
      <c r="I4365" s="36"/>
      <c r="J4365" s="36"/>
    </row>
    <row r="4366" spans="1:10" x14ac:dyDescent="0.25">
      <c r="A4366" s="37"/>
      <c r="B4366" s="81"/>
      <c r="C4366" s="9" t="str">
        <f>IF(A4366="","",VLOOKUP(A4366,'Cadastro Membros'!$A$3:$H$101,2,FALSE))</f>
        <v/>
      </c>
      <c r="D4366" s="10" t="str">
        <f>IF(A4366="","",VLOOKUP(A4366,'Cadastro Membros'!$A$3:$H$101,3,FALSE))</f>
        <v/>
      </c>
      <c r="E4366" s="10" t="str">
        <f>IF(A4366="","",VLOOKUP(A4366,'Cadastro Membros'!$A$3:$H$101,4,FALSE))</f>
        <v/>
      </c>
      <c r="F4366" s="10" t="str">
        <f>IF(A4366="","",VLOOKUP(A4366,'Cadastro Membros'!$A$3:$H$101,5,FALSE))</f>
        <v/>
      </c>
      <c r="G4366" s="36"/>
      <c r="H4366" s="36"/>
      <c r="I4366" s="36"/>
      <c r="J4366" s="36"/>
    </row>
    <row r="4367" spans="1:10" x14ac:dyDescent="0.25">
      <c r="A4367" s="37"/>
      <c r="B4367" s="81"/>
      <c r="C4367" s="9" t="str">
        <f>IF(A4367="","",VLOOKUP(A4367,'Cadastro Membros'!$A$3:$H$101,2,FALSE))</f>
        <v/>
      </c>
      <c r="D4367" s="10" t="str">
        <f>IF(A4367="","",VLOOKUP(A4367,'Cadastro Membros'!$A$3:$H$101,3,FALSE))</f>
        <v/>
      </c>
      <c r="E4367" s="10" t="str">
        <f>IF(A4367="","",VLOOKUP(A4367,'Cadastro Membros'!$A$3:$H$101,4,FALSE))</f>
        <v/>
      </c>
      <c r="F4367" s="10" t="str">
        <f>IF(A4367="","",VLOOKUP(A4367,'Cadastro Membros'!$A$3:$H$101,5,FALSE))</f>
        <v/>
      </c>
      <c r="G4367" s="36"/>
      <c r="H4367" s="36"/>
      <c r="I4367" s="36"/>
      <c r="J4367" s="36"/>
    </row>
    <row r="4368" spans="1:10" x14ac:dyDescent="0.25">
      <c r="A4368" s="37"/>
      <c r="B4368" s="81"/>
      <c r="C4368" s="9" t="str">
        <f>IF(A4368="","",VLOOKUP(A4368,'Cadastro Membros'!$A$3:$H$101,2,FALSE))</f>
        <v/>
      </c>
      <c r="D4368" s="10" t="str">
        <f>IF(A4368="","",VLOOKUP(A4368,'Cadastro Membros'!$A$3:$H$101,3,FALSE))</f>
        <v/>
      </c>
      <c r="E4368" s="10" t="str">
        <f>IF(A4368="","",VLOOKUP(A4368,'Cadastro Membros'!$A$3:$H$101,4,FALSE))</f>
        <v/>
      </c>
      <c r="F4368" s="10" t="str">
        <f>IF(A4368="","",VLOOKUP(A4368,'Cadastro Membros'!$A$3:$H$101,5,FALSE))</f>
        <v/>
      </c>
      <c r="G4368" s="36"/>
      <c r="H4368" s="36"/>
      <c r="I4368" s="36"/>
      <c r="J4368" s="36"/>
    </row>
    <row r="4369" spans="1:10" x14ac:dyDescent="0.25">
      <c r="A4369" s="37"/>
      <c r="B4369" s="81"/>
      <c r="C4369" s="9" t="str">
        <f>IF(A4369="","",VLOOKUP(A4369,'Cadastro Membros'!$A$3:$H$101,2,FALSE))</f>
        <v/>
      </c>
      <c r="D4369" s="10" t="str">
        <f>IF(A4369="","",VLOOKUP(A4369,'Cadastro Membros'!$A$3:$H$101,3,FALSE))</f>
        <v/>
      </c>
      <c r="E4369" s="10" t="str">
        <f>IF(A4369="","",VLOOKUP(A4369,'Cadastro Membros'!$A$3:$H$101,4,FALSE))</f>
        <v/>
      </c>
      <c r="F4369" s="10" t="str">
        <f>IF(A4369="","",VLOOKUP(A4369,'Cadastro Membros'!$A$3:$H$101,5,FALSE))</f>
        <v/>
      </c>
      <c r="G4369" s="36"/>
      <c r="H4369" s="36"/>
      <c r="I4369" s="36"/>
      <c r="J4369" s="36"/>
    </row>
    <row r="4370" spans="1:10" x14ac:dyDescent="0.25">
      <c r="A4370" s="37"/>
      <c r="B4370" s="81"/>
      <c r="C4370" s="9" t="str">
        <f>IF(A4370="","",VLOOKUP(A4370,'Cadastro Membros'!$A$3:$H$101,2,FALSE))</f>
        <v/>
      </c>
      <c r="D4370" s="10" t="str">
        <f>IF(A4370="","",VLOOKUP(A4370,'Cadastro Membros'!$A$3:$H$101,3,FALSE))</f>
        <v/>
      </c>
      <c r="E4370" s="10" t="str">
        <f>IF(A4370="","",VLOOKUP(A4370,'Cadastro Membros'!$A$3:$H$101,4,FALSE))</f>
        <v/>
      </c>
      <c r="F4370" s="10" t="str">
        <f>IF(A4370="","",VLOOKUP(A4370,'Cadastro Membros'!$A$3:$H$101,5,FALSE))</f>
        <v/>
      </c>
      <c r="G4370" s="36"/>
      <c r="H4370" s="36"/>
      <c r="I4370" s="36"/>
      <c r="J4370" s="36"/>
    </row>
    <row r="4371" spans="1:10" x14ac:dyDescent="0.25">
      <c r="A4371" s="37"/>
      <c r="B4371" s="81"/>
      <c r="C4371" s="9" t="str">
        <f>IF(A4371="","",VLOOKUP(A4371,'Cadastro Membros'!$A$3:$H$101,2,FALSE))</f>
        <v/>
      </c>
      <c r="D4371" s="10" t="str">
        <f>IF(A4371="","",VLOOKUP(A4371,'Cadastro Membros'!$A$3:$H$101,3,FALSE))</f>
        <v/>
      </c>
      <c r="E4371" s="10" t="str">
        <f>IF(A4371="","",VLOOKUP(A4371,'Cadastro Membros'!$A$3:$H$101,4,FALSE))</f>
        <v/>
      </c>
      <c r="F4371" s="10" t="str">
        <f>IF(A4371="","",VLOOKUP(A4371,'Cadastro Membros'!$A$3:$H$101,5,FALSE))</f>
        <v/>
      </c>
      <c r="G4371" s="36"/>
      <c r="H4371" s="36"/>
      <c r="I4371" s="36"/>
      <c r="J4371" s="36"/>
    </row>
    <row r="4372" spans="1:10" x14ac:dyDescent="0.25">
      <c r="A4372" s="37"/>
      <c r="B4372" s="81"/>
      <c r="C4372" s="9" t="str">
        <f>IF(A4372="","",VLOOKUP(A4372,'Cadastro Membros'!$A$3:$H$101,2,FALSE))</f>
        <v/>
      </c>
      <c r="D4372" s="10" t="str">
        <f>IF(A4372="","",VLOOKUP(A4372,'Cadastro Membros'!$A$3:$H$101,3,FALSE))</f>
        <v/>
      </c>
      <c r="E4372" s="10" t="str">
        <f>IF(A4372="","",VLOOKUP(A4372,'Cadastro Membros'!$A$3:$H$101,4,FALSE))</f>
        <v/>
      </c>
      <c r="F4372" s="10" t="str">
        <f>IF(A4372="","",VLOOKUP(A4372,'Cadastro Membros'!$A$3:$H$101,5,FALSE))</f>
        <v/>
      </c>
      <c r="G4372" s="36"/>
      <c r="H4372" s="36"/>
      <c r="I4372" s="36"/>
      <c r="J4372" s="36"/>
    </row>
    <row r="4373" spans="1:10" x14ac:dyDescent="0.25">
      <c r="A4373" s="37"/>
      <c r="B4373" s="81"/>
      <c r="C4373" s="9" t="str">
        <f>IF(A4373="","",VLOOKUP(A4373,'Cadastro Membros'!$A$3:$H$101,2,FALSE))</f>
        <v/>
      </c>
      <c r="D4373" s="10" t="str">
        <f>IF(A4373="","",VLOOKUP(A4373,'Cadastro Membros'!$A$3:$H$101,3,FALSE))</f>
        <v/>
      </c>
      <c r="E4373" s="10" t="str">
        <f>IF(A4373="","",VLOOKUP(A4373,'Cadastro Membros'!$A$3:$H$101,4,FALSE))</f>
        <v/>
      </c>
      <c r="F4373" s="10" t="str">
        <f>IF(A4373="","",VLOOKUP(A4373,'Cadastro Membros'!$A$3:$H$101,5,FALSE))</f>
        <v/>
      </c>
      <c r="G4373" s="36"/>
      <c r="H4373" s="36"/>
      <c r="I4373" s="36"/>
      <c r="J4373" s="36"/>
    </row>
    <row r="4374" spans="1:10" x14ac:dyDescent="0.25">
      <c r="A4374" s="37"/>
      <c r="B4374" s="81"/>
      <c r="C4374" s="9" t="str">
        <f>IF(A4374="","",VLOOKUP(A4374,'Cadastro Membros'!$A$3:$H$101,2,FALSE))</f>
        <v/>
      </c>
      <c r="D4374" s="10" t="str">
        <f>IF(A4374="","",VLOOKUP(A4374,'Cadastro Membros'!$A$3:$H$101,3,FALSE))</f>
        <v/>
      </c>
      <c r="E4374" s="10" t="str">
        <f>IF(A4374="","",VLOOKUP(A4374,'Cadastro Membros'!$A$3:$H$101,4,FALSE))</f>
        <v/>
      </c>
      <c r="F4374" s="10" t="str">
        <f>IF(A4374="","",VLOOKUP(A4374,'Cadastro Membros'!$A$3:$H$101,5,FALSE))</f>
        <v/>
      </c>
      <c r="G4374" s="36"/>
      <c r="H4374" s="36"/>
      <c r="I4374" s="36"/>
      <c r="J4374" s="36"/>
    </row>
    <row r="4375" spans="1:10" x14ac:dyDescent="0.25">
      <c r="A4375" s="37"/>
      <c r="B4375" s="81"/>
      <c r="C4375" s="9" t="str">
        <f>IF(A4375="","",VLOOKUP(A4375,'Cadastro Membros'!$A$3:$H$101,2,FALSE))</f>
        <v/>
      </c>
      <c r="D4375" s="10" t="str">
        <f>IF(A4375="","",VLOOKUP(A4375,'Cadastro Membros'!$A$3:$H$101,3,FALSE))</f>
        <v/>
      </c>
      <c r="E4375" s="10" t="str">
        <f>IF(A4375="","",VLOOKUP(A4375,'Cadastro Membros'!$A$3:$H$101,4,FALSE))</f>
        <v/>
      </c>
      <c r="F4375" s="10" t="str">
        <f>IF(A4375="","",VLOOKUP(A4375,'Cadastro Membros'!$A$3:$H$101,5,FALSE))</f>
        <v/>
      </c>
      <c r="G4375" s="36"/>
      <c r="H4375" s="36"/>
      <c r="I4375" s="36"/>
      <c r="J4375" s="36"/>
    </row>
    <row r="4376" spans="1:10" x14ac:dyDescent="0.25">
      <c r="A4376" s="37"/>
      <c r="B4376" s="81"/>
      <c r="C4376" s="9" t="str">
        <f>IF(A4376="","",VLOOKUP(A4376,'Cadastro Membros'!$A$3:$H$101,2,FALSE))</f>
        <v/>
      </c>
      <c r="D4376" s="10" t="str">
        <f>IF(A4376="","",VLOOKUP(A4376,'Cadastro Membros'!$A$3:$H$101,3,FALSE))</f>
        <v/>
      </c>
      <c r="E4376" s="10" t="str">
        <f>IF(A4376="","",VLOOKUP(A4376,'Cadastro Membros'!$A$3:$H$101,4,FALSE))</f>
        <v/>
      </c>
      <c r="F4376" s="10" t="str">
        <f>IF(A4376="","",VLOOKUP(A4376,'Cadastro Membros'!$A$3:$H$101,5,FALSE))</f>
        <v/>
      </c>
      <c r="G4376" s="36"/>
      <c r="H4376" s="36"/>
      <c r="I4376" s="36"/>
      <c r="J4376" s="36"/>
    </row>
    <row r="4377" spans="1:10" x14ac:dyDescent="0.25">
      <c r="A4377" s="37"/>
      <c r="B4377" s="81"/>
      <c r="C4377" s="9" t="str">
        <f>IF(A4377="","",VLOOKUP(A4377,'Cadastro Membros'!$A$3:$H$101,2,FALSE))</f>
        <v/>
      </c>
      <c r="D4377" s="10" t="str">
        <f>IF(A4377="","",VLOOKUP(A4377,'Cadastro Membros'!$A$3:$H$101,3,FALSE))</f>
        <v/>
      </c>
      <c r="E4377" s="10" t="str">
        <f>IF(A4377="","",VLOOKUP(A4377,'Cadastro Membros'!$A$3:$H$101,4,FALSE))</f>
        <v/>
      </c>
      <c r="F4377" s="10" t="str">
        <f>IF(A4377="","",VLOOKUP(A4377,'Cadastro Membros'!$A$3:$H$101,5,FALSE))</f>
        <v/>
      </c>
      <c r="G4377" s="36"/>
      <c r="H4377" s="36"/>
      <c r="I4377" s="36"/>
      <c r="J4377" s="36"/>
    </row>
    <row r="4378" spans="1:10" x14ac:dyDescent="0.25">
      <c r="A4378" s="37"/>
      <c r="B4378" s="81"/>
      <c r="C4378" s="9" t="str">
        <f>IF(A4378="","",VLOOKUP(A4378,'Cadastro Membros'!$A$3:$H$101,2,FALSE))</f>
        <v/>
      </c>
      <c r="D4378" s="10" t="str">
        <f>IF(A4378="","",VLOOKUP(A4378,'Cadastro Membros'!$A$3:$H$101,3,FALSE))</f>
        <v/>
      </c>
      <c r="E4378" s="10" t="str">
        <f>IF(A4378="","",VLOOKUP(A4378,'Cadastro Membros'!$A$3:$H$101,4,FALSE))</f>
        <v/>
      </c>
      <c r="F4378" s="10" t="str">
        <f>IF(A4378="","",VLOOKUP(A4378,'Cadastro Membros'!$A$3:$H$101,5,FALSE))</f>
        <v/>
      </c>
      <c r="G4378" s="36"/>
      <c r="H4378" s="36"/>
      <c r="I4378" s="36"/>
      <c r="J4378" s="36"/>
    </row>
    <row r="4379" spans="1:10" x14ac:dyDescent="0.25">
      <c r="A4379" s="37"/>
      <c r="B4379" s="81"/>
      <c r="C4379" s="9" t="str">
        <f>IF(A4379="","",VLOOKUP(A4379,'Cadastro Membros'!$A$3:$H$101,2,FALSE))</f>
        <v/>
      </c>
      <c r="D4379" s="10" t="str">
        <f>IF(A4379="","",VLOOKUP(A4379,'Cadastro Membros'!$A$3:$H$101,3,FALSE))</f>
        <v/>
      </c>
      <c r="E4379" s="10" t="str">
        <f>IF(A4379="","",VLOOKUP(A4379,'Cadastro Membros'!$A$3:$H$101,4,FALSE))</f>
        <v/>
      </c>
      <c r="F4379" s="10" t="str">
        <f>IF(A4379="","",VLOOKUP(A4379,'Cadastro Membros'!$A$3:$H$101,5,FALSE))</f>
        <v/>
      </c>
      <c r="G4379" s="36"/>
      <c r="H4379" s="36"/>
      <c r="I4379" s="36"/>
      <c r="J4379" s="36"/>
    </row>
    <row r="4380" spans="1:10" x14ac:dyDescent="0.25">
      <c r="A4380" s="37"/>
      <c r="B4380" s="81"/>
      <c r="C4380" s="9" t="str">
        <f>IF(A4380="","",VLOOKUP(A4380,'Cadastro Membros'!$A$3:$H$101,2,FALSE))</f>
        <v/>
      </c>
      <c r="D4380" s="10" t="str">
        <f>IF(A4380="","",VLOOKUP(A4380,'Cadastro Membros'!$A$3:$H$101,3,FALSE))</f>
        <v/>
      </c>
      <c r="E4380" s="10" t="str">
        <f>IF(A4380="","",VLOOKUP(A4380,'Cadastro Membros'!$A$3:$H$101,4,FALSE))</f>
        <v/>
      </c>
      <c r="F4380" s="10" t="str">
        <f>IF(A4380="","",VLOOKUP(A4380,'Cadastro Membros'!$A$3:$H$101,5,FALSE))</f>
        <v/>
      </c>
      <c r="G4380" s="36"/>
      <c r="H4380" s="36"/>
      <c r="I4380" s="36"/>
      <c r="J4380" s="36"/>
    </row>
    <row r="4381" spans="1:10" x14ac:dyDescent="0.25">
      <c r="A4381" s="37"/>
      <c r="B4381" s="81"/>
      <c r="C4381" s="9" t="str">
        <f>IF(A4381="","",VLOOKUP(A4381,'Cadastro Membros'!$A$3:$H$101,2,FALSE))</f>
        <v/>
      </c>
      <c r="D4381" s="10" t="str">
        <f>IF(A4381="","",VLOOKUP(A4381,'Cadastro Membros'!$A$3:$H$101,3,FALSE))</f>
        <v/>
      </c>
      <c r="E4381" s="10" t="str">
        <f>IF(A4381="","",VLOOKUP(A4381,'Cadastro Membros'!$A$3:$H$101,4,FALSE))</f>
        <v/>
      </c>
      <c r="F4381" s="10" t="str">
        <f>IF(A4381="","",VLOOKUP(A4381,'Cadastro Membros'!$A$3:$H$101,5,FALSE))</f>
        <v/>
      </c>
      <c r="G4381" s="36"/>
      <c r="H4381" s="36"/>
      <c r="I4381" s="36"/>
      <c r="J4381" s="36"/>
    </row>
    <row r="4382" spans="1:10" x14ac:dyDescent="0.25">
      <c r="A4382" s="37"/>
      <c r="B4382" s="81"/>
      <c r="C4382" s="9" t="str">
        <f>IF(A4382="","",VLOOKUP(A4382,'Cadastro Membros'!$A$3:$H$101,2,FALSE))</f>
        <v/>
      </c>
      <c r="D4382" s="10" t="str">
        <f>IF(A4382="","",VLOOKUP(A4382,'Cadastro Membros'!$A$3:$H$101,3,FALSE))</f>
        <v/>
      </c>
      <c r="E4382" s="10" t="str">
        <f>IF(A4382="","",VLOOKUP(A4382,'Cadastro Membros'!$A$3:$H$101,4,FALSE))</f>
        <v/>
      </c>
      <c r="F4382" s="10" t="str">
        <f>IF(A4382="","",VLOOKUP(A4382,'Cadastro Membros'!$A$3:$H$101,5,FALSE))</f>
        <v/>
      </c>
      <c r="G4382" s="36"/>
      <c r="H4382" s="36"/>
      <c r="I4382" s="36"/>
      <c r="J4382" s="36"/>
    </row>
    <row r="4383" spans="1:10" x14ac:dyDescent="0.25">
      <c r="A4383" s="37"/>
      <c r="B4383" s="81"/>
      <c r="C4383" s="9" t="str">
        <f>IF(A4383="","",VLOOKUP(A4383,'Cadastro Membros'!$A$3:$H$101,2,FALSE))</f>
        <v/>
      </c>
      <c r="D4383" s="10" t="str">
        <f>IF(A4383="","",VLOOKUP(A4383,'Cadastro Membros'!$A$3:$H$101,3,FALSE))</f>
        <v/>
      </c>
      <c r="E4383" s="10" t="str">
        <f>IF(A4383="","",VLOOKUP(A4383,'Cadastro Membros'!$A$3:$H$101,4,FALSE))</f>
        <v/>
      </c>
      <c r="F4383" s="10" t="str">
        <f>IF(A4383="","",VLOOKUP(A4383,'Cadastro Membros'!$A$3:$H$101,5,FALSE))</f>
        <v/>
      </c>
      <c r="G4383" s="36"/>
      <c r="H4383" s="36"/>
      <c r="I4383" s="36"/>
      <c r="J4383" s="36"/>
    </row>
    <row r="4384" spans="1:10" x14ac:dyDescent="0.25">
      <c r="A4384" s="37"/>
      <c r="B4384" s="81"/>
      <c r="C4384" s="9" t="str">
        <f>IF(A4384="","",VLOOKUP(A4384,'Cadastro Membros'!$A$3:$H$101,2,FALSE))</f>
        <v/>
      </c>
      <c r="D4384" s="10" t="str">
        <f>IF(A4384="","",VLOOKUP(A4384,'Cadastro Membros'!$A$3:$H$101,3,FALSE))</f>
        <v/>
      </c>
      <c r="E4384" s="10" t="str">
        <f>IF(A4384="","",VLOOKUP(A4384,'Cadastro Membros'!$A$3:$H$101,4,FALSE))</f>
        <v/>
      </c>
      <c r="F4384" s="10" t="str">
        <f>IF(A4384="","",VLOOKUP(A4384,'Cadastro Membros'!$A$3:$H$101,5,FALSE))</f>
        <v/>
      </c>
      <c r="G4384" s="36"/>
      <c r="H4384" s="36"/>
      <c r="I4384" s="36"/>
      <c r="J4384" s="36"/>
    </row>
    <row r="4385" spans="1:10" x14ac:dyDescent="0.25">
      <c r="A4385" s="37"/>
      <c r="B4385" s="81"/>
      <c r="C4385" s="9" t="str">
        <f>IF(A4385="","",VLOOKUP(A4385,'Cadastro Membros'!$A$3:$H$101,2,FALSE))</f>
        <v/>
      </c>
      <c r="D4385" s="10" t="str">
        <f>IF(A4385="","",VLOOKUP(A4385,'Cadastro Membros'!$A$3:$H$101,3,FALSE))</f>
        <v/>
      </c>
      <c r="E4385" s="10" t="str">
        <f>IF(A4385="","",VLOOKUP(A4385,'Cadastro Membros'!$A$3:$H$101,4,FALSE))</f>
        <v/>
      </c>
      <c r="F4385" s="10" t="str">
        <f>IF(A4385="","",VLOOKUP(A4385,'Cadastro Membros'!$A$3:$H$101,5,FALSE))</f>
        <v/>
      </c>
      <c r="G4385" s="36"/>
      <c r="H4385" s="36"/>
      <c r="I4385" s="36"/>
      <c r="J4385" s="36"/>
    </row>
    <row r="4386" spans="1:10" x14ac:dyDescent="0.25">
      <c r="A4386" s="37"/>
      <c r="B4386" s="81"/>
      <c r="C4386" s="9" t="str">
        <f>IF(A4386="","",VLOOKUP(A4386,'Cadastro Membros'!$A$3:$H$101,2,FALSE))</f>
        <v/>
      </c>
      <c r="D4386" s="10" t="str">
        <f>IF(A4386="","",VLOOKUP(A4386,'Cadastro Membros'!$A$3:$H$101,3,FALSE))</f>
        <v/>
      </c>
      <c r="E4386" s="10" t="str">
        <f>IF(A4386="","",VLOOKUP(A4386,'Cadastro Membros'!$A$3:$H$101,4,FALSE))</f>
        <v/>
      </c>
      <c r="F4386" s="10" t="str">
        <f>IF(A4386="","",VLOOKUP(A4386,'Cadastro Membros'!$A$3:$H$101,5,FALSE))</f>
        <v/>
      </c>
      <c r="G4386" s="36"/>
      <c r="H4386" s="36"/>
      <c r="I4386" s="36"/>
      <c r="J4386" s="36"/>
    </row>
    <row r="4387" spans="1:10" x14ac:dyDescent="0.25">
      <c r="A4387" s="37"/>
      <c r="B4387" s="81"/>
      <c r="C4387" s="9" t="str">
        <f>IF(A4387="","",VLOOKUP(A4387,'Cadastro Membros'!$A$3:$H$101,2,FALSE))</f>
        <v/>
      </c>
      <c r="D4387" s="10" t="str">
        <f>IF(A4387="","",VLOOKUP(A4387,'Cadastro Membros'!$A$3:$H$101,3,FALSE))</f>
        <v/>
      </c>
      <c r="E4387" s="10" t="str">
        <f>IF(A4387="","",VLOOKUP(A4387,'Cadastro Membros'!$A$3:$H$101,4,FALSE))</f>
        <v/>
      </c>
      <c r="F4387" s="10" t="str">
        <f>IF(A4387="","",VLOOKUP(A4387,'Cadastro Membros'!$A$3:$H$101,5,FALSE))</f>
        <v/>
      </c>
      <c r="G4387" s="36"/>
      <c r="H4387" s="36"/>
      <c r="I4387" s="36"/>
      <c r="J4387" s="36"/>
    </row>
    <row r="4388" spans="1:10" x14ac:dyDescent="0.25">
      <c r="A4388" s="37"/>
      <c r="B4388" s="81"/>
      <c r="C4388" s="9" t="str">
        <f>IF(A4388="","",VLOOKUP(A4388,'Cadastro Membros'!$A$3:$H$101,2,FALSE))</f>
        <v/>
      </c>
      <c r="D4388" s="10" t="str">
        <f>IF(A4388="","",VLOOKUP(A4388,'Cadastro Membros'!$A$3:$H$101,3,FALSE))</f>
        <v/>
      </c>
      <c r="E4388" s="10" t="str">
        <f>IF(A4388="","",VLOOKUP(A4388,'Cadastro Membros'!$A$3:$H$101,4,FALSE))</f>
        <v/>
      </c>
      <c r="F4388" s="10" t="str">
        <f>IF(A4388="","",VLOOKUP(A4388,'Cadastro Membros'!$A$3:$H$101,5,FALSE))</f>
        <v/>
      </c>
      <c r="G4388" s="36"/>
      <c r="H4388" s="36"/>
      <c r="I4388" s="36"/>
      <c r="J4388" s="36"/>
    </row>
    <row r="4389" spans="1:10" x14ac:dyDescent="0.25">
      <c r="A4389" s="37"/>
      <c r="B4389" s="81"/>
      <c r="C4389" s="9" t="str">
        <f>IF(A4389="","",VLOOKUP(A4389,'Cadastro Membros'!$A$3:$H$101,2,FALSE))</f>
        <v/>
      </c>
      <c r="D4389" s="10" t="str">
        <f>IF(A4389="","",VLOOKUP(A4389,'Cadastro Membros'!$A$3:$H$101,3,FALSE))</f>
        <v/>
      </c>
      <c r="E4389" s="10" t="str">
        <f>IF(A4389="","",VLOOKUP(A4389,'Cadastro Membros'!$A$3:$H$101,4,FALSE))</f>
        <v/>
      </c>
      <c r="F4389" s="10" t="str">
        <f>IF(A4389="","",VLOOKUP(A4389,'Cadastro Membros'!$A$3:$H$101,5,FALSE))</f>
        <v/>
      </c>
      <c r="G4389" s="36"/>
      <c r="H4389" s="36"/>
      <c r="I4389" s="36"/>
      <c r="J4389" s="36"/>
    </row>
    <row r="4390" spans="1:10" x14ac:dyDescent="0.25">
      <c r="A4390" s="37"/>
      <c r="B4390" s="81"/>
      <c r="C4390" s="9" t="str">
        <f>IF(A4390="","",VLOOKUP(A4390,'Cadastro Membros'!$A$3:$H$101,2,FALSE))</f>
        <v/>
      </c>
      <c r="D4390" s="10" t="str">
        <f>IF(A4390="","",VLOOKUP(A4390,'Cadastro Membros'!$A$3:$H$101,3,FALSE))</f>
        <v/>
      </c>
      <c r="E4390" s="10" t="str">
        <f>IF(A4390="","",VLOOKUP(A4390,'Cadastro Membros'!$A$3:$H$101,4,FALSE))</f>
        <v/>
      </c>
      <c r="F4390" s="10" t="str">
        <f>IF(A4390="","",VLOOKUP(A4390,'Cadastro Membros'!$A$3:$H$101,5,FALSE))</f>
        <v/>
      </c>
      <c r="G4390" s="36"/>
      <c r="H4390" s="36"/>
      <c r="I4390" s="36"/>
      <c r="J4390" s="36"/>
    </row>
    <row r="4391" spans="1:10" x14ac:dyDescent="0.25">
      <c r="A4391" s="37"/>
      <c r="B4391" s="81"/>
      <c r="C4391" s="9" t="str">
        <f>IF(A4391="","",VLOOKUP(A4391,'Cadastro Membros'!$A$3:$H$101,2,FALSE))</f>
        <v/>
      </c>
      <c r="D4391" s="10" t="str">
        <f>IF(A4391="","",VLOOKUP(A4391,'Cadastro Membros'!$A$3:$H$101,3,FALSE))</f>
        <v/>
      </c>
      <c r="E4391" s="10" t="str">
        <f>IF(A4391="","",VLOOKUP(A4391,'Cadastro Membros'!$A$3:$H$101,4,FALSE))</f>
        <v/>
      </c>
      <c r="F4391" s="10" t="str">
        <f>IF(A4391="","",VLOOKUP(A4391,'Cadastro Membros'!$A$3:$H$101,5,FALSE))</f>
        <v/>
      </c>
      <c r="G4391" s="36"/>
      <c r="H4391" s="36"/>
      <c r="I4391" s="36"/>
      <c r="J4391" s="36"/>
    </row>
    <row r="4392" spans="1:10" x14ac:dyDescent="0.25">
      <c r="A4392" s="37"/>
      <c r="B4392" s="81"/>
      <c r="C4392" s="9" t="str">
        <f>IF(A4392="","",VLOOKUP(A4392,'Cadastro Membros'!$A$3:$H$101,2,FALSE))</f>
        <v/>
      </c>
      <c r="D4392" s="10" t="str">
        <f>IF(A4392="","",VLOOKUP(A4392,'Cadastro Membros'!$A$3:$H$101,3,FALSE))</f>
        <v/>
      </c>
      <c r="E4392" s="10" t="str">
        <f>IF(A4392="","",VLOOKUP(A4392,'Cadastro Membros'!$A$3:$H$101,4,FALSE))</f>
        <v/>
      </c>
      <c r="F4392" s="10" t="str">
        <f>IF(A4392="","",VLOOKUP(A4392,'Cadastro Membros'!$A$3:$H$101,5,FALSE))</f>
        <v/>
      </c>
      <c r="G4392" s="36"/>
      <c r="H4392" s="36"/>
      <c r="I4392" s="36"/>
      <c r="J4392" s="36"/>
    </row>
    <row r="4393" spans="1:10" x14ac:dyDescent="0.25">
      <c r="A4393" s="37"/>
      <c r="B4393" s="81"/>
      <c r="C4393" s="9" t="str">
        <f>IF(A4393="","",VLOOKUP(A4393,'Cadastro Membros'!$A$3:$H$101,2,FALSE))</f>
        <v/>
      </c>
      <c r="D4393" s="10" t="str">
        <f>IF(A4393="","",VLOOKUP(A4393,'Cadastro Membros'!$A$3:$H$101,3,FALSE))</f>
        <v/>
      </c>
      <c r="E4393" s="10" t="str">
        <f>IF(A4393="","",VLOOKUP(A4393,'Cadastro Membros'!$A$3:$H$101,4,FALSE))</f>
        <v/>
      </c>
      <c r="F4393" s="10" t="str">
        <f>IF(A4393="","",VLOOKUP(A4393,'Cadastro Membros'!$A$3:$H$101,5,FALSE))</f>
        <v/>
      </c>
      <c r="G4393" s="36"/>
      <c r="H4393" s="36"/>
      <c r="I4393" s="36"/>
      <c r="J4393" s="36"/>
    </row>
    <row r="4394" spans="1:10" x14ac:dyDescent="0.25">
      <c r="A4394" s="37"/>
      <c r="B4394" s="81"/>
      <c r="C4394" s="9" t="str">
        <f>IF(A4394="","",VLOOKUP(A4394,'Cadastro Membros'!$A$3:$H$101,2,FALSE))</f>
        <v/>
      </c>
      <c r="D4394" s="10" t="str">
        <f>IF(A4394="","",VLOOKUP(A4394,'Cadastro Membros'!$A$3:$H$101,3,FALSE))</f>
        <v/>
      </c>
      <c r="E4394" s="10" t="str">
        <f>IF(A4394="","",VLOOKUP(A4394,'Cadastro Membros'!$A$3:$H$101,4,FALSE))</f>
        <v/>
      </c>
      <c r="F4394" s="10" t="str">
        <f>IF(A4394="","",VLOOKUP(A4394,'Cadastro Membros'!$A$3:$H$101,5,FALSE))</f>
        <v/>
      </c>
      <c r="G4394" s="36"/>
      <c r="H4394" s="36"/>
      <c r="I4394" s="36"/>
      <c r="J4394" s="36"/>
    </row>
    <row r="4395" spans="1:10" x14ac:dyDescent="0.25">
      <c r="A4395" s="37"/>
      <c r="B4395" s="81"/>
      <c r="C4395" s="9" t="str">
        <f>IF(A4395="","",VLOOKUP(A4395,'Cadastro Membros'!$A$3:$H$101,2,FALSE))</f>
        <v/>
      </c>
      <c r="D4395" s="10" t="str">
        <f>IF(A4395="","",VLOOKUP(A4395,'Cadastro Membros'!$A$3:$H$101,3,FALSE))</f>
        <v/>
      </c>
      <c r="E4395" s="10" t="str">
        <f>IF(A4395="","",VLOOKUP(A4395,'Cadastro Membros'!$A$3:$H$101,4,FALSE))</f>
        <v/>
      </c>
      <c r="F4395" s="10" t="str">
        <f>IF(A4395="","",VLOOKUP(A4395,'Cadastro Membros'!$A$3:$H$101,5,FALSE))</f>
        <v/>
      </c>
      <c r="G4395" s="36"/>
      <c r="H4395" s="36"/>
      <c r="I4395" s="36"/>
      <c r="J4395" s="36"/>
    </row>
    <row r="4396" spans="1:10" x14ac:dyDescent="0.25">
      <c r="A4396" s="37"/>
      <c r="B4396" s="81"/>
      <c r="C4396" s="9" t="str">
        <f>IF(A4396="","",VLOOKUP(A4396,'Cadastro Membros'!$A$3:$H$101,2,FALSE))</f>
        <v/>
      </c>
      <c r="D4396" s="10" t="str">
        <f>IF(A4396="","",VLOOKUP(A4396,'Cadastro Membros'!$A$3:$H$101,3,FALSE))</f>
        <v/>
      </c>
      <c r="E4396" s="10" t="str">
        <f>IF(A4396="","",VLOOKUP(A4396,'Cadastro Membros'!$A$3:$H$101,4,FALSE))</f>
        <v/>
      </c>
      <c r="F4396" s="10" t="str">
        <f>IF(A4396="","",VLOOKUP(A4396,'Cadastro Membros'!$A$3:$H$101,5,FALSE))</f>
        <v/>
      </c>
      <c r="G4396" s="36"/>
      <c r="H4396" s="36"/>
      <c r="I4396" s="36"/>
      <c r="J4396" s="36"/>
    </row>
    <row r="4397" spans="1:10" x14ac:dyDescent="0.25">
      <c r="A4397" s="37"/>
      <c r="B4397" s="81"/>
      <c r="C4397" s="9" t="str">
        <f>IF(A4397="","",VLOOKUP(A4397,'Cadastro Membros'!$A$3:$H$101,2,FALSE))</f>
        <v/>
      </c>
      <c r="D4397" s="10" t="str">
        <f>IF(A4397="","",VLOOKUP(A4397,'Cadastro Membros'!$A$3:$H$101,3,FALSE))</f>
        <v/>
      </c>
      <c r="E4397" s="10" t="str">
        <f>IF(A4397="","",VLOOKUP(A4397,'Cadastro Membros'!$A$3:$H$101,4,FALSE))</f>
        <v/>
      </c>
      <c r="F4397" s="10" t="str">
        <f>IF(A4397="","",VLOOKUP(A4397,'Cadastro Membros'!$A$3:$H$101,5,FALSE))</f>
        <v/>
      </c>
      <c r="G4397" s="36"/>
      <c r="H4397" s="36"/>
      <c r="I4397" s="36"/>
      <c r="J4397" s="36"/>
    </row>
    <row r="4398" spans="1:10" x14ac:dyDescent="0.25">
      <c r="A4398" s="37"/>
      <c r="B4398" s="81"/>
      <c r="C4398" s="9" t="str">
        <f>IF(A4398="","",VLOOKUP(A4398,'Cadastro Membros'!$A$3:$H$101,2,FALSE))</f>
        <v/>
      </c>
      <c r="D4398" s="10" t="str">
        <f>IF(A4398="","",VLOOKUP(A4398,'Cadastro Membros'!$A$3:$H$101,3,FALSE))</f>
        <v/>
      </c>
      <c r="E4398" s="10" t="str">
        <f>IF(A4398="","",VLOOKUP(A4398,'Cadastro Membros'!$A$3:$H$101,4,FALSE))</f>
        <v/>
      </c>
      <c r="F4398" s="10" t="str">
        <f>IF(A4398="","",VLOOKUP(A4398,'Cadastro Membros'!$A$3:$H$101,5,FALSE))</f>
        <v/>
      </c>
      <c r="G4398" s="36"/>
      <c r="H4398" s="36"/>
      <c r="I4398" s="36"/>
      <c r="J4398" s="36"/>
    </row>
    <row r="4399" spans="1:10" x14ac:dyDescent="0.25">
      <c r="A4399" s="37"/>
      <c r="B4399" s="81"/>
      <c r="C4399" s="9" t="str">
        <f>IF(A4399="","",VLOOKUP(A4399,'Cadastro Membros'!$A$3:$H$101,2,FALSE))</f>
        <v/>
      </c>
      <c r="D4399" s="10" t="str">
        <f>IF(A4399="","",VLOOKUP(A4399,'Cadastro Membros'!$A$3:$H$101,3,FALSE))</f>
        <v/>
      </c>
      <c r="E4399" s="10" t="str">
        <f>IF(A4399="","",VLOOKUP(A4399,'Cadastro Membros'!$A$3:$H$101,4,FALSE))</f>
        <v/>
      </c>
      <c r="F4399" s="10" t="str">
        <f>IF(A4399="","",VLOOKUP(A4399,'Cadastro Membros'!$A$3:$H$101,5,FALSE))</f>
        <v/>
      </c>
      <c r="G4399" s="36"/>
      <c r="H4399" s="36"/>
      <c r="I4399" s="36"/>
      <c r="J4399" s="36"/>
    </row>
    <row r="4400" spans="1:10" x14ac:dyDescent="0.25">
      <c r="A4400" s="37"/>
      <c r="B4400" s="81"/>
      <c r="C4400" s="9" t="str">
        <f>IF(A4400="","",VLOOKUP(A4400,'Cadastro Membros'!$A$3:$H$101,2,FALSE))</f>
        <v/>
      </c>
      <c r="D4400" s="10" t="str">
        <f>IF(A4400="","",VLOOKUP(A4400,'Cadastro Membros'!$A$3:$H$101,3,FALSE))</f>
        <v/>
      </c>
      <c r="E4400" s="10" t="str">
        <f>IF(A4400="","",VLOOKUP(A4400,'Cadastro Membros'!$A$3:$H$101,4,FALSE))</f>
        <v/>
      </c>
      <c r="F4400" s="10" t="str">
        <f>IF(A4400="","",VLOOKUP(A4400,'Cadastro Membros'!$A$3:$H$101,5,FALSE))</f>
        <v/>
      </c>
      <c r="G4400" s="36"/>
      <c r="H4400" s="36"/>
      <c r="I4400" s="36"/>
      <c r="J4400" s="36"/>
    </row>
    <row r="4401" spans="1:10" x14ac:dyDescent="0.25">
      <c r="A4401" s="37"/>
      <c r="B4401" s="81"/>
      <c r="C4401" s="9" t="str">
        <f>IF(A4401="","",VLOOKUP(A4401,'Cadastro Membros'!$A$3:$H$101,2,FALSE))</f>
        <v/>
      </c>
      <c r="D4401" s="10" t="str">
        <f>IF(A4401="","",VLOOKUP(A4401,'Cadastro Membros'!$A$3:$H$101,3,FALSE))</f>
        <v/>
      </c>
      <c r="E4401" s="10" t="str">
        <f>IF(A4401="","",VLOOKUP(A4401,'Cadastro Membros'!$A$3:$H$101,4,FALSE))</f>
        <v/>
      </c>
      <c r="F4401" s="10" t="str">
        <f>IF(A4401="","",VLOOKUP(A4401,'Cadastro Membros'!$A$3:$H$101,5,FALSE))</f>
        <v/>
      </c>
      <c r="G4401" s="36"/>
      <c r="H4401" s="36"/>
      <c r="I4401" s="36"/>
      <c r="J4401" s="36"/>
    </row>
    <row r="4402" spans="1:10" x14ac:dyDescent="0.25">
      <c r="A4402" s="37"/>
      <c r="B4402" s="81"/>
      <c r="C4402" s="9" t="str">
        <f>IF(A4402="","",VLOOKUP(A4402,'Cadastro Membros'!$A$3:$H$101,2,FALSE))</f>
        <v/>
      </c>
      <c r="D4402" s="10" t="str">
        <f>IF(A4402="","",VLOOKUP(A4402,'Cadastro Membros'!$A$3:$H$101,3,FALSE))</f>
        <v/>
      </c>
      <c r="E4402" s="10" t="str">
        <f>IF(A4402="","",VLOOKUP(A4402,'Cadastro Membros'!$A$3:$H$101,4,FALSE))</f>
        <v/>
      </c>
      <c r="F4402" s="10" t="str">
        <f>IF(A4402="","",VLOOKUP(A4402,'Cadastro Membros'!$A$3:$H$101,5,FALSE))</f>
        <v/>
      </c>
      <c r="G4402" s="36"/>
      <c r="H4402" s="36"/>
      <c r="I4402" s="36"/>
      <c r="J4402" s="36"/>
    </row>
    <row r="4403" spans="1:10" x14ac:dyDescent="0.25">
      <c r="A4403" s="37"/>
      <c r="B4403" s="81"/>
      <c r="C4403" s="9" t="str">
        <f>IF(A4403="","",VLOOKUP(A4403,'Cadastro Membros'!$A$3:$H$101,2,FALSE))</f>
        <v/>
      </c>
      <c r="D4403" s="10" t="str">
        <f>IF(A4403="","",VLOOKUP(A4403,'Cadastro Membros'!$A$3:$H$101,3,FALSE))</f>
        <v/>
      </c>
      <c r="E4403" s="10" t="str">
        <f>IF(A4403="","",VLOOKUP(A4403,'Cadastro Membros'!$A$3:$H$101,4,FALSE))</f>
        <v/>
      </c>
      <c r="F4403" s="10" t="str">
        <f>IF(A4403="","",VLOOKUP(A4403,'Cadastro Membros'!$A$3:$H$101,5,FALSE))</f>
        <v/>
      </c>
      <c r="G4403" s="36"/>
      <c r="H4403" s="36"/>
      <c r="I4403" s="36"/>
      <c r="J4403" s="36"/>
    </row>
    <row r="4404" spans="1:10" x14ac:dyDescent="0.25">
      <c r="A4404" s="37"/>
      <c r="B4404" s="81"/>
      <c r="C4404" s="9" t="str">
        <f>IF(A4404="","",VLOOKUP(A4404,'Cadastro Membros'!$A$3:$H$101,2,FALSE))</f>
        <v/>
      </c>
      <c r="D4404" s="10" t="str">
        <f>IF(A4404="","",VLOOKUP(A4404,'Cadastro Membros'!$A$3:$H$101,3,FALSE))</f>
        <v/>
      </c>
      <c r="E4404" s="10" t="str">
        <f>IF(A4404="","",VLOOKUP(A4404,'Cadastro Membros'!$A$3:$H$101,4,FALSE))</f>
        <v/>
      </c>
      <c r="F4404" s="10" t="str">
        <f>IF(A4404="","",VLOOKUP(A4404,'Cadastro Membros'!$A$3:$H$101,5,FALSE))</f>
        <v/>
      </c>
      <c r="G4404" s="36"/>
      <c r="H4404" s="36"/>
      <c r="I4404" s="36"/>
      <c r="J4404" s="36"/>
    </row>
    <row r="4405" spans="1:10" x14ac:dyDescent="0.25">
      <c r="A4405" s="37"/>
      <c r="B4405" s="81"/>
      <c r="C4405" s="9" t="str">
        <f>IF(A4405="","",VLOOKUP(A4405,'Cadastro Membros'!$A$3:$H$101,2,FALSE))</f>
        <v/>
      </c>
      <c r="D4405" s="10" t="str">
        <f>IF(A4405="","",VLOOKUP(A4405,'Cadastro Membros'!$A$3:$H$101,3,FALSE))</f>
        <v/>
      </c>
      <c r="E4405" s="10" t="str">
        <f>IF(A4405="","",VLOOKUP(A4405,'Cadastro Membros'!$A$3:$H$101,4,FALSE))</f>
        <v/>
      </c>
      <c r="F4405" s="10" t="str">
        <f>IF(A4405="","",VLOOKUP(A4405,'Cadastro Membros'!$A$3:$H$101,5,FALSE))</f>
        <v/>
      </c>
      <c r="G4405" s="36"/>
      <c r="H4405" s="36"/>
      <c r="I4405" s="36"/>
      <c r="J4405" s="36"/>
    </row>
    <row r="4406" spans="1:10" x14ac:dyDescent="0.25">
      <c r="A4406" s="37"/>
      <c r="B4406" s="81"/>
      <c r="C4406" s="9" t="str">
        <f>IF(A4406="","",VLOOKUP(A4406,'Cadastro Membros'!$A$3:$H$101,2,FALSE))</f>
        <v/>
      </c>
      <c r="D4406" s="10" t="str">
        <f>IF(A4406="","",VLOOKUP(A4406,'Cadastro Membros'!$A$3:$H$101,3,FALSE))</f>
        <v/>
      </c>
      <c r="E4406" s="10" t="str">
        <f>IF(A4406="","",VLOOKUP(A4406,'Cadastro Membros'!$A$3:$H$101,4,FALSE))</f>
        <v/>
      </c>
      <c r="F4406" s="10" t="str">
        <f>IF(A4406="","",VLOOKUP(A4406,'Cadastro Membros'!$A$3:$H$101,5,FALSE))</f>
        <v/>
      </c>
      <c r="G4406" s="36"/>
      <c r="H4406" s="36"/>
      <c r="I4406" s="36"/>
      <c r="J4406" s="36"/>
    </row>
    <row r="4407" spans="1:10" x14ac:dyDescent="0.25">
      <c r="A4407" s="37"/>
      <c r="B4407" s="81"/>
      <c r="C4407" s="9" t="str">
        <f>IF(A4407="","",VLOOKUP(A4407,'Cadastro Membros'!$A$3:$H$101,2,FALSE))</f>
        <v/>
      </c>
      <c r="D4407" s="10" t="str">
        <f>IF(A4407="","",VLOOKUP(A4407,'Cadastro Membros'!$A$3:$H$101,3,FALSE))</f>
        <v/>
      </c>
      <c r="E4407" s="10" t="str">
        <f>IF(A4407="","",VLOOKUP(A4407,'Cadastro Membros'!$A$3:$H$101,4,FALSE))</f>
        <v/>
      </c>
      <c r="F4407" s="10" t="str">
        <f>IF(A4407="","",VLOOKUP(A4407,'Cadastro Membros'!$A$3:$H$101,5,FALSE))</f>
        <v/>
      </c>
      <c r="G4407" s="36"/>
      <c r="H4407" s="36"/>
      <c r="I4407" s="36"/>
      <c r="J4407" s="36"/>
    </row>
    <row r="4408" spans="1:10" x14ac:dyDescent="0.25">
      <c r="A4408" s="37"/>
      <c r="B4408" s="81"/>
      <c r="C4408" s="9" t="str">
        <f>IF(A4408="","",VLOOKUP(A4408,'Cadastro Membros'!$A$3:$H$101,2,FALSE))</f>
        <v/>
      </c>
      <c r="D4408" s="10" t="str">
        <f>IF(A4408="","",VLOOKUP(A4408,'Cadastro Membros'!$A$3:$H$101,3,FALSE))</f>
        <v/>
      </c>
      <c r="E4408" s="10" t="str">
        <f>IF(A4408="","",VLOOKUP(A4408,'Cadastro Membros'!$A$3:$H$101,4,FALSE))</f>
        <v/>
      </c>
      <c r="F4408" s="10" t="str">
        <f>IF(A4408="","",VLOOKUP(A4408,'Cadastro Membros'!$A$3:$H$101,5,FALSE))</f>
        <v/>
      </c>
      <c r="G4408" s="36"/>
      <c r="H4408" s="36"/>
      <c r="I4408" s="36"/>
      <c r="J4408" s="36"/>
    </row>
    <row r="4409" spans="1:10" x14ac:dyDescent="0.25">
      <c r="A4409" s="37"/>
      <c r="B4409" s="81"/>
      <c r="C4409" s="9" t="str">
        <f>IF(A4409="","",VLOOKUP(A4409,'Cadastro Membros'!$A$3:$H$101,2,FALSE))</f>
        <v/>
      </c>
      <c r="D4409" s="10" t="str">
        <f>IF(A4409="","",VLOOKUP(A4409,'Cadastro Membros'!$A$3:$H$101,3,FALSE))</f>
        <v/>
      </c>
      <c r="E4409" s="10" t="str">
        <f>IF(A4409="","",VLOOKUP(A4409,'Cadastro Membros'!$A$3:$H$101,4,FALSE))</f>
        <v/>
      </c>
      <c r="F4409" s="10" t="str">
        <f>IF(A4409="","",VLOOKUP(A4409,'Cadastro Membros'!$A$3:$H$101,5,FALSE))</f>
        <v/>
      </c>
      <c r="G4409" s="36"/>
      <c r="H4409" s="36"/>
      <c r="I4409" s="36"/>
      <c r="J4409" s="36"/>
    </row>
    <row r="4410" spans="1:10" x14ac:dyDescent="0.25">
      <c r="A4410" s="37"/>
      <c r="B4410" s="81"/>
      <c r="C4410" s="9" t="str">
        <f>IF(A4410="","",VLOOKUP(A4410,'Cadastro Membros'!$A$3:$H$101,2,FALSE))</f>
        <v/>
      </c>
      <c r="D4410" s="10" t="str">
        <f>IF(A4410="","",VLOOKUP(A4410,'Cadastro Membros'!$A$3:$H$101,3,FALSE))</f>
        <v/>
      </c>
      <c r="E4410" s="10" t="str">
        <f>IF(A4410="","",VLOOKUP(A4410,'Cadastro Membros'!$A$3:$H$101,4,FALSE))</f>
        <v/>
      </c>
      <c r="F4410" s="10" t="str">
        <f>IF(A4410="","",VLOOKUP(A4410,'Cadastro Membros'!$A$3:$H$101,5,FALSE))</f>
        <v/>
      </c>
      <c r="G4410" s="36"/>
      <c r="H4410" s="36"/>
      <c r="I4410" s="36"/>
      <c r="J4410" s="36"/>
    </row>
    <row r="4411" spans="1:10" x14ac:dyDescent="0.25">
      <c r="A4411" s="37"/>
      <c r="B4411" s="81"/>
      <c r="C4411" s="9" t="str">
        <f>IF(A4411="","",VLOOKUP(A4411,'Cadastro Membros'!$A$3:$H$101,2,FALSE))</f>
        <v/>
      </c>
      <c r="D4411" s="10" t="str">
        <f>IF(A4411="","",VLOOKUP(A4411,'Cadastro Membros'!$A$3:$H$101,3,FALSE))</f>
        <v/>
      </c>
      <c r="E4411" s="10" t="str">
        <f>IF(A4411="","",VLOOKUP(A4411,'Cadastro Membros'!$A$3:$H$101,4,FALSE))</f>
        <v/>
      </c>
      <c r="F4411" s="10" t="str">
        <f>IF(A4411="","",VLOOKUP(A4411,'Cadastro Membros'!$A$3:$H$101,5,FALSE))</f>
        <v/>
      </c>
      <c r="G4411" s="36"/>
      <c r="H4411" s="36"/>
      <c r="I4411" s="36"/>
      <c r="J4411" s="36"/>
    </row>
    <row r="4412" spans="1:10" x14ac:dyDescent="0.25">
      <c r="A4412" s="37"/>
      <c r="B4412" s="81"/>
      <c r="C4412" s="9" t="str">
        <f>IF(A4412="","",VLOOKUP(A4412,'Cadastro Membros'!$A$3:$H$101,2,FALSE))</f>
        <v/>
      </c>
      <c r="D4412" s="10" t="str">
        <f>IF(A4412="","",VLOOKUP(A4412,'Cadastro Membros'!$A$3:$H$101,3,FALSE))</f>
        <v/>
      </c>
      <c r="E4412" s="10" t="str">
        <f>IF(A4412="","",VLOOKUP(A4412,'Cadastro Membros'!$A$3:$H$101,4,FALSE))</f>
        <v/>
      </c>
      <c r="F4412" s="10" t="str">
        <f>IF(A4412="","",VLOOKUP(A4412,'Cadastro Membros'!$A$3:$H$101,5,FALSE))</f>
        <v/>
      </c>
      <c r="G4412" s="36"/>
      <c r="H4412" s="36"/>
      <c r="I4412" s="36"/>
      <c r="J4412" s="36"/>
    </row>
    <row r="4413" spans="1:10" x14ac:dyDescent="0.25">
      <c r="A4413" s="37"/>
      <c r="B4413" s="81"/>
      <c r="C4413" s="9" t="str">
        <f>IF(A4413="","",VLOOKUP(A4413,'Cadastro Membros'!$A$3:$H$101,2,FALSE))</f>
        <v/>
      </c>
      <c r="D4413" s="10" t="str">
        <f>IF(A4413="","",VLOOKUP(A4413,'Cadastro Membros'!$A$3:$H$101,3,FALSE))</f>
        <v/>
      </c>
      <c r="E4413" s="10" t="str">
        <f>IF(A4413="","",VLOOKUP(A4413,'Cadastro Membros'!$A$3:$H$101,4,FALSE))</f>
        <v/>
      </c>
      <c r="F4413" s="10" t="str">
        <f>IF(A4413="","",VLOOKUP(A4413,'Cadastro Membros'!$A$3:$H$101,5,FALSE))</f>
        <v/>
      </c>
      <c r="G4413" s="36"/>
      <c r="H4413" s="36"/>
      <c r="I4413" s="36"/>
      <c r="J4413" s="36"/>
    </row>
    <row r="4414" spans="1:10" x14ac:dyDescent="0.25">
      <c r="A4414" s="37"/>
      <c r="B4414" s="81"/>
      <c r="C4414" s="9" t="str">
        <f>IF(A4414="","",VLOOKUP(A4414,'Cadastro Membros'!$A$3:$H$101,2,FALSE))</f>
        <v/>
      </c>
      <c r="D4414" s="10" t="str">
        <f>IF(A4414="","",VLOOKUP(A4414,'Cadastro Membros'!$A$3:$H$101,3,FALSE))</f>
        <v/>
      </c>
      <c r="E4414" s="10" t="str">
        <f>IF(A4414="","",VLOOKUP(A4414,'Cadastro Membros'!$A$3:$H$101,4,FALSE))</f>
        <v/>
      </c>
      <c r="F4414" s="10" t="str">
        <f>IF(A4414="","",VLOOKUP(A4414,'Cadastro Membros'!$A$3:$H$101,5,FALSE))</f>
        <v/>
      </c>
      <c r="G4414" s="36"/>
      <c r="H4414" s="36"/>
      <c r="I4414" s="36"/>
      <c r="J4414" s="36"/>
    </row>
    <row r="4415" spans="1:10" x14ac:dyDescent="0.25">
      <c r="A4415" s="37"/>
      <c r="B4415" s="81"/>
      <c r="C4415" s="9" t="str">
        <f>IF(A4415="","",VLOOKUP(A4415,'Cadastro Membros'!$A$3:$H$101,2,FALSE))</f>
        <v/>
      </c>
      <c r="D4415" s="10" t="str">
        <f>IF(A4415="","",VLOOKUP(A4415,'Cadastro Membros'!$A$3:$H$101,3,FALSE))</f>
        <v/>
      </c>
      <c r="E4415" s="10" t="str">
        <f>IF(A4415="","",VLOOKUP(A4415,'Cadastro Membros'!$A$3:$H$101,4,FALSE))</f>
        <v/>
      </c>
      <c r="F4415" s="10" t="str">
        <f>IF(A4415="","",VLOOKUP(A4415,'Cadastro Membros'!$A$3:$H$101,5,FALSE))</f>
        <v/>
      </c>
      <c r="G4415" s="36"/>
      <c r="H4415" s="36"/>
      <c r="I4415" s="36"/>
      <c r="J4415" s="36"/>
    </row>
    <row r="4416" spans="1:10" x14ac:dyDescent="0.25">
      <c r="A4416" s="37"/>
      <c r="B4416" s="81"/>
      <c r="C4416" s="9" t="str">
        <f>IF(A4416="","",VLOOKUP(A4416,'Cadastro Membros'!$A$3:$H$101,2,FALSE))</f>
        <v/>
      </c>
      <c r="D4416" s="10" t="str">
        <f>IF(A4416="","",VLOOKUP(A4416,'Cadastro Membros'!$A$3:$H$101,3,FALSE))</f>
        <v/>
      </c>
      <c r="E4416" s="10" t="str">
        <f>IF(A4416="","",VLOOKUP(A4416,'Cadastro Membros'!$A$3:$H$101,4,FALSE))</f>
        <v/>
      </c>
      <c r="F4416" s="10" t="str">
        <f>IF(A4416="","",VLOOKUP(A4416,'Cadastro Membros'!$A$3:$H$101,5,FALSE))</f>
        <v/>
      </c>
      <c r="G4416" s="36"/>
      <c r="H4416" s="36"/>
      <c r="I4416" s="36"/>
      <c r="J4416" s="36"/>
    </row>
    <row r="4417" spans="1:10" x14ac:dyDescent="0.25">
      <c r="A4417" s="37"/>
      <c r="B4417" s="81"/>
      <c r="C4417" s="9" t="str">
        <f>IF(A4417="","",VLOOKUP(A4417,'Cadastro Membros'!$A$3:$H$101,2,FALSE))</f>
        <v/>
      </c>
      <c r="D4417" s="10" t="str">
        <f>IF(A4417="","",VLOOKUP(A4417,'Cadastro Membros'!$A$3:$H$101,3,FALSE))</f>
        <v/>
      </c>
      <c r="E4417" s="10" t="str">
        <f>IF(A4417="","",VLOOKUP(A4417,'Cadastro Membros'!$A$3:$H$101,4,FALSE))</f>
        <v/>
      </c>
      <c r="F4417" s="10" t="str">
        <f>IF(A4417="","",VLOOKUP(A4417,'Cadastro Membros'!$A$3:$H$101,5,FALSE))</f>
        <v/>
      </c>
      <c r="G4417" s="36"/>
      <c r="H4417" s="36"/>
      <c r="I4417" s="36"/>
      <c r="J4417" s="36"/>
    </row>
    <row r="4418" spans="1:10" x14ac:dyDescent="0.25">
      <c r="A4418" s="37"/>
      <c r="B4418" s="81"/>
      <c r="C4418" s="9" t="str">
        <f>IF(A4418="","",VLOOKUP(A4418,'Cadastro Membros'!$A$3:$H$101,2,FALSE))</f>
        <v/>
      </c>
      <c r="D4418" s="10" t="str">
        <f>IF(A4418="","",VLOOKUP(A4418,'Cadastro Membros'!$A$3:$H$101,3,FALSE))</f>
        <v/>
      </c>
      <c r="E4418" s="10" t="str">
        <f>IF(A4418="","",VLOOKUP(A4418,'Cadastro Membros'!$A$3:$H$101,4,FALSE))</f>
        <v/>
      </c>
      <c r="F4418" s="10" t="str">
        <f>IF(A4418="","",VLOOKUP(A4418,'Cadastro Membros'!$A$3:$H$101,5,FALSE))</f>
        <v/>
      </c>
      <c r="G4418" s="36"/>
      <c r="H4418" s="36"/>
      <c r="I4418" s="36"/>
      <c r="J4418" s="36"/>
    </row>
    <row r="4419" spans="1:10" x14ac:dyDescent="0.25">
      <c r="A4419" s="37"/>
      <c r="B4419" s="81"/>
      <c r="C4419" s="9" t="str">
        <f>IF(A4419="","",VLOOKUP(A4419,'Cadastro Membros'!$A$3:$H$101,2,FALSE))</f>
        <v/>
      </c>
      <c r="D4419" s="10" t="str">
        <f>IF(A4419="","",VLOOKUP(A4419,'Cadastro Membros'!$A$3:$H$101,3,FALSE))</f>
        <v/>
      </c>
      <c r="E4419" s="10" t="str">
        <f>IF(A4419="","",VLOOKUP(A4419,'Cadastro Membros'!$A$3:$H$101,4,FALSE))</f>
        <v/>
      </c>
      <c r="F4419" s="10" t="str">
        <f>IF(A4419="","",VLOOKUP(A4419,'Cadastro Membros'!$A$3:$H$101,5,FALSE))</f>
        <v/>
      </c>
      <c r="G4419" s="36"/>
      <c r="H4419" s="36"/>
      <c r="I4419" s="36"/>
      <c r="J4419" s="36"/>
    </row>
    <row r="4420" spans="1:10" x14ac:dyDescent="0.25">
      <c r="A4420" s="37"/>
      <c r="B4420" s="81"/>
      <c r="C4420" s="9" t="str">
        <f>IF(A4420="","",VLOOKUP(A4420,'Cadastro Membros'!$A$3:$H$101,2,FALSE))</f>
        <v/>
      </c>
      <c r="D4420" s="10" t="str">
        <f>IF(A4420="","",VLOOKUP(A4420,'Cadastro Membros'!$A$3:$H$101,3,FALSE))</f>
        <v/>
      </c>
      <c r="E4420" s="10" t="str">
        <f>IF(A4420="","",VLOOKUP(A4420,'Cadastro Membros'!$A$3:$H$101,4,FALSE))</f>
        <v/>
      </c>
      <c r="F4420" s="10" t="str">
        <f>IF(A4420="","",VLOOKUP(A4420,'Cadastro Membros'!$A$3:$H$101,5,FALSE))</f>
        <v/>
      </c>
      <c r="G4420" s="36"/>
      <c r="H4420" s="36"/>
      <c r="I4420" s="36"/>
      <c r="J4420" s="36"/>
    </row>
    <row r="4421" spans="1:10" x14ac:dyDescent="0.25">
      <c r="A4421" s="37"/>
      <c r="B4421" s="81"/>
      <c r="C4421" s="9" t="str">
        <f>IF(A4421="","",VLOOKUP(A4421,'Cadastro Membros'!$A$3:$H$101,2,FALSE))</f>
        <v/>
      </c>
      <c r="D4421" s="10" t="str">
        <f>IF(A4421="","",VLOOKUP(A4421,'Cadastro Membros'!$A$3:$H$101,3,FALSE))</f>
        <v/>
      </c>
      <c r="E4421" s="10" t="str">
        <f>IF(A4421="","",VLOOKUP(A4421,'Cadastro Membros'!$A$3:$H$101,4,FALSE))</f>
        <v/>
      </c>
      <c r="F4421" s="10" t="str">
        <f>IF(A4421="","",VLOOKUP(A4421,'Cadastro Membros'!$A$3:$H$101,5,FALSE))</f>
        <v/>
      </c>
      <c r="G4421" s="36"/>
      <c r="H4421" s="36"/>
      <c r="I4421" s="36"/>
      <c r="J4421" s="36"/>
    </row>
    <row r="4422" spans="1:10" x14ac:dyDescent="0.25">
      <c r="A4422" s="37"/>
      <c r="B4422" s="81"/>
      <c r="C4422" s="9" t="str">
        <f>IF(A4422="","",VLOOKUP(A4422,'Cadastro Membros'!$A$3:$H$101,2,FALSE))</f>
        <v/>
      </c>
      <c r="D4422" s="10" t="str">
        <f>IF(A4422="","",VLOOKUP(A4422,'Cadastro Membros'!$A$3:$H$101,3,FALSE))</f>
        <v/>
      </c>
      <c r="E4422" s="10" t="str">
        <f>IF(A4422="","",VLOOKUP(A4422,'Cadastro Membros'!$A$3:$H$101,4,FALSE))</f>
        <v/>
      </c>
      <c r="F4422" s="10" t="str">
        <f>IF(A4422="","",VLOOKUP(A4422,'Cadastro Membros'!$A$3:$H$101,5,FALSE))</f>
        <v/>
      </c>
      <c r="G4422" s="36"/>
      <c r="H4422" s="36"/>
      <c r="I4422" s="36"/>
      <c r="J4422" s="36"/>
    </row>
    <row r="4423" spans="1:10" x14ac:dyDescent="0.25">
      <c r="A4423" s="37"/>
      <c r="B4423" s="81"/>
      <c r="C4423" s="9" t="str">
        <f>IF(A4423="","",VLOOKUP(A4423,'Cadastro Membros'!$A$3:$H$101,2,FALSE))</f>
        <v/>
      </c>
      <c r="D4423" s="10" t="str">
        <f>IF(A4423="","",VLOOKUP(A4423,'Cadastro Membros'!$A$3:$H$101,3,FALSE))</f>
        <v/>
      </c>
      <c r="E4423" s="10" t="str">
        <f>IF(A4423="","",VLOOKUP(A4423,'Cadastro Membros'!$A$3:$H$101,4,FALSE))</f>
        <v/>
      </c>
      <c r="F4423" s="10" t="str">
        <f>IF(A4423="","",VLOOKUP(A4423,'Cadastro Membros'!$A$3:$H$101,5,FALSE))</f>
        <v/>
      </c>
      <c r="G4423" s="36"/>
      <c r="H4423" s="36"/>
      <c r="I4423" s="36"/>
      <c r="J4423" s="36"/>
    </row>
    <row r="4424" spans="1:10" x14ac:dyDescent="0.25">
      <c r="A4424" s="37"/>
      <c r="B4424" s="81"/>
      <c r="C4424" s="9" t="str">
        <f>IF(A4424="","",VLOOKUP(A4424,'Cadastro Membros'!$A$3:$H$101,2,FALSE))</f>
        <v/>
      </c>
      <c r="D4424" s="10" t="str">
        <f>IF(A4424="","",VLOOKUP(A4424,'Cadastro Membros'!$A$3:$H$101,3,FALSE))</f>
        <v/>
      </c>
      <c r="E4424" s="10" t="str">
        <f>IF(A4424="","",VLOOKUP(A4424,'Cadastro Membros'!$A$3:$H$101,4,FALSE))</f>
        <v/>
      </c>
      <c r="F4424" s="10" t="str">
        <f>IF(A4424="","",VLOOKUP(A4424,'Cadastro Membros'!$A$3:$H$101,5,FALSE))</f>
        <v/>
      </c>
      <c r="G4424" s="36"/>
      <c r="H4424" s="36"/>
      <c r="I4424" s="36"/>
      <c r="J4424" s="36"/>
    </row>
    <row r="4425" spans="1:10" x14ac:dyDescent="0.25">
      <c r="A4425" s="37"/>
      <c r="B4425" s="81"/>
      <c r="C4425" s="9" t="str">
        <f>IF(A4425="","",VLOOKUP(A4425,'Cadastro Membros'!$A$3:$H$101,2,FALSE))</f>
        <v/>
      </c>
      <c r="D4425" s="10" t="str">
        <f>IF(A4425="","",VLOOKUP(A4425,'Cadastro Membros'!$A$3:$H$101,3,FALSE))</f>
        <v/>
      </c>
      <c r="E4425" s="10" t="str">
        <f>IF(A4425="","",VLOOKUP(A4425,'Cadastro Membros'!$A$3:$H$101,4,FALSE))</f>
        <v/>
      </c>
      <c r="F4425" s="10" t="str">
        <f>IF(A4425="","",VLOOKUP(A4425,'Cadastro Membros'!$A$3:$H$101,5,FALSE))</f>
        <v/>
      </c>
      <c r="G4425" s="36"/>
      <c r="H4425" s="36"/>
      <c r="I4425" s="36"/>
      <c r="J4425" s="36"/>
    </row>
    <row r="4426" spans="1:10" x14ac:dyDescent="0.25">
      <c r="A4426" s="37"/>
      <c r="B4426" s="81"/>
      <c r="C4426" s="9" t="str">
        <f>IF(A4426="","",VLOOKUP(A4426,'Cadastro Membros'!$A$3:$H$101,2,FALSE))</f>
        <v/>
      </c>
      <c r="D4426" s="10" t="str">
        <f>IF(A4426="","",VLOOKUP(A4426,'Cadastro Membros'!$A$3:$H$101,3,FALSE))</f>
        <v/>
      </c>
      <c r="E4426" s="10" t="str">
        <f>IF(A4426="","",VLOOKUP(A4426,'Cadastro Membros'!$A$3:$H$101,4,FALSE))</f>
        <v/>
      </c>
      <c r="F4426" s="10" t="str">
        <f>IF(A4426="","",VLOOKUP(A4426,'Cadastro Membros'!$A$3:$H$101,5,FALSE))</f>
        <v/>
      </c>
      <c r="G4426" s="36"/>
      <c r="H4426" s="36"/>
      <c r="I4426" s="36"/>
      <c r="J4426" s="36"/>
    </row>
    <row r="4427" spans="1:10" x14ac:dyDescent="0.25">
      <c r="A4427" s="37"/>
      <c r="B4427" s="81"/>
      <c r="C4427" s="9" t="str">
        <f>IF(A4427="","",VLOOKUP(A4427,'Cadastro Membros'!$A$3:$H$101,2,FALSE))</f>
        <v/>
      </c>
      <c r="D4427" s="10" t="str">
        <f>IF(A4427="","",VLOOKUP(A4427,'Cadastro Membros'!$A$3:$H$101,3,FALSE))</f>
        <v/>
      </c>
      <c r="E4427" s="10" t="str">
        <f>IF(A4427="","",VLOOKUP(A4427,'Cadastro Membros'!$A$3:$H$101,4,FALSE))</f>
        <v/>
      </c>
      <c r="F4427" s="10" t="str">
        <f>IF(A4427="","",VLOOKUP(A4427,'Cadastro Membros'!$A$3:$H$101,5,FALSE))</f>
        <v/>
      </c>
      <c r="G4427" s="36"/>
      <c r="H4427" s="36"/>
      <c r="I4427" s="36"/>
      <c r="J4427" s="36"/>
    </row>
    <row r="4428" spans="1:10" x14ac:dyDescent="0.25">
      <c r="A4428" s="37"/>
      <c r="B4428" s="81"/>
      <c r="C4428" s="9" t="str">
        <f>IF(A4428="","",VLOOKUP(A4428,'Cadastro Membros'!$A$3:$H$101,2,FALSE))</f>
        <v/>
      </c>
      <c r="D4428" s="10" t="str">
        <f>IF(A4428="","",VLOOKUP(A4428,'Cadastro Membros'!$A$3:$H$101,3,FALSE))</f>
        <v/>
      </c>
      <c r="E4428" s="10" t="str">
        <f>IF(A4428="","",VLOOKUP(A4428,'Cadastro Membros'!$A$3:$H$101,4,FALSE))</f>
        <v/>
      </c>
      <c r="F4428" s="10" t="str">
        <f>IF(A4428="","",VLOOKUP(A4428,'Cadastro Membros'!$A$3:$H$101,5,FALSE))</f>
        <v/>
      </c>
      <c r="G4428" s="36"/>
      <c r="H4428" s="36"/>
      <c r="I4428" s="36"/>
      <c r="J4428" s="36"/>
    </row>
    <row r="4429" spans="1:10" x14ac:dyDescent="0.25">
      <c r="A4429" s="37"/>
      <c r="B4429" s="81"/>
      <c r="C4429" s="9" t="str">
        <f>IF(A4429="","",VLOOKUP(A4429,'Cadastro Membros'!$A$3:$H$101,2,FALSE))</f>
        <v/>
      </c>
      <c r="D4429" s="10" t="str">
        <f>IF(A4429="","",VLOOKUP(A4429,'Cadastro Membros'!$A$3:$H$101,3,FALSE))</f>
        <v/>
      </c>
      <c r="E4429" s="10" t="str">
        <f>IF(A4429="","",VLOOKUP(A4429,'Cadastro Membros'!$A$3:$H$101,4,FALSE))</f>
        <v/>
      </c>
      <c r="F4429" s="10" t="str">
        <f>IF(A4429="","",VLOOKUP(A4429,'Cadastro Membros'!$A$3:$H$101,5,FALSE))</f>
        <v/>
      </c>
      <c r="G4429" s="36"/>
      <c r="H4429" s="36"/>
      <c r="I4429" s="36"/>
      <c r="J4429" s="36"/>
    </row>
    <row r="4430" spans="1:10" x14ac:dyDescent="0.25">
      <c r="A4430" s="37"/>
      <c r="B4430" s="81"/>
      <c r="C4430" s="9" t="str">
        <f>IF(A4430="","",VLOOKUP(A4430,'Cadastro Membros'!$A$3:$H$101,2,FALSE))</f>
        <v/>
      </c>
      <c r="D4430" s="10" t="str">
        <f>IF(A4430="","",VLOOKUP(A4430,'Cadastro Membros'!$A$3:$H$101,3,FALSE))</f>
        <v/>
      </c>
      <c r="E4430" s="10" t="str">
        <f>IF(A4430="","",VLOOKUP(A4430,'Cadastro Membros'!$A$3:$H$101,4,FALSE))</f>
        <v/>
      </c>
      <c r="F4430" s="10" t="str">
        <f>IF(A4430="","",VLOOKUP(A4430,'Cadastro Membros'!$A$3:$H$101,5,FALSE))</f>
        <v/>
      </c>
      <c r="G4430" s="36"/>
      <c r="H4430" s="36"/>
      <c r="I4430" s="36"/>
      <c r="J4430" s="36"/>
    </row>
    <row r="4431" spans="1:10" x14ac:dyDescent="0.25">
      <c r="A4431" s="37"/>
      <c r="B4431" s="81"/>
      <c r="C4431" s="9" t="str">
        <f>IF(A4431="","",VLOOKUP(A4431,'Cadastro Membros'!$A$3:$H$101,2,FALSE))</f>
        <v/>
      </c>
      <c r="D4431" s="10" t="str">
        <f>IF(A4431="","",VLOOKUP(A4431,'Cadastro Membros'!$A$3:$H$101,3,FALSE))</f>
        <v/>
      </c>
      <c r="E4431" s="10" t="str">
        <f>IF(A4431="","",VLOOKUP(A4431,'Cadastro Membros'!$A$3:$H$101,4,FALSE))</f>
        <v/>
      </c>
      <c r="F4431" s="10" t="str">
        <f>IF(A4431="","",VLOOKUP(A4431,'Cadastro Membros'!$A$3:$H$101,5,FALSE))</f>
        <v/>
      </c>
      <c r="G4431" s="36"/>
      <c r="H4431" s="36"/>
      <c r="I4431" s="36"/>
      <c r="J4431" s="36"/>
    </row>
    <row r="4432" spans="1:10" x14ac:dyDescent="0.25">
      <c r="A4432" s="37"/>
      <c r="B4432" s="81"/>
      <c r="C4432" s="9" t="str">
        <f>IF(A4432="","",VLOOKUP(A4432,'Cadastro Membros'!$A$3:$H$101,2,FALSE))</f>
        <v/>
      </c>
      <c r="D4432" s="10" t="str">
        <f>IF(A4432="","",VLOOKUP(A4432,'Cadastro Membros'!$A$3:$H$101,3,FALSE))</f>
        <v/>
      </c>
      <c r="E4432" s="10" t="str">
        <f>IF(A4432="","",VLOOKUP(A4432,'Cadastro Membros'!$A$3:$H$101,4,FALSE))</f>
        <v/>
      </c>
      <c r="F4432" s="10" t="str">
        <f>IF(A4432="","",VLOOKUP(A4432,'Cadastro Membros'!$A$3:$H$101,5,FALSE))</f>
        <v/>
      </c>
      <c r="G4432" s="36"/>
      <c r="H4432" s="36"/>
      <c r="I4432" s="36"/>
      <c r="J4432" s="36"/>
    </row>
    <row r="4433" spans="1:10" x14ac:dyDescent="0.25">
      <c r="A4433" s="37"/>
      <c r="B4433" s="81"/>
      <c r="C4433" s="9" t="str">
        <f>IF(A4433="","",VLOOKUP(A4433,'Cadastro Membros'!$A$3:$H$101,2,FALSE))</f>
        <v/>
      </c>
      <c r="D4433" s="10" t="str">
        <f>IF(A4433="","",VLOOKUP(A4433,'Cadastro Membros'!$A$3:$H$101,3,FALSE))</f>
        <v/>
      </c>
      <c r="E4433" s="10" t="str">
        <f>IF(A4433="","",VLOOKUP(A4433,'Cadastro Membros'!$A$3:$H$101,4,FALSE))</f>
        <v/>
      </c>
      <c r="F4433" s="10" t="str">
        <f>IF(A4433="","",VLOOKUP(A4433,'Cadastro Membros'!$A$3:$H$101,5,FALSE))</f>
        <v/>
      </c>
      <c r="G4433" s="36"/>
      <c r="H4433" s="36"/>
      <c r="I4433" s="36"/>
      <c r="J4433" s="36"/>
    </row>
    <row r="4434" spans="1:10" x14ac:dyDescent="0.25">
      <c r="A4434" s="37"/>
      <c r="B4434" s="81"/>
      <c r="C4434" s="9" t="str">
        <f>IF(A4434="","",VLOOKUP(A4434,'Cadastro Membros'!$A$3:$H$101,2,FALSE))</f>
        <v/>
      </c>
      <c r="D4434" s="10" t="str">
        <f>IF(A4434="","",VLOOKUP(A4434,'Cadastro Membros'!$A$3:$H$101,3,FALSE))</f>
        <v/>
      </c>
      <c r="E4434" s="10" t="str">
        <f>IF(A4434="","",VLOOKUP(A4434,'Cadastro Membros'!$A$3:$H$101,4,FALSE))</f>
        <v/>
      </c>
      <c r="F4434" s="10" t="str">
        <f>IF(A4434="","",VLOOKUP(A4434,'Cadastro Membros'!$A$3:$H$101,5,FALSE))</f>
        <v/>
      </c>
      <c r="G4434" s="36"/>
      <c r="H4434" s="36"/>
      <c r="I4434" s="36"/>
      <c r="J4434" s="36"/>
    </row>
    <row r="4435" spans="1:10" x14ac:dyDescent="0.25">
      <c r="A4435" s="37"/>
      <c r="B4435" s="81"/>
      <c r="C4435" s="9" t="str">
        <f>IF(A4435="","",VLOOKUP(A4435,'Cadastro Membros'!$A$3:$H$101,2,FALSE))</f>
        <v/>
      </c>
      <c r="D4435" s="10" t="str">
        <f>IF(A4435="","",VLOOKUP(A4435,'Cadastro Membros'!$A$3:$H$101,3,FALSE))</f>
        <v/>
      </c>
      <c r="E4435" s="10" t="str">
        <f>IF(A4435="","",VLOOKUP(A4435,'Cadastro Membros'!$A$3:$H$101,4,FALSE))</f>
        <v/>
      </c>
      <c r="F4435" s="10" t="str">
        <f>IF(A4435="","",VLOOKUP(A4435,'Cadastro Membros'!$A$3:$H$101,5,FALSE))</f>
        <v/>
      </c>
      <c r="G4435" s="36"/>
      <c r="H4435" s="36"/>
      <c r="I4435" s="36"/>
      <c r="J4435" s="36"/>
    </row>
    <row r="4436" spans="1:10" x14ac:dyDescent="0.25">
      <c r="A4436" s="37"/>
      <c r="B4436" s="81"/>
      <c r="C4436" s="9" t="str">
        <f>IF(A4436="","",VLOOKUP(A4436,'Cadastro Membros'!$A$3:$H$101,2,FALSE))</f>
        <v/>
      </c>
      <c r="D4436" s="10" t="str">
        <f>IF(A4436="","",VLOOKUP(A4436,'Cadastro Membros'!$A$3:$H$101,3,FALSE))</f>
        <v/>
      </c>
      <c r="E4436" s="10" t="str">
        <f>IF(A4436="","",VLOOKUP(A4436,'Cadastro Membros'!$A$3:$H$101,4,FALSE))</f>
        <v/>
      </c>
      <c r="F4436" s="10" t="str">
        <f>IF(A4436="","",VLOOKUP(A4436,'Cadastro Membros'!$A$3:$H$101,5,FALSE))</f>
        <v/>
      </c>
      <c r="G4436" s="36"/>
      <c r="H4436" s="36"/>
      <c r="I4436" s="36"/>
      <c r="J4436" s="36"/>
    </row>
    <row r="4437" spans="1:10" x14ac:dyDescent="0.25">
      <c r="A4437" s="37"/>
      <c r="B4437" s="81"/>
      <c r="C4437" s="9" t="str">
        <f>IF(A4437="","",VLOOKUP(A4437,'Cadastro Membros'!$A$3:$H$101,2,FALSE))</f>
        <v/>
      </c>
      <c r="D4437" s="10" t="str">
        <f>IF(A4437="","",VLOOKUP(A4437,'Cadastro Membros'!$A$3:$H$101,3,FALSE))</f>
        <v/>
      </c>
      <c r="E4437" s="10" t="str">
        <f>IF(A4437="","",VLOOKUP(A4437,'Cadastro Membros'!$A$3:$H$101,4,FALSE))</f>
        <v/>
      </c>
      <c r="F4437" s="10" t="str">
        <f>IF(A4437="","",VLOOKUP(A4437,'Cadastro Membros'!$A$3:$H$101,5,FALSE))</f>
        <v/>
      </c>
      <c r="G4437" s="36"/>
      <c r="H4437" s="36"/>
      <c r="I4437" s="36"/>
      <c r="J4437" s="36"/>
    </row>
    <row r="4438" spans="1:10" x14ac:dyDescent="0.25">
      <c r="A4438" s="37"/>
      <c r="B4438" s="81"/>
      <c r="C4438" s="9" t="str">
        <f>IF(A4438="","",VLOOKUP(A4438,'Cadastro Membros'!$A$3:$H$101,2,FALSE))</f>
        <v/>
      </c>
      <c r="D4438" s="10" t="str">
        <f>IF(A4438="","",VLOOKUP(A4438,'Cadastro Membros'!$A$3:$H$101,3,FALSE))</f>
        <v/>
      </c>
      <c r="E4438" s="10" t="str">
        <f>IF(A4438="","",VLOOKUP(A4438,'Cadastro Membros'!$A$3:$H$101,4,FALSE))</f>
        <v/>
      </c>
      <c r="F4438" s="10" t="str">
        <f>IF(A4438="","",VLOOKUP(A4438,'Cadastro Membros'!$A$3:$H$101,5,FALSE))</f>
        <v/>
      </c>
      <c r="G4438" s="36"/>
      <c r="H4438" s="36"/>
      <c r="I4438" s="36"/>
      <c r="J4438" s="36"/>
    </row>
    <row r="4439" spans="1:10" x14ac:dyDescent="0.25">
      <c r="A4439" s="37"/>
      <c r="B4439" s="81"/>
      <c r="C4439" s="9" t="str">
        <f>IF(A4439="","",VLOOKUP(A4439,'Cadastro Membros'!$A$3:$H$101,2,FALSE))</f>
        <v/>
      </c>
      <c r="D4439" s="10" t="str">
        <f>IF(A4439="","",VLOOKUP(A4439,'Cadastro Membros'!$A$3:$H$101,3,FALSE))</f>
        <v/>
      </c>
      <c r="E4439" s="10" t="str">
        <f>IF(A4439="","",VLOOKUP(A4439,'Cadastro Membros'!$A$3:$H$101,4,FALSE))</f>
        <v/>
      </c>
      <c r="F4439" s="10" t="str">
        <f>IF(A4439="","",VLOOKUP(A4439,'Cadastro Membros'!$A$3:$H$101,5,FALSE))</f>
        <v/>
      </c>
      <c r="G4439" s="36"/>
      <c r="H4439" s="36"/>
      <c r="I4439" s="36"/>
      <c r="J4439" s="36"/>
    </row>
    <row r="4440" spans="1:10" x14ac:dyDescent="0.25">
      <c r="A4440" s="37"/>
      <c r="B4440" s="81"/>
      <c r="C4440" s="9" t="str">
        <f>IF(A4440="","",VLOOKUP(A4440,'Cadastro Membros'!$A$3:$H$101,2,FALSE))</f>
        <v/>
      </c>
      <c r="D4440" s="10" t="str">
        <f>IF(A4440="","",VLOOKUP(A4440,'Cadastro Membros'!$A$3:$H$101,3,FALSE))</f>
        <v/>
      </c>
      <c r="E4440" s="10" t="str">
        <f>IF(A4440="","",VLOOKUP(A4440,'Cadastro Membros'!$A$3:$H$101,4,FALSE))</f>
        <v/>
      </c>
      <c r="F4440" s="10" t="str">
        <f>IF(A4440="","",VLOOKUP(A4440,'Cadastro Membros'!$A$3:$H$101,5,FALSE))</f>
        <v/>
      </c>
      <c r="G4440" s="36"/>
      <c r="H4440" s="36"/>
      <c r="I4440" s="36"/>
      <c r="J4440" s="36"/>
    </row>
    <row r="4441" spans="1:10" x14ac:dyDescent="0.25">
      <c r="A4441" s="37"/>
      <c r="B4441" s="81"/>
      <c r="C4441" s="9" t="str">
        <f>IF(A4441="","",VLOOKUP(A4441,'Cadastro Membros'!$A$3:$H$101,2,FALSE))</f>
        <v/>
      </c>
      <c r="D4441" s="10" t="str">
        <f>IF(A4441="","",VLOOKUP(A4441,'Cadastro Membros'!$A$3:$H$101,3,FALSE))</f>
        <v/>
      </c>
      <c r="E4441" s="10" t="str">
        <f>IF(A4441="","",VLOOKUP(A4441,'Cadastro Membros'!$A$3:$H$101,4,FALSE))</f>
        <v/>
      </c>
      <c r="F4441" s="10" t="str">
        <f>IF(A4441="","",VLOOKUP(A4441,'Cadastro Membros'!$A$3:$H$101,5,FALSE))</f>
        <v/>
      </c>
      <c r="G4441" s="36"/>
      <c r="H4441" s="36"/>
      <c r="I4441" s="36"/>
      <c r="J4441" s="36"/>
    </row>
    <row r="4442" spans="1:10" x14ac:dyDescent="0.25">
      <c r="A4442" s="37"/>
      <c r="B4442" s="81"/>
      <c r="C4442" s="9" t="str">
        <f>IF(A4442="","",VLOOKUP(A4442,'Cadastro Membros'!$A$3:$H$101,2,FALSE))</f>
        <v/>
      </c>
      <c r="D4442" s="10" t="str">
        <f>IF(A4442="","",VLOOKUP(A4442,'Cadastro Membros'!$A$3:$H$101,3,FALSE))</f>
        <v/>
      </c>
      <c r="E4442" s="10" t="str">
        <f>IF(A4442="","",VLOOKUP(A4442,'Cadastro Membros'!$A$3:$H$101,4,FALSE))</f>
        <v/>
      </c>
      <c r="F4442" s="10" t="str">
        <f>IF(A4442="","",VLOOKUP(A4442,'Cadastro Membros'!$A$3:$H$101,5,FALSE))</f>
        <v/>
      </c>
      <c r="G4442" s="36"/>
      <c r="H4442" s="36"/>
      <c r="I4442" s="36"/>
      <c r="J4442" s="36"/>
    </row>
    <row r="4443" spans="1:10" x14ac:dyDescent="0.25">
      <c r="A4443" s="37"/>
      <c r="B4443" s="81"/>
      <c r="C4443" s="9" t="str">
        <f>IF(A4443="","",VLOOKUP(A4443,'Cadastro Membros'!$A$3:$H$101,2,FALSE))</f>
        <v/>
      </c>
      <c r="D4443" s="10" t="str">
        <f>IF(A4443="","",VLOOKUP(A4443,'Cadastro Membros'!$A$3:$H$101,3,FALSE))</f>
        <v/>
      </c>
      <c r="E4443" s="10" t="str">
        <f>IF(A4443="","",VLOOKUP(A4443,'Cadastro Membros'!$A$3:$H$101,4,FALSE))</f>
        <v/>
      </c>
      <c r="F4443" s="10" t="str">
        <f>IF(A4443="","",VLOOKUP(A4443,'Cadastro Membros'!$A$3:$H$101,5,FALSE))</f>
        <v/>
      </c>
      <c r="G4443" s="36"/>
      <c r="H4443" s="36"/>
      <c r="I4443" s="36"/>
      <c r="J4443" s="36"/>
    </row>
    <row r="4444" spans="1:10" x14ac:dyDescent="0.25">
      <c r="A4444" s="37"/>
      <c r="B4444" s="81"/>
      <c r="C4444" s="9" t="str">
        <f>IF(A4444="","",VLOOKUP(A4444,'Cadastro Membros'!$A$3:$H$101,2,FALSE))</f>
        <v/>
      </c>
      <c r="D4444" s="10" t="str">
        <f>IF(A4444="","",VLOOKUP(A4444,'Cadastro Membros'!$A$3:$H$101,3,FALSE))</f>
        <v/>
      </c>
      <c r="E4444" s="10" t="str">
        <f>IF(A4444="","",VLOOKUP(A4444,'Cadastro Membros'!$A$3:$H$101,4,FALSE))</f>
        <v/>
      </c>
      <c r="F4444" s="10" t="str">
        <f>IF(A4444="","",VLOOKUP(A4444,'Cadastro Membros'!$A$3:$H$101,5,FALSE))</f>
        <v/>
      </c>
      <c r="G4444" s="36"/>
      <c r="H4444" s="36"/>
      <c r="I4444" s="36"/>
      <c r="J4444" s="36"/>
    </row>
    <row r="4445" spans="1:10" x14ac:dyDescent="0.25">
      <c r="A4445" s="37"/>
      <c r="B4445" s="81"/>
      <c r="C4445" s="9" t="str">
        <f>IF(A4445="","",VLOOKUP(A4445,'Cadastro Membros'!$A$3:$H$101,2,FALSE))</f>
        <v/>
      </c>
      <c r="D4445" s="10" t="str">
        <f>IF(A4445="","",VLOOKUP(A4445,'Cadastro Membros'!$A$3:$H$101,3,FALSE))</f>
        <v/>
      </c>
      <c r="E4445" s="10" t="str">
        <f>IF(A4445="","",VLOOKUP(A4445,'Cadastro Membros'!$A$3:$H$101,4,FALSE))</f>
        <v/>
      </c>
      <c r="F4445" s="10" t="str">
        <f>IF(A4445="","",VLOOKUP(A4445,'Cadastro Membros'!$A$3:$H$101,5,FALSE))</f>
        <v/>
      </c>
      <c r="G4445" s="36"/>
      <c r="H4445" s="36"/>
      <c r="I4445" s="36"/>
      <c r="J4445" s="36"/>
    </row>
    <row r="4446" spans="1:10" x14ac:dyDescent="0.25">
      <c r="A4446" s="37"/>
      <c r="B4446" s="81"/>
      <c r="C4446" s="9" t="str">
        <f>IF(A4446="","",VLOOKUP(A4446,'Cadastro Membros'!$A$3:$H$101,2,FALSE))</f>
        <v/>
      </c>
      <c r="D4446" s="10" t="str">
        <f>IF(A4446="","",VLOOKUP(A4446,'Cadastro Membros'!$A$3:$H$101,3,FALSE))</f>
        <v/>
      </c>
      <c r="E4446" s="10" t="str">
        <f>IF(A4446="","",VLOOKUP(A4446,'Cadastro Membros'!$A$3:$H$101,4,FALSE))</f>
        <v/>
      </c>
      <c r="F4446" s="10" t="str">
        <f>IF(A4446="","",VLOOKUP(A4446,'Cadastro Membros'!$A$3:$H$101,5,FALSE))</f>
        <v/>
      </c>
      <c r="G4446" s="36"/>
      <c r="H4446" s="36"/>
      <c r="I4446" s="36"/>
      <c r="J4446" s="36"/>
    </row>
    <row r="4447" spans="1:10" x14ac:dyDescent="0.25">
      <c r="A4447" s="37"/>
      <c r="B4447" s="81"/>
      <c r="C4447" s="9" t="str">
        <f>IF(A4447="","",VLOOKUP(A4447,'Cadastro Membros'!$A$3:$H$101,2,FALSE))</f>
        <v/>
      </c>
      <c r="D4447" s="10" t="str">
        <f>IF(A4447="","",VLOOKUP(A4447,'Cadastro Membros'!$A$3:$H$101,3,FALSE))</f>
        <v/>
      </c>
      <c r="E4447" s="10" t="str">
        <f>IF(A4447="","",VLOOKUP(A4447,'Cadastro Membros'!$A$3:$H$101,4,FALSE))</f>
        <v/>
      </c>
      <c r="F4447" s="10" t="str">
        <f>IF(A4447="","",VLOOKUP(A4447,'Cadastro Membros'!$A$3:$H$101,5,FALSE))</f>
        <v/>
      </c>
      <c r="G4447" s="36"/>
      <c r="H4447" s="36"/>
      <c r="I4447" s="36"/>
      <c r="J4447" s="36"/>
    </row>
    <row r="4448" spans="1:10" x14ac:dyDescent="0.25">
      <c r="A4448" s="37"/>
      <c r="B4448" s="81"/>
      <c r="C4448" s="9" t="str">
        <f>IF(A4448="","",VLOOKUP(A4448,'Cadastro Membros'!$A$3:$H$101,2,FALSE))</f>
        <v/>
      </c>
      <c r="D4448" s="10" t="str">
        <f>IF(A4448="","",VLOOKUP(A4448,'Cadastro Membros'!$A$3:$H$101,3,FALSE))</f>
        <v/>
      </c>
      <c r="E4448" s="10" t="str">
        <f>IF(A4448="","",VLOOKUP(A4448,'Cadastro Membros'!$A$3:$H$101,4,FALSE))</f>
        <v/>
      </c>
      <c r="F4448" s="10" t="str">
        <f>IF(A4448="","",VLOOKUP(A4448,'Cadastro Membros'!$A$3:$H$101,5,FALSE))</f>
        <v/>
      </c>
      <c r="G4448" s="36"/>
      <c r="H4448" s="36"/>
      <c r="I4448" s="36"/>
      <c r="J4448" s="36"/>
    </row>
    <row r="4449" spans="1:10" x14ac:dyDescent="0.25">
      <c r="A4449" s="37"/>
      <c r="B4449" s="81"/>
      <c r="C4449" s="9" t="str">
        <f>IF(A4449="","",VLOOKUP(A4449,'Cadastro Membros'!$A$3:$H$101,2,FALSE))</f>
        <v/>
      </c>
      <c r="D4449" s="10" t="str">
        <f>IF(A4449="","",VLOOKUP(A4449,'Cadastro Membros'!$A$3:$H$101,3,FALSE))</f>
        <v/>
      </c>
      <c r="E4449" s="10" t="str">
        <f>IF(A4449="","",VLOOKUP(A4449,'Cadastro Membros'!$A$3:$H$101,4,FALSE))</f>
        <v/>
      </c>
      <c r="F4449" s="10" t="str">
        <f>IF(A4449="","",VLOOKUP(A4449,'Cadastro Membros'!$A$3:$H$101,5,FALSE))</f>
        <v/>
      </c>
      <c r="G4449" s="36"/>
      <c r="H4449" s="36"/>
      <c r="I4449" s="36"/>
      <c r="J4449" s="36"/>
    </row>
    <row r="4450" spans="1:10" x14ac:dyDescent="0.25">
      <c r="A4450" s="37"/>
      <c r="B4450" s="81"/>
      <c r="C4450" s="9" t="str">
        <f>IF(A4450="","",VLOOKUP(A4450,'Cadastro Membros'!$A$3:$H$101,2,FALSE))</f>
        <v/>
      </c>
      <c r="D4450" s="10" t="str">
        <f>IF(A4450="","",VLOOKUP(A4450,'Cadastro Membros'!$A$3:$H$101,3,FALSE))</f>
        <v/>
      </c>
      <c r="E4450" s="10" t="str">
        <f>IF(A4450="","",VLOOKUP(A4450,'Cadastro Membros'!$A$3:$H$101,4,FALSE))</f>
        <v/>
      </c>
      <c r="F4450" s="10" t="str">
        <f>IF(A4450="","",VLOOKUP(A4450,'Cadastro Membros'!$A$3:$H$101,5,FALSE))</f>
        <v/>
      </c>
      <c r="G4450" s="36"/>
      <c r="H4450" s="36"/>
      <c r="I4450" s="36"/>
      <c r="J4450" s="36"/>
    </row>
    <row r="4451" spans="1:10" x14ac:dyDescent="0.25">
      <c r="A4451" s="37"/>
      <c r="B4451" s="81"/>
      <c r="C4451" s="9" t="str">
        <f>IF(A4451="","",VLOOKUP(A4451,'Cadastro Membros'!$A$3:$H$101,2,FALSE))</f>
        <v/>
      </c>
      <c r="D4451" s="10" t="str">
        <f>IF(A4451="","",VLOOKUP(A4451,'Cadastro Membros'!$A$3:$H$101,3,FALSE))</f>
        <v/>
      </c>
      <c r="E4451" s="10" t="str">
        <f>IF(A4451="","",VLOOKUP(A4451,'Cadastro Membros'!$A$3:$H$101,4,FALSE))</f>
        <v/>
      </c>
      <c r="F4451" s="10" t="str">
        <f>IF(A4451="","",VLOOKUP(A4451,'Cadastro Membros'!$A$3:$H$101,5,FALSE))</f>
        <v/>
      </c>
      <c r="G4451" s="36"/>
      <c r="H4451" s="36"/>
      <c r="I4451" s="36"/>
      <c r="J4451" s="36"/>
    </row>
    <row r="4452" spans="1:10" x14ac:dyDescent="0.25">
      <c r="A4452" s="37"/>
      <c r="B4452" s="81"/>
      <c r="C4452" s="9" t="str">
        <f>IF(A4452="","",VLOOKUP(A4452,'Cadastro Membros'!$A$3:$H$101,2,FALSE))</f>
        <v/>
      </c>
      <c r="D4452" s="10" t="str">
        <f>IF(A4452="","",VLOOKUP(A4452,'Cadastro Membros'!$A$3:$H$101,3,FALSE))</f>
        <v/>
      </c>
      <c r="E4452" s="10" t="str">
        <f>IF(A4452="","",VLOOKUP(A4452,'Cadastro Membros'!$A$3:$H$101,4,FALSE))</f>
        <v/>
      </c>
      <c r="F4452" s="10" t="str">
        <f>IF(A4452="","",VLOOKUP(A4452,'Cadastro Membros'!$A$3:$H$101,5,FALSE))</f>
        <v/>
      </c>
      <c r="G4452" s="36"/>
      <c r="H4452" s="36"/>
      <c r="I4452" s="36"/>
      <c r="J4452" s="36"/>
    </row>
    <row r="4453" spans="1:10" x14ac:dyDescent="0.25">
      <c r="A4453" s="37"/>
      <c r="B4453" s="81"/>
      <c r="C4453" s="9" t="str">
        <f>IF(A4453="","",VLOOKUP(A4453,'Cadastro Membros'!$A$3:$H$101,2,FALSE))</f>
        <v/>
      </c>
      <c r="D4453" s="10" t="str">
        <f>IF(A4453="","",VLOOKUP(A4453,'Cadastro Membros'!$A$3:$H$101,3,FALSE))</f>
        <v/>
      </c>
      <c r="E4453" s="10" t="str">
        <f>IF(A4453="","",VLOOKUP(A4453,'Cadastro Membros'!$A$3:$H$101,4,FALSE))</f>
        <v/>
      </c>
      <c r="F4453" s="10" t="str">
        <f>IF(A4453="","",VLOOKUP(A4453,'Cadastro Membros'!$A$3:$H$101,5,FALSE))</f>
        <v/>
      </c>
      <c r="G4453" s="36"/>
      <c r="H4453" s="36"/>
      <c r="I4453" s="36"/>
      <c r="J4453" s="36"/>
    </row>
    <row r="4454" spans="1:10" x14ac:dyDescent="0.25">
      <c r="A4454" s="37"/>
      <c r="B4454" s="81"/>
      <c r="C4454" s="9" t="str">
        <f>IF(A4454="","",VLOOKUP(A4454,'Cadastro Membros'!$A$3:$H$101,2,FALSE))</f>
        <v/>
      </c>
      <c r="D4454" s="10" t="str">
        <f>IF(A4454="","",VLOOKUP(A4454,'Cadastro Membros'!$A$3:$H$101,3,FALSE))</f>
        <v/>
      </c>
      <c r="E4454" s="10" t="str">
        <f>IF(A4454="","",VLOOKUP(A4454,'Cadastro Membros'!$A$3:$H$101,4,FALSE))</f>
        <v/>
      </c>
      <c r="F4454" s="10" t="str">
        <f>IF(A4454="","",VLOOKUP(A4454,'Cadastro Membros'!$A$3:$H$101,5,FALSE))</f>
        <v/>
      </c>
      <c r="G4454" s="36"/>
      <c r="H4454" s="36"/>
      <c r="I4454" s="36"/>
      <c r="J4454" s="36"/>
    </row>
    <row r="4455" spans="1:10" x14ac:dyDescent="0.25">
      <c r="A4455" s="37"/>
      <c r="B4455" s="81"/>
      <c r="C4455" s="9" t="str">
        <f>IF(A4455="","",VLOOKUP(A4455,'Cadastro Membros'!$A$3:$H$101,2,FALSE))</f>
        <v/>
      </c>
      <c r="D4455" s="10" t="str">
        <f>IF(A4455="","",VLOOKUP(A4455,'Cadastro Membros'!$A$3:$H$101,3,FALSE))</f>
        <v/>
      </c>
      <c r="E4455" s="10" t="str">
        <f>IF(A4455="","",VLOOKUP(A4455,'Cadastro Membros'!$A$3:$H$101,4,FALSE))</f>
        <v/>
      </c>
      <c r="F4455" s="10" t="str">
        <f>IF(A4455="","",VLOOKUP(A4455,'Cadastro Membros'!$A$3:$H$101,5,FALSE))</f>
        <v/>
      </c>
      <c r="G4455" s="36"/>
      <c r="H4455" s="36"/>
      <c r="I4455" s="36"/>
      <c r="J4455" s="36"/>
    </row>
    <row r="4456" spans="1:10" x14ac:dyDescent="0.25">
      <c r="A4456" s="37"/>
      <c r="B4456" s="81"/>
      <c r="C4456" s="9" t="str">
        <f>IF(A4456="","",VLOOKUP(A4456,'Cadastro Membros'!$A$3:$H$101,2,FALSE))</f>
        <v/>
      </c>
      <c r="D4456" s="10" t="str">
        <f>IF(A4456="","",VLOOKUP(A4456,'Cadastro Membros'!$A$3:$H$101,3,FALSE))</f>
        <v/>
      </c>
      <c r="E4456" s="10" t="str">
        <f>IF(A4456="","",VLOOKUP(A4456,'Cadastro Membros'!$A$3:$H$101,4,FALSE))</f>
        <v/>
      </c>
      <c r="F4456" s="10" t="str">
        <f>IF(A4456="","",VLOOKUP(A4456,'Cadastro Membros'!$A$3:$H$101,5,FALSE))</f>
        <v/>
      </c>
      <c r="G4456" s="36"/>
      <c r="H4456" s="36"/>
      <c r="I4456" s="36"/>
      <c r="J4456" s="36"/>
    </row>
    <row r="4457" spans="1:10" x14ac:dyDescent="0.25">
      <c r="A4457" s="37"/>
      <c r="B4457" s="81"/>
      <c r="C4457" s="9" t="str">
        <f>IF(A4457="","",VLOOKUP(A4457,'Cadastro Membros'!$A$3:$H$101,2,FALSE))</f>
        <v/>
      </c>
      <c r="D4457" s="10" t="str">
        <f>IF(A4457="","",VLOOKUP(A4457,'Cadastro Membros'!$A$3:$H$101,3,FALSE))</f>
        <v/>
      </c>
      <c r="E4457" s="10" t="str">
        <f>IF(A4457="","",VLOOKUP(A4457,'Cadastro Membros'!$A$3:$H$101,4,FALSE))</f>
        <v/>
      </c>
      <c r="F4457" s="10" t="str">
        <f>IF(A4457="","",VLOOKUP(A4457,'Cadastro Membros'!$A$3:$H$101,5,FALSE))</f>
        <v/>
      </c>
      <c r="G4457" s="36"/>
      <c r="H4457" s="36"/>
      <c r="I4457" s="36"/>
      <c r="J4457" s="36"/>
    </row>
    <row r="4458" spans="1:10" x14ac:dyDescent="0.25">
      <c r="A4458" s="37"/>
      <c r="B4458" s="81"/>
      <c r="C4458" s="9" t="str">
        <f>IF(A4458="","",VLOOKUP(A4458,'Cadastro Membros'!$A$3:$H$101,2,FALSE))</f>
        <v/>
      </c>
      <c r="D4458" s="10" t="str">
        <f>IF(A4458="","",VLOOKUP(A4458,'Cadastro Membros'!$A$3:$H$101,3,FALSE))</f>
        <v/>
      </c>
      <c r="E4458" s="10" t="str">
        <f>IF(A4458="","",VLOOKUP(A4458,'Cadastro Membros'!$A$3:$H$101,4,FALSE))</f>
        <v/>
      </c>
      <c r="F4458" s="10" t="str">
        <f>IF(A4458="","",VLOOKUP(A4458,'Cadastro Membros'!$A$3:$H$101,5,FALSE))</f>
        <v/>
      </c>
      <c r="G4458" s="36"/>
      <c r="H4458" s="36"/>
      <c r="I4458" s="36"/>
      <c r="J4458" s="36"/>
    </row>
    <row r="4459" spans="1:10" x14ac:dyDescent="0.25">
      <c r="A4459" s="37"/>
      <c r="B4459" s="81"/>
      <c r="C4459" s="9" t="str">
        <f>IF(A4459="","",VLOOKUP(A4459,'Cadastro Membros'!$A$3:$H$101,2,FALSE))</f>
        <v/>
      </c>
      <c r="D4459" s="10" t="str">
        <f>IF(A4459="","",VLOOKUP(A4459,'Cadastro Membros'!$A$3:$H$101,3,FALSE))</f>
        <v/>
      </c>
      <c r="E4459" s="10" t="str">
        <f>IF(A4459="","",VLOOKUP(A4459,'Cadastro Membros'!$A$3:$H$101,4,FALSE))</f>
        <v/>
      </c>
      <c r="F4459" s="10" t="str">
        <f>IF(A4459="","",VLOOKUP(A4459,'Cadastro Membros'!$A$3:$H$101,5,FALSE))</f>
        <v/>
      </c>
      <c r="G4459" s="36"/>
      <c r="H4459" s="36"/>
      <c r="I4459" s="36"/>
      <c r="J4459" s="36"/>
    </row>
    <row r="4460" spans="1:10" x14ac:dyDescent="0.25">
      <c r="A4460" s="37"/>
      <c r="B4460" s="81"/>
      <c r="C4460" s="9" t="str">
        <f>IF(A4460="","",VLOOKUP(A4460,'Cadastro Membros'!$A$3:$H$101,2,FALSE))</f>
        <v/>
      </c>
      <c r="D4460" s="10" t="str">
        <f>IF(A4460="","",VLOOKUP(A4460,'Cadastro Membros'!$A$3:$H$101,3,FALSE))</f>
        <v/>
      </c>
      <c r="E4460" s="10" t="str">
        <f>IF(A4460="","",VLOOKUP(A4460,'Cadastro Membros'!$A$3:$H$101,4,FALSE))</f>
        <v/>
      </c>
      <c r="F4460" s="10" t="str">
        <f>IF(A4460="","",VLOOKUP(A4460,'Cadastro Membros'!$A$3:$H$101,5,FALSE))</f>
        <v/>
      </c>
      <c r="G4460" s="36"/>
      <c r="H4460" s="36"/>
      <c r="I4460" s="36"/>
      <c r="J4460" s="36"/>
    </row>
    <row r="4461" spans="1:10" x14ac:dyDescent="0.25">
      <c r="A4461" s="37"/>
      <c r="B4461" s="81"/>
      <c r="C4461" s="9" t="str">
        <f>IF(A4461="","",VLOOKUP(A4461,'Cadastro Membros'!$A$3:$H$101,2,FALSE))</f>
        <v/>
      </c>
      <c r="D4461" s="10" t="str">
        <f>IF(A4461="","",VLOOKUP(A4461,'Cadastro Membros'!$A$3:$H$101,3,FALSE))</f>
        <v/>
      </c>
      <c r="E4461" s="10" t="str">
        <f>IF(A4461="","",VLOOKUP(A4461,'Cadastro Membros'!$A$3:$H$101,4,FALSE))</f>
        <v/>
      </c>
      <c r="F4461" s="10" t="str">
        <f>IF(A4461="","",VLOOKUP(A4461,'Cadastro Membros'!$A$3:$H$101,5,FALSE))</f>
        <v/>
      </c>
      <c r="G4461" s="36"/>
      <c r="H4461" s="36"/>
      <c r="I4461" s="36"/>
      <c r="J4461" s="36"/>
    </row>
    <row r="4462" spans="1:10" x14ac:dyDescent="0.25">
      <c r="A4462" s="37"/>
      <c r="B4462" s="81"/>
      <c r="C4462" s="9" t="str">
        <f>IF(A4462="","",VLOOKUP(A4462,'Cadastro Membros'!$A$3:$H$101,2,FALSE))</f>
        <v/>
      </c>
      <c r="D4462" s="10" t="str">
        <f>IF(A4462="","",VLOOKUP(A4462,'Cadastro Membros'!$A$3:$H$101,3,FALSE))</f>
        <v/>
      </c>
      <c r="E4462" s="10" t="str">
        <f>IF(A4462="","",VLOOKUP(A4462,'Cadastro Membros'!$A$3:$H$101,4,FALSE))</f>
        <v/>
      </c>
      <c r="F4462" s="10" t="str">
        <f>IF(A4462="","",VLOOKUP(A4462,'Cadastro Membros'!$A$3:$H$101,5,FALSE))</f>
        <v/>
      </c>
      <c r="G4462" s="36"/>
      <c r="H4462" s="36"/>
      <c r="I4462" s="36"/>
      <c r="J4462" s="36"/>
    </row>
    <row r="4463" spans="1:10" x14ac:dyDescent="0.25">
      <c r="A4463" s="37"/>
      <c r="B4463" s="81"/>
      <c r="C4463" s="9" t="str">
        <f>IF(A4463="","",VLOOKUP(A4463,'Cadastro Membros'!$A$3:$H$101,2,FALSE))</f>
        <v/>
      </c>
      <c r="D4463" s="10" t="str">
        <f>IF(A4463="","",VLOOKUP(A4463,'Cadastro Membros'!$A$3:$H$101,3,FALSE))</f>
        <v/>
      </c>
      <c r="E4463" s="10" t="str">
        <f>IF(A4463="","",VLOOKUP(A4463,'Cadastro Membros'!$A$3:$H$101,4,FALSE))</f>
        <v/>
      </c>
      <c r="F4463" s="10" t="str">
        <f>IF(A4463="","",VLOOKUP(A4463,'Cadastro Membros'!$A$3:$H$101,5,FALSE))</f>
        <v/>
      </c>
      <c r="G4463" s="36"/>
      <c r="H4463" s="36"/>
      <c r="I4463" s="36"/>
      <c r="J4463" s="36"/>
    </row>
    <row r="4464" spans="1:10" x14ac:dyDescent="0.25">
      <c r="A4464" s="37"/>
      <c r="B4464" s="81"/>
      <c r="C4464" s="9" t="str">
        <f>IF(A4464="","",VLOOKUP(A4464,'Cadastro Membros'!$A$3:$H$101,2,FALSE))</f>
        <v/>
      </c>
      <c r="D4464" s="10" t="str">
        <f>IF(A4464="","",VLOOKUP(A4464,'Cadastro Membros'!$A$3:$H$101,3,FALSE))</f>
        <v/>
      </c>
      <c r="E4464" s="10" t="str">
        <f>IF(A4464="","",VLOOKUP(A4464,'Cadastro Membros'!$A$3:$H$101,4,FALSE))</f>
        <v/>
      </c>
      <c r="F4464" s="10" t="str">
        <f>IF(A4464="","",VLOOKUP(A4464,'Cadastro Membros'!$A$3:$H$101,5,FALSE))</f>
        <v/>
      </c>
      <c r="G4464" s="36"/>
      <c r="H4464" s="36"/>
      <c r="I4464" s="36"/>
      <c r="J4464" s="36"/>
    </row>
    <row r="4465" spans="1:10" x14ac:dyDescent="0.25">
      <c r="A4465" s="37"/>
      <c r="B4465" s="81"/>
      <c r="C4465" s="9" t="str">
        <f>IF(A4465="","",VLOOKUP(A4465,'Cadastro Membros'!$A$3:$H$101,2,FALSE))</f>
        <v/>
      </c>
      <c r="D4465" s="10" t="str">
        <f>IF(A4465="","",VLOOKUP(A4465,'Cadastro Membros'!$A$3:$H$101,3,FALSE))</f>
        <v/>
      </c>
      <c r="E4465" s="10" t="str">
        <f>IF(A4465="","",VLOOKUP(A4465,'Cadastro Membros'!$A$3:$H$101,4,FALSE))</f>
        <v/>
      </c>
      <c r="F4465" s="10" t="str">
        <f>IF(A4465="","",VLOOKUP(A4465,'Cadastro Membros'!$A$3:$H$101,5,FALSE))</f>
        <v/>
      </c>
      <c r="G4465" s="36"/>
      <c r="H4465" s="36"/>
      <c r="I4465" s="36"/>
      <c r="J4465" s="36"/>
    </row>
    <row r="4466" spans="1:10" x14ac:dyDescent="0.25">
      <c r="A4466" s="37"/>
      <c r="B4466" s="81"/>
      <c r="C4466" s="9" t="str">
        <f>IF(A4466="","",VLOOKUP(A4466,'Cadastro Membros'!$A$3:$H$101,2,FALSE))</f>
        <v/>
      </c>
      <c r="D4466" s="10" t="str">
        <f>IF(A4466="","",VLOOKUP(A4466,'Cadastro Membros'!$A$3:$H$101,3,FALSE))</f>
        <v/>
      </c>
      <c r="E4466" s="10" t="str">
        <f>IF(A4466="","",VLOOKUP(A4466,'Cadastro Membros'!$A$3:$H$101,4,FALSE))</f>
        <v/>
      </c>
      <c r="F4466" s="10" t="str">
        <f>IF(A4466="","",VLOOKUP(A4466,'Cadastro Membros'!$A$3:$H$101,5,FALSE))</f>
        <v/>
      </c>
      <c r="G4466" s="36"/>
      <c r="H4466" s="36"/>
      <c r="I4466" s="36"/>
      <c r="J4466" s="36"/>
    </row>
    <row r="4467" spans="1:10" x14ac:dyDescent="0.25">
      <c r="A4467" s="37"/>
      <c r="B4467" s="81"/>
      <c r="C4467" s="9" t="str">
        <f>IF(A4467="","",VLOOKUP(A4467,'Cadastro Membros'!$A$3:$H$101,2,FALSE))</f>
        <v/>
      </c>
      <c r="D4467" s="10" t="str">
        <f>IF(A4467="","",VLOOKUP(A4467,'Cadastro Membros'!$A$3:$H$101,3,FALSE))</f>
        <v/>
      </c>
      <c r="E4467" s="10" t="str">
        <f>IF(A4467="","",VLOOKUP(A4467,'Cadastro Membros'!$A$3:$H$101,4,FALSE))</f>
        <v/>
      </c>
      <c r="F4467" s="10" t="str">
        <f>IF(A4467="","",VLOOKUP(A4467,'Cadastro Membros'!$A$3:$H$101,5,FALSE))</f>
        <v/>
      </c>
      <c r="G4467" s="36"/>
      <c r="H4467" s="36"/>
      <c r="I4467" s="36"/>
      <c r="J4467" s="36"/>
    </row>
    <row r="4468" spans="1:10" x14ac:dyDescent="0.25">
      <c r="A4468" s="37"/>
      <c r="B4468" s="81"/>
      <c r="C4468" s="9" t="str">
        <f>IF(A4468="","",VLOOKUP(A4468,'Cadastro Membros'!$A$3:$H$101,2,FALSE))</f>
        <v/>
      </c>
      <c r="D4468" s="10" t="str">
        <f>IF(A4468="","",VLOOKUP(A4468,'Cadastro Membros'!$A$3:$H$101,3,FALSE))</f>
        <v/>
      </c>
      <c r="E4468" s="10" t="str">
        <f>IF(A4468="","",VLOOKUP(A4468,'Cadastro Membros'!$A$3:$H$101,4,FALSE))</f>
        <v/>
      </c>
      <c r="F4468" s="10" t="str">
        <f>IF(A4468="","",VLOOKUP(A4468,'Cadastro Membros'!$A$3:$H$101,5,FALSE))</f>
        <v/>
      </c>
      <c r="G4468" s="36"/>
      <c r="H4468" s="36"/>
      <c r="I4468" s="36"/>
      <c r="J4468" s="36"/>
    </row>
    <row r="4469" spans="1:10" x14ac:dyDescent="0.25">
      <c r="A4469" s="37"/>
      <c r="B4469" s="81"/>
      <c r="C4469" s="9" t="str">
        <f>IF(A4469="","",VLOOKUP(A4469,'Cadastro Membros'!$A$3:$H$101,2,FALSE))</f>
        <v/>
      </c>
      <c r="D4469" s="10" t="str">
        <f>IF(A4469="","",VLOOKUP(A4469,'Cadastro Membros'!$A$3:$H$101,3,FALSE))</f>
        <v/>
      </c>
      <c r="E4469" s="10" t="str">
        <f>IF(A4469="","",VLOOKUP(A4469,'Cadastro Membros'!$A$3:$H$101,4,FALSE))</f>
        <v/>
      </c>
      <c r="F4469" s="10" t="str">
        <f>IF(A4469="","",VLOOKUP(A4469,'Cadastro Membros'!$A$3:$H$101,5,FALSE))</f>
        <v/>
      </c>
      <c r="G4469" s="36"/>
      <c r="H4469" s="36"/>
      <c r="I4469" s="36"/>
      <c r="J4469" s="36"/>
    </row>
    <row r="4470" spans="1:10" x14ac:dyDescent="0.25">
      <c r="A4470" s="37"/>
      <c r="B4470" s="81"/>
      <c r="C4470" s="9" t="str">
        <f>IF(A4470="","",VLOOKUP(A4470,'Cadastro Membros'!$A$3:$H$101,2,FALSE))</f>
        <v/>
      </c>
      <c r="D4470" s="10" t="str">
        <f>IF(A4470="","",VLOOKUP(A4470,'Cadastro Membros'!$A$3:$H$101,3,FALSE))</f>
        <v/>
      </c>
      <c r="E4470" s="10" t="str">
        <f>IF(A4470="","",VLOOKUP(A4470,'Cadastro Membros'!$A$3:$H$101,4,FALSE))</f>
        <v/>
      </c>
      <c r="F4470" s="10" t="str">
        <f>IF(A4470="","",VLOOKUP(A4470,'Cadastro Membros'!$A$3:$H$101,5,FALSE))</f>
        <v/>
      </c>
      <c r="G4470" s="36"/>
      <c r="H4470" s="36"/>
      <c r="I4470" s="36"/>
      <c r="J4470" s="36"/>
    </row>
    <row r="4471" spans="1:10" x14ac:dyDescent="0.25">
      <c r="A4471" s="37"/>
      <c r="B4471" s="81"/>
      <c r="C4471" s="9" t="str">
        <f>IF(A4471="","",VLOOKUP(A4471,'Cadastro Membros'!$A$3:$H$101,2,FALSE))</f>
        <v/>
      </c>
      <c r="D4471" s="10" t="str">
        <f>IF(A4471="","",VLOOKUP(A4471,'Cadastro Membros'!$A$3:$H$101,3,FALSE))</f>
        <v/>
      </c>
      <c r="E4471" s="10" t="str">
        <f>IF(A4471="","",VLOOKUP(A4471,'Cadastro Membros'!$A$3:$H$101,4,FALSE))</f>
        <v/>
      </c>
      <c r="F4471" s="10" t="str">
        <f>IF(A4471="","",VLOOKUP(A4471,'Cadastro Membros'!$A$3:$H$101,5,FALSE))</f>
        <v/>
      </c>
      <c r="G4471" s="36"/>
      <c r="H4471" s="36"/>
      <c r="I4471" s="36"/>
      <c r="J4471" s="36"/>
    </row>
    <row r="4472" spans="1:10" x14ac:dyDescent="0.25">
      <c r="A4472" s="37"/>
      <c r="B4472" s="81"/>
      <c r="C4472" s="9" t="str">
        <f>IF(A4472="","",VLOOKUP(A4472,'Cadastro Membros'!$A$3:$H$101,2,FALSE))</f>
        <v/>
      </c>
      <c r="D4472" s="10" t="str">
        <f>IF(A4472="","",VLOOKUP(A4472,'Cadastro Membros'!$A$3:$H$101,3,FALSE))</f>
        <v/>
      </c>
      <c r="E4472" s="10" t="str">
        <f>IF(A4472="","",VLOOKUP(A4472,'Cadastro Membros'!$A$3:$H$101,4,FALSE))</f>
        <v/>
      </c>
      <c r="F4472" s="10" t="str">
        <f>IF(A4472="","",VLOOKUP(A4472,'Cadastro Membros'!$A$3:$H$101,5,FALSE))</f>
        <v/>
      </c>
      <c r="G4472" s="36"/>
      <c r="H4472" s="36"/>
      <c r="I4472" s="36"/>
      <c r="J4472" s="36"/>
    </row>
    <row r="4473" spans="1:10" x14ac:dyDescent="0.25">
      <c r="A4473" s="37"/>
      <c r="B4473" s="81"/>
      <c r="C4473" s="9" t="str">
        <f>IF(A4473="","",VLOOKUP(A4473,'Cadastro Membros'!$A$3:$H$101,2,FALSE))</f>
        <v/>
      </c>
      <c r="D4473" s="10" t="str">
        <f>IF(A4473="","",VLOOKUP(A4473,'Cadastro Membros'!$A$3:$H$101,3,FALSE))</f>
        <v/>
      </c>
      <c r="E4473" s="10" t="str">
        <f>IF(A4473="","",VLOOKUP(A4473,'Cadastro Membros'!$A$3:$H$101,4,FALSE))</f>
        <v/>
      </c>
      <c r="F4473" s="10" t="str">
        <f>IF(A4473="","",VLOOKUP(A4473,'Cadastro Membros'!$A$3:$H$101,5,FALSE))</f>
        <v/>
      </c>
      <c r="G4473" s="36"/>
      <c r="H4473" s="36"/>
      <c r="I4473" s="36"/>
      <c r="J4473" s="36"/>
    </row>
    <row r="4474" spans="1:10" x14ac:dyDescent="0.25">
      <c r="A4474" s="37"/>
      <c r="B4474" s="81"/>
      <c r="C4474" s="9" t="str">
        <f>IF(A4474="","",VLOOKUP(A4474,'Cadastro Membros'!$A$3:$H$101,2,FALSE))</f>
        <v/>
      </c>
      <c r="D4474" s="10" t="str">
        <f>IF(A4474="","",VLOOKUP(A4474,'Cadastro Membros'!$A$3:$H$101,3,FALSE))</f>
        <v/>
      </c>
      <c r="E4474" s="10" t="str">
        <f>IF(A4474="","",VLOOKUP(A4474,'Cadastro Membros'!$A$3:$H$101,4,FALSE))</f>
        <v/>
      </c>
      <c r="F4474" s="10" t="str">
        <f>IF(A4474="","",VLOOKUP(A4474,'Cadastro Membros'!$A$3:$H$101,5,FALSE))</f>
        <v/>
      </c>
      <c r="G4474" s="36"/>
      <c r="H4474" s="36"/>
      <c r="I4474" s="36"/>
      <c r="J4474" s="36"/>
    </row>
    <row r="4475" spans="1:10" x14ac:dyDescent="0.25">
      <c r="A4475" s="37"/>
      <c r="B4475" s="81"/>
      <c r="C4475" s="9" t="str">
        <f>IF(A4475="","",VLOOKUP(A4475,'Cadastro Membros'!$A$3:$H$101,2,FALSE))</f>
        <v/>
      </c>
      <c r="D4475" s="10" t="str">
        <f>IF(A4475="","",VLOOKUP(A4475,'Cadastro Membros'!$A$3:$H$101,3,FALSE))</f>
        <v/>
      </c>
      <c r="E4475" s="10" t="str">
        <f>IF(A4475="","",VLOOKUP(A4475,'Cadastro Membros'!$A$3:$H$101,4,FALSE))</f>
        <v/>
      </c>
      <c r="F4475" s="10" t="str">
        <f>IF(A4475="","",VLOOKUP(A4475,'Cadastro Membros'!$A$3:$H$101,5,FALSE))</f>
        <v/>
      </c>
      <c r="G4475" s="36"/>
      <c r="H4475" s="36"/>
      <c r="I4475" s="36"/>
      <c r="J4475" s="36"/>
    </row>
    <row r="4476" spans="1:10" x14ac:dyDescent="0.25">
      <c r="A4476" s="37"/>
      <c r="B4476" s="81"/>
      <c r="C4476" s="9" t="str">
        <f>IF(A4476="","",VLOOKUP(A4476,'Cadastro Membros'!$A$3:$H$101,2,FALSE))</f>
        <v/>
      </c>
      <c r="D4476" s="10" t="str">
        <f>IF(A4476="","",VLOOKUP(A4476,'Cadastro Membros'!$A$3:$H$101,3,FALSE))</f>
        <v/>
      </c>
      <c r="E4476" s="10" t="str">
        <f>IF(A4476="","",VLOOKUP(A4476,'Cadastro Membros'!$A$3:$H$101,4,FALSE))</f>
        <v/>
      </c>
      <c r="F4476" s="10" t="str">
        <f>IF(A4476="","",VLOOKUP(A4476,'Cadastro Membros'!$A$3:$H$101,5,FALSE))</f>
        <v/>
      </c>
      <c r="G4476" s="36"/>
      <c r="H4476" s="36"/>
      <c r="I4476" s="36"/>
      <c r="J4476" s="36"/>
    </row>
    <row r="4477" spans="1:10" x14ac:dyDescent="0.25">
      <c r="A4477" s="37"/>
      <c r="B4477" s="81"/>
      <c r="C4477" s="9" t="str">
        <f>IF(A4477="","",VLOOKUP(A4477,'Cadastro Membros'!$A$3:$H$101,2,FALSE))</f>
        <v/>
      </c>
      <c r="D4477" s="10" t="str">
        <f>IF(A4477="","",VLOOKUP(A4477,'Cadastro Membros'!$A$3:$H$101,3,FALSE))</f>
        <v/>
      </c>
      <c r="E4477" s="10" t="str">
        <f>IF(A4477="","",VLOOKUP(A4477,'Cadastro Membros'!$A$3:$H$101,4,FALSE))</f>
        <v/>
      </c>
      <c r="F4477" s="10" t="str">
        <f>IF(A4477="","",VLOOKUP(A4477,'Cadastro Membros'!$A$3:$H$101,5,FALSE))</f>
        <v/>
      </c>
      <c r="G4477" s="36"/>
      <c r="H4477" s="36"/>
      <c r="I4477" s="36"/>
      <c r="J4477" s="36"/>
    </row>
    <row r="4478" spans="1:10" x14ac:dyDescent="0.25">
      <c r="A4478" s="37"/>
      <c r="B4478" s="81"/>
      <c r="C4478" s="9" t="str">
        <f>IF(A4478="","",VLOOKUP(A4478,'Cadastro Membros'!$A$3:$H$101,2,FALSE))</f>
        <v/>
      </c>
      <c r="D4478" s="10" t="str">
        <f>IF(A4478="","",VLOOKUP(A4478,'Cadastro Membros'!$A$3:$H$101,3,FALSE))</f>
        <v/>
      </c>
      <c r="E4478" s="10" t="str">
        <f>IF(A4478="","",VLOOKUP(A4478,'Cadastro Membros'!$A$3:$H$101,4,FALSE))</f>
        <v/>
      </c>
      <c r="F4478" s="10" t="str">
        <f>IF(A4478="","",VLOOKUP(A4478,'Cadastro Membros'!$A$3:$H$101,5,FALSE))</f>
        <v/>
      </c>
      <c r="G4478" s="36"/>
      <c r="H4478" s="36"/>
      <c r="I4478" s="36"/>
      <c r="J4478" s="36"/>
    </row>
    <row r="4479" spans="1:10" x14ac:dyDescent="0.25">
      <c r="A4479" s="37"/>
      <c r="B4479" s="81"/>
      <c r="C4479" s="9" t="str">
        <f>IF(A4479="","",VLOOKUP(A4479,'Cadastro Membros'!$A$3:$H$101,2,FALSE))</f>
        <v/>
      </c>
      <c r="D4479" s="10" t="str">
        <f>IF(A4479="","",VLOOKUP(A4479,'Cadastro Membros'!$A$3:$H$101,3,FALSE))</f>
        <v/>
      </c>
      <c r="E4479" s="10" t="str">
        <f>IF(A4479="","",VLOOKUP(A4479,'Cadastro Membros'!$A$3:$H$101,4,FALSE))</f>
        <v/>
      </c>
      <c r="F4479" s="10" t="str">
        <f>IF(A4479="","",VLOOKUP(A4479,'Cadastro Membros'!$A$3:$H$101,5,FALSE))</f>
        <v/>
      </c>
      <c r="G4479" s="36"/>
      <c r="H4479" s="36"/>
      <c r="I4479" s="36"/>
      <c r="J4479" s="36"/>
    </row>
    <row r="4480" spans="1:10" x14ac:dyDescent="0.25">
      <c r="A4480" s="37"/>
      <c r="B4480" s="81"/>
      <c r="C4480" s="9" t="str">
        <f>IF(A4480="","",VLOOKUP(A4480,'Cadastro Membros'!$A$3:$H$101,2,FALSE))</f>
        <v/>
      </c>
      <c r="D4480" s="10" t="str">
        <f>IF(A4480="","",VLOOKUP(A4480,'Cadastro Membros'!$A$3:$H$101,3,FALSE))</f>
        <v/>
      </c>
      <c r="E4480" s="10" t="str">
        <f>IF(A4480="","",VLOOKUP(A4480,'Cadastro Membros'!$A$3:$H$101,4,FALSE))</f>
        <v/>
      </c>
      <c r="F4480" s="10" t="str">
        <f>IF(A4480="","",VLOOKUP(A4480,'Cadastro Membros'!$A$3:$H$101,5,FALSE))</f>
        <v/>
      </c>
      <c r="G4480" s="36"/>
      <c r="H4480" s="36"/>
      <c r="I4480" s="36"/>
      <c r="J4480" s="36"/>
    </row>
    <row r="4481" spans="1:10" x14ac:dyDescent="0.25">
      <c r="A4481" s="37"/>
      <c r="B4481" s="81"/>
      <c r="C4481" s="9" t="str">
        <f>IF(A4481="","",VLOOKUP(A4481,'Cadastro Membros'!$A$3:$H$101,2,FALSE))</f>
        <v/>
      </c>
      <c r="D4481" s="10" t="str">
        <f>IF(A4481="","",VLOOKUP(A4481,'Cadastro Membros'!$A$3:$H$101,3,FALSE))</f>
        <v/>
      </c>
      <c r="E4481" s="10" t="str">
        <f>IF(A4481="","",VLOOKUP(A4481,'Cadastro Membros'!$A$3:$H$101,4,FALSE))</f>
        <v/>
      </c>
      <c r="F4481" s="10" t="str">
        <f>IF(A4481="","",VLOOKUP(A4481,'Cadastro Membros'!$A$3:$H$101,5,FALSE))</f>
        <v/>
      </c>
      <c r="G4481" s="36"/>
      <c r="H4481" s="36"/>
      <c r="I4481" s="36"/>
      <c r="J4481" s="36"/>
    </row>
    <row r="4482" spans="1:10" x14ac:dyDescent="0.25">
      <c r="A4482" s="37"/>
      <c r="B4482" s="81"/>
      <c r="C4482" s="9" t="str">
        <f>IF(A4482="","",VLOOKUP(A4482,'Cadastro Membros'!$A$3:$H$101,2,FALSE))</f>
        <v/>
      </c>
      <c r="D4482" s="10" t="str">
        <f>IF(A4482="","",VLOOKUP(A4482,'Cadastro Membros'!$A$3:$H$101,3,FALSE))</f>
        <v/>
      </c>
      <c r="E4482" s="10" t="str">
        <f>IF(A4482="","",VLOOKUP(A4482,'Cadastro Membros'!$A$3:$H$101,4,FALSE))</f>
        <v/>
      </c>
      <c r="F4482" s="10" t="str">
        <f>IF(A4482="","",VLOOKUP(A4482,'Cadastro Membros'!$A$3:$H$101,5,FALSE))</f>
        <v/>
      </c>
      <c r="G4482" s="36"/>
      <c r="H4482" s="36"/>
      <c r="I4482" s="36"/>
      <c r="J4482" s="36"/>
    </row>
    <row r="4483" spans="1:10" x14ac:dyDescent="0.25">
      <c r="A4483" s="37"/>
      <c r="B4483" s="81"/>
      <c r="C4483" s="9" t="str">
        <f>IF(A4483="","",VLOOKUP(A4483,'Cadastro Membros'!$A$3:$H$101,2,FALSE))</f>
        <v/>
      </c>
      <c r="D4483" s="10" t="str">
        <f>IF(A4483="","",VLOOKUP(A4483,'Cadastro Membros'!$A$3:$H$101,3,FALSE))</f>
        <v/>
      </c>
      <c r="E4483" s="10" t="str">
        <f>IF(A4483="","",VLOOKUP(A4483,'Cadastro Membros'!$A$3:$H$101,4,FALSE))</f>
        <v/>
      </c>
      <c r="F4483" s="10" t="str">
        <f>IF(A4483="","",VLOOKUP(A4483,'Cadastro Membros'!$A$3:$H$101,5,FALSE))</f>
        <v/>
      </c>
      <c r="G4483" s="36"/>
      <c r="H4483" s="36"/>
      <c r="I4483" s="36"/>
      <c r="J4483" s="36"/>
    </row>
    <row r="4484" spans="1:10" x14ac:dyDescent="0.25">
      <c r="A4484" s="37"/>
      <c r="B4484" s="81"/>
      <c r="C4484" s="9" t="str">
        <f>IF(A4484="","",VLOOKUP(A4484,'Cadastro Membros'!$A$3:$H$101,2,FALSE))</f>
        <v/>
      </c>
      <c r="D4484" s="10" t="str">
        <f>IF(A4484="","",VLOOKUP(A4484,'Cadastro Membros'!$A$3:$H$101,3,FALSE))</f>
        <v/>
      </c>
      <c r="E4484" s="10" t="str">
        <f>IF(A4484="","",VLOOKUP(A4484,'Cadastro Membros'!$A$3:$H$101,4,FALSE))</f>
        <v/>
      </c>
      <c r="F4484" s="10" t="str">
        <f>IF(A4484="","",VLOOKUP(A4484,'Cadastro Membros'!$A$3:$H$101,5,FALSE))</f>
        <v/>
      </c>
      <c r="G4484" s="36"/>
      <c r="H4484" s="36"/>
      <c r="I4484" s="36"/>
      <c r="J4484" s="36"/>
    </row>
    <row r="4485" spans="1:10" x14ac:dyDescent="0.25">
      <c r="A4485" s="37"/>
      <c r="B4485" s="81"/>
      <c r="C4485" s="9" t="str">
        <f>IF(A4485="","",VLOOKUP(A4485,'Cadastro Membros'!$A$3:$H$101,2,FALSE))</f>
        <v/>
      </c>
      <c r="D4485" s="10" t="str">
        <f>IF(A4485="","",VLOOKUP(A4485,'Cadastro Membros'!$A$3:$H$101,3,FALSE))</f>
        <v/>
      </c>
      <c r="E4485" s="10" t="str">
        <f>IF(A4485="","",VLOOKUP(A4485,'Cadastro Membros'!$A$3:$H$101,4,FALSE))</f>
        <v/>
      </c>
      <c r="F4485" s="10" t="str">
        <f>IF(A4485="","",VLOOKUP(A4485,'Cadastro Membros'!$A$3:$H$101,5,FALSE))</f>
        <v/>
      </c>
      <c r="G4485" s="36"/>
      <c r="H4485" s="36"/>
      <c r="I4485" s="36"/>
      <c r="J4485" s="36"/>
    </row>
    <row r="4486" spans="1:10" x14ac:dyDescent="0.25">
      <c r="A4486" s="37"/>
      <c r="B4486" s="81"/>
      <c r="C4486" s="9" t="str">
        <f>IF(A4486="","",VLOOKUP(A4486,'Cadastro Membros'!$A$3:$H$101,2,FALSE))</f>
        <v/>
      </c>
      <c r="D4486" s="10" t="str">
        <f>IF(A4486="","",VLOOKUP(A4486,'Cadastro Membros'!$A$3:$H$101,3,FALSE))</f>
        <v/>
      </c>
      <c r="E4486" s="10" t="str">
        <f>IF(A4486="","",VLOOKUP(A4486,'Cadastro Membros'!$A$3:$H$101,4,FALSE))</f>
        <v/>
      </c>
      <c r="F4486" s="10" t="str">
        <f>IF(A4486="","",VLOOKUP(A4486,'Cadastro Membros'!$A$3:$H$101,5,FALSE))</f>
        <v/>
      </c>
      <c r="G4486" s="36"/>
      <c r="H4486" s="36"/>
      <c r="I4486" s="36"/>
      <c r="J4486" s="36"/>
    </row>
    <row r="4487" spans="1:10" x14ac:dyDescent="0.25">
      <c r="A4487" s="37"/>
      <c r="B4487" s="81"/>
      <c r="C4487" s="9" t="str">
        <f>IF(A4487="","",VLOOKUP(A4487,'Cadastro Membros'!$A$3:$H$101,2,FALSE))</f>
        <v/>
      </c>
      <c r="D4487" s="10" t="str">
        <f>IF(A4487="","",VLOOKUP(A4487,'Cadastro Membros'!$A$3:$H$101,3,FALSE))</f>
        <v/>
      </c>
      <c r="E4487" s="10" t="str">
        <f>IF(A4487="","",VLOOKUP(A4487,'Cadastro Membros'!$A$3:$H$101,4,FALSE))</f>
        <v/>
      </c>
      <c r="F4487" s="10" t="str">
        <f>IF(A4487="","",VLOOKUP(A4487,'Cadastro Membros'!$A$3:$H$101,5,FALSE))</f>
        <v/>
      </c>
      <c r="G4487" s="36"/>
      <c r="H4487" s="36"/>
      <c r="I4487" s="36"/>
      <c r="J4487" s="36"/>
    </row>
    <row r="4488" spans="1:10" x14ac:dyDescent="0.25">
      <c r="A4488" s="37"/>
      <c r="B4488" s="81"/>
      <c r="C4488" s="9" t="str">
        <f>IF(A4488="","",VLOOKUP(A4488,'Cadastro Membros'!$A$3:$H$101,2,FALSE))</f>
        <v/>
      </c>
      <c r="D4488" s="10" t="str">
        <f>IF(A4488="","",VLOOKUP(A4488,'Cadastro Membros'!$A$3:$H$101,3,FALSE))</f>
        <v/>
      </c>
      <c r="E4488" s="10" t="str">
        <f>IF(A4488="","",VLOOKUP(A4488,'Cadastro Membros'!$A$3:$H$101,4,FALSE))</f>
        <v/>
      </c>
      <c r="F4488" s="10" t="str">
        <f>IF(A4488="","",VLOOKUP(A4488,'Cadastro Membros'!$A$3:$H$101,5,FALSE))</f>
        <v/>
      </c>
      <c r="G4488" s="36"/>
      <c r="H4488" s="36"/>
      <c r="I4488" s="36"/>
      <c r="J4488" s="36"/>
    </row>
    <row r="4489" spans="1:10" x14ac:dyDescent="0.25">
      <c r="A4489" s="37"/>
      <c r="B4489" s="81"/>
      <c r="C4489" s="9" t="str">
        <f>IF(A4489="","",VLOOKUP(A4489,'Cadastro Membros'!$A$3:$H$101,2,FALSE))</f>
        <v/>
      </c>
      <c r="D4489" s="10" t="str">
        <f>IF(A4489="","",VLOOKUP(A4489,'Cadastro Membros'!$A$3:$H$101,3,FALSE))</f>
        <v/>
      </c>
      <c r="E4489" s="10" t="str">
        <f>IF(A4489="","",VLOOKUP(A4489,'Cadastro Membros'!$A$3:$H$101,4,FALSE))</f>
        <v/>
      </c>
      <c r="F4489" s="10" t="str">
        <f>IF(A4489="","",VLOOKUP(A4489,'Cadastro Membros'!$A$3:$H$101,5,FALSE))</f>
        <v/>
      </c>
      <c r="G4489" s="36"/>
      <c r="H4489" s="36"/>
      <c r="I4489" s="36"/>
      <c r="J4489" s="36"/>
    </row>
    <row r="4490" spans="1:10" x14ac:dyDescent="0.25">
      <c r="A4490" s="37"/>
      <c r="B4490" s="81"/>
      <c r="C4490" s="9" t="str">
        <f>IF(A4490="","",VLOOKUP(A4490,'Cadastro Membros'!$A$3:$H$101,2,FALSE))</f>
        <v/>
      </c>
      <c r="D4490" s="10" t="str">
        <f>IF(A4490="","",VLOOKUP(A4490,'Cadastro Membros'!$A$3:$H$101,3,FALSE))</f>
        <v/>
      </c>
      <c r="E4490" s="10" t="str">
        <f>IF(A4490="","",VLOOKUP(A4490,'Cadastro Membros'!$A$3:$H$101,4,FALSE))</f>
        <v/>
      </c>
      <c r="F4490" s="10" t="str">
        <f>IF(A4490="","",VLOOKUP(A4490,'Cadastro Membros'!$A$3:$H$101,5,FALSE))</f>
        <v/>
      </c>
      <c r="G4490" s="36"/>
      <c r="H4490" s="36"/>
      <c r="I4490" s="36"/>
      <c r="J4490" s="36"/>
    </row>
    <row r="4491" spans="1:10" x14ac:dyDescent="0.25">
      <c r="A4491" s="37"/>
      <c r="B4491" s="81"/>
      <c r="C4491" s="9" t="str">
        <f>IF(A4491="","",VLOOKUP(A4491,'Cadastro Membros'!$A$3:$H$101,2,FALSE))</f>
        <v/>
      </c>
      <c r="D4491" s="10" t="str">
        <f>IF(A4491="","",VLOOKUP(A4491,'Cadastro Membros'!$A$3:$H$101,3,FALSE))</f>
        <v/>
      </c>
      <c r="E4491" s="10" t="str">
        <f>IF(A4491="","",VLOOKUP(A4491,'Cadastro Membros'!$A$3:$H$101,4,FALSE))</f>
        <v/>
      </c>
      <c r="F4491" s="10" t="str">
        <f>IF(A4491="","",VLOOKUP(A4491,'Cadastro Membros'!$A$3:$H$101,5,FALSE))</f>
        <v/>
      </c>
      <c r="G4491" s="36"/>
      <c r="H4491" s="36"/>
      <c r="I4491" s="36"/>
      <c r="J4491" s="36"/>
    </row>
    <row r="4492" spans="1:10" x14ac:dyDescent="0.25">
      <c r="A4492" s="37"/>
      <c r="B4492" s="81"/>
      <c r="C4492" s="9" t="str">
        <f>IF(A4492="","",VLOOKUP(A4492,'Cadastro Membros'!$A$3:$H$101,2,FALSE))</f>
        <v/>
      </c>
      <c r="D4492" s="10" t="str">
        <f>IF(A4492="","",VLOOKUP(A4492,'Cadastro Membros'!$A$3:$H$101,3,FALSE))</f>
        <v/>
      </c>
      <c r="E4492" s="10" t="str">
        <f>IF(A4492="","",VLOOKUP(A4492,'Cadastro Membros'!$A$3:$H$101,4,FALSE))</f>
        <v/>
      </c>
      <c r="F4492" s="10" t="str">
        <f>IF(A4492="","",VLOOKUP(A4492,'Cadastro Membros'!$A$3:$H$101,5,FALSE))</f>
        <v/>
      </c>
      <c r="G4492" s="36"/>
      <c r="H4492" s="36"/>
      <c r="I4492" s="36"/>
      <c r="J4492" s="36"/>
    </row>
    <row r="4493" spans="1:10" x14ac:dyDescent="0.25">
      <c r="A4493" s="37"/>
      <c r="B4493" s="81"/>
      <c r="C4493" s="9" t="str">
        <f>IF(A4493="","",VLOOKUP(A4493,'Cadastro Membros'!$A$3:$H$101,2,FALSE))</f>
        <v/>
      </c>
      <c r="D4493" s="10" t="str">
        <f>IF(A4493="","",VLOOKUP(A4493,'Cadastro Membros'!$A$3:$H$101,3,FALSE))</f>
        <v/>
      </c>
      <c r="E4493" s="10" t="str">
        <f>IF(A4493="","",VLOOKUP(A4493,'Cadastro Membros'!$A$3:$H$101,4,FALSE))</f>
        <v/>
      </c>
      <c r="F4493" s="10" t="str">
        <f>IF(A4493="","",VLOOKUP(A4493,'Cadastro Membros'!$A$3:$H$101,5,FALSE))</f>
        <v/>
      </c>
      <c r="G4493" s="36"/>
      <c r="H4493" s="36"/>
      <c r="I4493" s="36"/>
      <c r="J4493" s="36"/>
    </row>
    <row r="4494" spans="1:10" x14ac:dyDescent="0.25">
      <c r="A4494" s="37"/>
      <c r="B4494" s="81"/>
      <c r="C4494" s="9" t="str">
        <f>IF(A4494="","",VLOOKUP(A4494,'Cadastro Membros'!$A$3:$H$101,2,FALSE))</f>
        <v/>
      </c>
      <c r="D4494" s="10" t="str">
        <f>IF(A4494="","",VLOOKUP(A4494,'Cadastro Membros'!$A$3:$H$101,3,FALSE))</f>
        <v/>
      </c>
      <c r="E4494" s="10" t="str">
        <f>IF(A4494="","",VLOOKUP(A4494,'Cadastro Membros'!$A$3:$H$101,4,FALSE))</f>
        <v/>
      </c>
      <c r="F4494" s="10" t="str">
        <f>IF(A4494="","",VLOOKUP(A4494,'Cadastro Membros'!$A$3:$H$101,5,FALSE))</f>
        <v/>
      </c>
      <c r="G4494" s="36"/>
      <c r="H4494" s="36"/>
      <c r="I4494" s="36"/>
      <c r="J4494" s="36"/>
    </row>
    <row r="4495" spans="1:10" x14ac:dyDescent="0.25">
      <c r="A4495" s="37"/>
      <c r="B4495" s="81"/>
      <c r="C4495" s="9" t="str">
        <f>IF(A4495="","",VLOOKUP(A4495,'Cadastro Membros'!$A$3:$H$101,2,FALSE))</f>
        <v/>
      </c>
      <c r="D4495" s="10" t="str">
        <f>IF(A4495="","",VLOOKUP(A4495,'Cadastro Membros'!$A$3:$H$101,3,FALSE))</f>
        <v/>
      </c>
      <c r="E4495" s="10" t="str">
        <f>IF(A4495="","",VLOOKUP(A4495,'Cadastro Membros'!$A$3:$H$101,4,FALSE))</f>
        <v/>
      </c>
      <c r="F4495" s="10" t="str">
        <f>IF(A4495="","",VLOOKUP(A4495,'Cadastro Membros'!$A$3:$H$101,5,FALSE))</f>
        <v/>
      </c>
      <c r="G4495" s="36"/>
      <c r="H4495" s="36"/>
      <c r="I4495" s="36"/>
      <c r="J4495" s="36"/>
    </row>
    <row r="4496" spans="1:10" x14ac:dyDescent="0.25">
      <c r="A4496" s="37"/>
      <c r="B4496" s="81"/>
      <c r="C4496" s="9" t="str">
        <f>IF(A4496="","",VLOOKUP(A4496,'Cadastro Membros'!$A$3:$H$101,2,FALSE))</f>
        <v/>
      </c>
      <c r="D4496" s="10" t="str">
        <f>IF(A4496="","",VLOOKUP(A4496,'Cadastro Membros'!$A$3:$H$101,3,FALSE))</f>
        <v/>
      </c>
      <c r="E4496" s="10" t="str">
        <f>IF(A4496="","",VLOOKUP(A4496,'Cadastro Membros'!$A$3:$H$101,4,FALSE))</f>
        <v/>
      </c>
      <c r="F4496" s="10" t="str">
        <f>IF(A4496="","",VLOOKUP(A4496,'Cadastro Membros'!$A$3:$H$101,5,FALSE))</f>
        <v/>
      </c>
      <c r="G4496" s="36"/>
      <c r="H4496" s="36"/>
      <c r="I4496" s="36"/>
      <c r="J4496" s="36"/>
    </row>
    <row r="4497" spans="1:10" x14ac:dyDescent="0.25">
      <c r="A4497" s="37"/>
      <c r="B4497" s="81"/>
      <c r="C4497" s="9" t="str">
        <f>IF(A4497="","",VLOOKUP(A4497,'Cadastro Membros'!$A$3:$H$101,2,FALSE))</f>
        <v/>
      </c>
      <c r="D4497" s="10" t="str">
        <f>IF(A4497="","",VLOOKUP(A4497,'Cadastro Membros'!$A$3:$H$101,3,FALSE))</f>
        <v/>
      </c>
      <c r="E4497" s="10" t="str">
        <f>IF(A4497="","",VLOOKUP(A4497,'Cadastro Membros'!$A$3:$H$101,4,FALSE))</f>
        <v/>
      </c>
      <c r="F4497" s="10" t="str">
        <f>IF(A4497="","",VLOOKUP(A4497,'Cadastro Membros'!$A$3:$H$101,5,FALSE))</f>
        <v/>
      </c>
      <c r="G4497" s="36"/>
      <c r="H4497" s="36"/>
      <c r="I4497" s="36"/>
      <c r="J4497" s="36"/>
    </row>
    <row r="4498" spans="1:10" x14ac:dyDescent="0.25">
      <c r="A4498" s="37"/>
      <c r="B4498" s="81"/>
      <c r="C4498" s="9" t="str">
        <f>IF(A4498="","",VLOOKUP(A4498,'Cadastro Membros'!$A$3:$H$101,2,FALSE))</f>
        <v/>
      </c>
      <c r="D4498" s="10" t="str">
        <f>IF(A4498="","",VLOOKUP(A4498,'Cadastro Membros'!$A$3:$H$101,3,FALSE))</f>
        <v/>
      </c>
      <c r="E4498" s="10" t="str">
        <f>IF(A4498="","",VLOOKUP(A4498,'Cadastro Membros'!$A$3:$H$101,4,FALSE))</f>
        <v/>
      </c>
      <c r="F4498" s="10" t="str">
        <f>IF(A4498="","",VLOOKUP(A4498,'Cadastro Membros'!$A$3:$H$101,5,FALSE))</f>
        <v/>
      </c>
      <c r="G4498" s="36"/>
      <c r="H4498" s="36"/>
      <c r="I4498" s="36"/>
      <c r="J4498" s="36"/>
    </row>
    <row r="4499" spans="1:10" x14ac:dyDescent="0.25">
      <c r="A4499" s="37"/>
      <c r="B4499" s="81"/>
      <c r="C4499" s="9" t="str">
        <f>IF(A4499="","",VLOOKUP(A4499,'Cadastro Membros'!$A$3:$H$101,2,FALSE))</f>
        <v/>
      </c>
      <c r="D4499" s="10" t="str">
        <f>IF(A4499="","",VLOOKUP(A4499,'Cadastro Membros'!$A$3:$H$101,3,FALSE))</f>
        <v/>
      </c>
      <c r="E4499" s="10" t="str">
        <f>IF(A4499="","",VLOOKUP(A4499,'Cadastro Membros'!$A$3:$H$101,4,FALSE))</f>
        <v/>
      </c>
      <c r="F4499" s="10" t="str">
        <f>IF(A4499="","",VLOOKUP(A4499,'Cadastro Membros'!$A$3:$H$101,5,FALSE))</f>
        <v/>
      </c>
      <c r="G4499" s="36"/>
      <c r="H4499" s="36"/>
      <c r="I4499" s="36"/>
      <c r="J4499" s="36"/>
    </row>
    <row r="4500" spans="1:10" x14ac:dyDescent="0.25">
      <c r="A4500" s="37"/>
      <c r="B4500" s="81"/>
      <c r="C4500" s="9" t="str">
        <f>IF(A4500="","",VLOOKUP(A4500,'Cadastro Membros'!$A$3:$H$101,2,FALSE))</f>
        <v/>
      </c>
      <c r="D4500" s="10" t="str">
        <f>IF(A4500="","",VLOOKUP(A4500,'Cadastro Membros'!$A$3:$H$101,3,FALSE))</f>
        <v/>
      </c>
      <c r="E4500" s="10" t="str">
        <f>IF(A4500="","",VLOOKUP(A4500,'Cadastro Membros'!$A$3:$H$101,4,FALSE))</f>
        <v/>
      </c>
      <c r="F4500" s="10" t="str">
        <f>IF(A4500="","",VLOOKUP(A4500,'Cadastro Membros'!$A$3:$H$101,5,FALSE))</f>
        <v/>
      </c>
      <c r="G4500" s="36"/>
      <c r="H4500" s="36"/>
      <c r="I4500" s="36"/>
      <c r="J4500" s="36"/>
    </row>
    <row r="4501" spans="1:10" x14ac:dyDescent="0.25">
      <c r="A4501" s="37"/>
      <c r="B4501" s="81"/>
      <c r="C4501" s="9" t="str">
        <f>IF(A4501="","",VLOOKUP(A4501,'Cadastro Membros'!$A$3:$H$101,2,FALSE))</f>
        <v/>
      </c>
      <c r="D4501" s="10" t="str">
        <f>IF(A4501="","",VLOOKUP(A4501,'Cadastro Membros'!$A$3:$H$101,3,FALSE))</f>
        <v/>
      </c>
      <c r="E4501" s="10" t="str">
        <f>IF(A4501="","",VLOOKUP(A4501,'Cadastro Membros'!$A$3:$H$101,4,FALSE))</f>
        <v/>
      </c>
      <c r="F4501" s="10" t="str">
        <f>IF(A4501="","",VLOOKUP(A4501,'Cadastro Membros'!$A$3:$H$101,5,FALSE))</f>
        <v/>
      </c>
      <c r="G4501" s="36"/>
      <c r="H4501" s="36"/>
      <c r="I4501" s="36"/>
      <c r="J4501" s="36"/>
    </row>
    <row r="4502" spans="1:10" x14ac:dyDescent="0.25">
      <c r="A4502" s="37"/>
      <c r="B4502" s="81"/>
      <c r="C4502" s="9" t="str">
        <f>IF(A4502="","",VLOOKUP(A4502,'Cadastro Membros'!$A$3:$H$101,2,FALSE))</f>
        <v/>
      </c>
      <c r="D4502" s="10" t="str">
        <f>IF(A4502="","",VLOOKUP(A4502,'Cadastro Membros'!$A$3:$H$101,3,FALSE))</f>
        <v/>
      </c>
      <c r="E4502" s="10" t="str">
        <f>IF(A4502="","",VLOOKUP(A4502,'Cadastro Membros'!$A$3:$H$101,4,FALSE))</f>
        <v/>
      </c>
      <c r="F4502" s="10" t="str">
        <f>IF(A4502="","",VLOOKUP(A4502,'Cadastro Membros'!$A$3:$H$101,5,FALSE))</f>
        <v/>
      </c>
      <c r="G4502" s="36"/>
      <c r="H4502" s="36"/>
      <c r="I4502" s="36"/>
      <c r="J4502" s="36"/>
    </row>
    <row r="4503" spans="1:10" x14ac:dyDescent="0.25">
      <c r="A4503" s="37"/>
      <c r="B4503" s="81"/>
      <c r="C4503" s="9" t="str">
        <f>IF(A4503="","",VLOOKUP(A4503,'Cadastro Membros'!$A$3:$H$101,2,FALSE))</f>
        <v/>
      </c>
      <c r="D4503" s="10" t="str">
        <f>IF(A4503="","",VLOOKUP(A4503,'Cadastro Membros'!$A$3:$H$101,3,FALSE))</f>
        <v/>
      </c>
      <c r="E4503" s="10" t="str">
        <f>IF(A4503="","",VLOOKUP(A4503,'Cadastro Membros'!$A$3:$H$101,4,FALSE))</f>
        <v/>
      </c>
      <c r="F4503" s="10" t="str">
        <f>IF(A4503="","",VLOOKUP(A4503,'Cadastro Membros'!$A$3:$H$101,5,FALSE))</f>
        <v/>
      </c>
      <c r="G4503" s="36"/>
      <c r="H4503" s="36"/>
      <c r="I4503" s="36"/>
      <c r="J4503" s="36"/>
    </row>
    <row r="4504" spans="1:10" x14ac:dyDescent="0.25">
      <c r="A4504" s="37"/>
      <c r="B4504" s="81"/>
      <c r="C4504" s="9" t="str">
        <f>IF(A4504="","",VLOOKUP(A4504,'Cadastro Membros'!$A$3:$H$101,2,FALSE))</f>
        <v/>
      </c>
      <c r="D4504" s="10" t="str">
        <f>IF(A4504="","",VLOOKUP(A4504,'Cadastro Membros'!$A$3:$H$101,3,FALSE))</f>
        <v/>
      </c>
      <c r="E4504" s="10" t="str">
        <f>IF(A4504="","",VLOOKUP(A4504,'Cadastro Membros'!$A$3:$H$101,4,FALSE))</f>
        <v/>
      </c>
      <c r="F4504" s="10" t="str">
        <f>IF(A4504="","",VLOOKUP(A4504,'Cadastro Membros'!$A$3:$H$101,5,FALSE))</f>
        <v/>
      </c>
      <c r="G4504" s="36"/>
      <c r="H4504" s="36"/>
      <c r="I4504" s="36"/>
      <c r="J4504" s="36"/>
    </row>
    <row r="4505" spans="1:10" x14ac:dyDescent="0.25">
      <c r="A4505" s="37"/>
      <c r="B4505" s="81"/>
      <c r="C4505" s="9" t="str">
        <f>IF(A4505="","",VLOOKUP(A4505,'Cadastro Membros'!$A$3:$H$101,2,FALSE))</f>
        <v/>
      </c>
      <c r="D4505" s="10" t="str">
        <f>IF(A4505="","",VLOOKUP(A4505,'Cadastro Membros'!$A$3:$H$101,3,FALSE))</f>
        <v/>
      </c>
      <c r="E4505" s="10" t="str">
        <f>IF(A4505="","",VLOOKUP(A4505,'Cadastro Membros'!$A$3:$H$101,4,FALSE))</f>
        <v/>
      </c>
      <c r="F4505" s="10" t="str">
        <f>IF(A4505="","",VLOOKUP(A4505,'Cadastro Membros'!$A$3:$H$101,5,FALSE))</f>
        <v/>
      </c>
      <c r="G4505" s="36"/>
      <c r="H4505" s="36"/>
      <c r="I4505" s="36"/>
      <c r="J4505" s="36"/>
    </row>
    <row r="4506" spans="1:10" x14ac:dyDescent="0.25">
      <c r="A4506" s="37"/>
      <c r="B4506" s="81"/>
      <c r="C4506" s="9" t="str">
        <f>IF(A4506="","",VLOOKUP(A4506,'Cadastro Membros'!$A$3:$H$101,2,FALSE))</f>
        <v/>
      </c>
      <c r="D4506" s="10" t="str">
        <f>IF(A4506="","",VLOOKUP(A4506,'Cadastro Membros'!$A$3:$H$101,3,FALSE))</f>
        <v/>
      </c>
      <c r="E4506" s="10" t="str">
        <f>IF(A4506="","",VLOOKUP(A4506,'Cadastro Membros'!$A$3:$H$101,4,FALSE))</f>
        <v/>
      </c>
      <c r="F4506" s="10" t="str">
        <f>IF(A4506="","",VLOOKUP(A4506,'Cadastro Membros'!$A$3:$H$101,5,FALSE))</f>
        <v/>
      </c>
      <c r="G4506" s="36"/>
      <c r="H4506" s="36"/>
      <c r="I4506" s="36"/>
      <c r="J4506" s="36"/>
    </row>
    <row r="4507" spans="1:10" x14ac:dyDescent="0.25">
      <c r="A4507" s="37"/>
      <c r="B4507" s="81"/>
      <c r="C4507" s="9" t="str">
        <f>IF(A4507="","",VLOOKUP(A4507,'Cadastro Membros'!$A$3:$H$101,2,FALSE))</f>
        <v/>
      </c>
      <c r="D4507" s="10" t="str">
        <f>IF(A4507="","",VLOOKUP(A4507,'Cadastro Membros'!$A$3:$H$101,3,FALSE))</f>
        <v/>
      </c>
      <c r="E4507" s="10" t="str">
        <f>IF(A4507="","",VLOOKUP(A4507,'Cadastro Membros'!$A$3:$H$101,4,FALSE))</f>
        <v/>
      </c>
      <c r="F4507" s="10" t="str">
        <f>IF(A4507="","",VLOOKUP(A4507,'Cadastro Membros'!$A$3:$H$101,5,FALSE))</f>
        <v/>
      </c>
      <c r="G4507" s="36"/>
      <c r="H4507" s="36"/>
      <c r="I4507" s="36"/>
      <c r="J4507" s="36"/>
    </row>
    <row r="4508" spans="1:10" x14ac:dyDescent="0.25">
      <c r="A4508" s="37"/>
      <c r="B4508" s="81"/>
      <c r="C4508" s="9" t="str">
        <f>IF(A4508="","",VLOOKUP(A4508,'Cadastro Membros'!$A$3:$H$101,2,FALSE))</f>
        <v/>
      </c>
      <c r="D4508" s="10" t="str">
        <f>IF(A4508="","",VLOOKUP(A4508,'Cadastro Membros'!$A$3:$H$101,3,FALSE))</f>
        <v/>
      </c>
      <c r="E4508" s="10" t="str">
        <f>IF(A4508="","",VLOOKUP(A4508,'Cadastro Membros'!$A$3:$H$101,4,FALSE))</f>
        <v/>
      </c>
      <c r="F4508" s="10" t="str">
        <f>IF(A4508="","",VLOOKUP(A4508,'Cadastro Membros'!$A$3:$H$101,5,FALSE))</f>
        <v/>
      </c>
      <c r="G4508" s="36"/>
      <c r="H4508" s="36"/>
      <c r="I4508" s="36"/>
      <c r="J4508" s="36"/>
    </row>
    <row r="4509" spans="1:10" x14ac:dyDescent="0.25">
      <c r="A4509" s="37"/>
      <c r="B4509" s="81"/>
      <c r="C4509" s="9" t="str">
        <f>IF(A4509="","",VLOOKUP(A4509,'Cadastro Membros'!$A$3:$H$101,2,FALSE))</f>
        <v/>
      </c>
      <c r="D4509" s="10" t="str">
        <f>IF(A4509="","",VLOOKUP(A4509,'Cadastro Membros'!$A$3:$H$101,3,FALSE))</f>
        <v/>
      </c>
      <c r="E4509" s="10" t="str">
        <f>IF(A4509="","",VLOOKUP(A4509,'Cadastro Membros'!$A$3:$H$101,4,FALSE))</f>
        <v/>
      </c>
      <c r="F4509" s="10" t="str">
        <f>IF(A4509="","",VLOOKUP(A4509,'Cadastro Membros'!$A$3:$H$101,5,FALSE))</f>
        <v/>
      </c>
      <c r="G4509" s="36"/>
      <c r="H4509" s="36"/>
      <c r="I4509" s="36"/>
      <c r="J4509" s="36"/>
    </row>
    <row r="4510" spans="1:10" x14ac:dyDescent="0.25">
      <c r="A4510" s="37"/>
      <c r="B4510" s="81"/>
      <c r="C4510" s="9" t="str">
        <f>IF(A4510="","",VLOOKUP(A4510,'Cadastro Membros'!$A$3:$H$101,2,FALSE))</f>
        <v/>
      </c>
      <c r="D4510" s="10" t="str">
        <f>IF(A4510="","",VLOOKUP(A4510,'Cadastro Membros'!$A$3:$H$101,3,FALSE))</f>
        <v/>
      </c>
      <c r="E4510" s="10" t="str">
        <f>IF(A4510="","",VLOOKUP(A4510,'Cadastro Membros'!$A$3:$H$101,4,FALSE))</f>
        <v/>
      </c>
      <c r="F4510" s="10" t="str">
        <f>IF(A4510="","",VLOOKUP(A4510,'Cadastro Membros'!$A$3:$H$101,5,FALSE))</f>
        <v/>
      </c>
      <c r="G4510" s="36"/>
      <c r="H4510" s="36"/>
      <c r="I4510" s="36"/>
      <c r="J4510" s="36"/>
    </row>
    <row r="4511" spans="1:10" x14ac:dyDescent="0.25">
      <c r="A4511" s="37"/>
      <c r="B4511" s="81"/>
      <c r="C4511" s="9" t="str">
        <f>IF(A4511="","",VLOOKUP(A4511,'Cadastro Membros'!$A$3:$H$101,2,FALSE))</f>
        <v/>
      </c>
      <c r="D4511" s="10" t="str">
        <f>IF(A4511="","",VLOOKUP(A4511,'Cadastro Membros'!$A$3:$H$101,3,FALSE))</f>
        <v/>
      </c>
      <c r="E4511" s="10" t="str">
        <f>IF(A4511="","",VLOOKUP(A4511,'Cadastro Membros'!$A$3:$H$101,4,FALSE))</f>
        <v/>
      </c>
      <c r="F4511" s="10" t="str">
        <f>IF(A4511="","",VLOOKUP(A4511,'Cadastro Membros'!$A$3:$H$101,5,FALSE))</f>
        <v/>
      </c>
      <c r="G4511" s="36"/>
      <c r="H4511" s="36"/>
      <c r="I4511" s="36"/>
      <c r="J4511" s="36"/>
    </row>
    <row r="4512" spans="1:10" x14ac:dyDescent="0.25">
      <c r="A4512" s="37"/>
      <c r="B4512" s="81"/>
      <c r="C4512" s="9" t="str">
        <f>IF(A4512="","",VLOOKUP(A4512,'Cadastro Membros'!$A$3:$H$101,2,FALSE))</f>
        <v/>
      </c>
      <c r="D4512" s="10" t="str">
        <f>IF(A4512="","",VLOOKUP(A4512,'Cadastro Membros'!$A$3:$H$101,3,FALSE))</f>
        <v/>
      </c>
      <c r="E4512" s="10" t="str">
        <f>IF(A4512="","",VLOOKUP(A4512,'Cadastro Membros'!$A$3:$H$101,4,FALSE))</f>
        <v/>
      </c>
      <c r="F4512" s="10" t="str">
        <f>IF(A4512="","",VLOOKUP(A4512,'Cadastro Membros'!$A$3:$H$101,5,FALSE))</f>
        <v/>
      </c>
      <c r="G4512" s="36"/>
      <c r="H4512" s="36"/>
      <c r="I4512" s="36"/>
      <c r="J4512" s="36"/>
    </row>
    <row r="4513" spans="1:10" x14ac:dyDescent="0.25">
      <c r="A4513" s="37"/>
      <c r="B4513" s="81"/>
      <c r="C4513" s="9" t="str">
        <f>IF(A4513="","",VLOOKUP(A4513,'Cadastro Membros'!$A$3:$H$101,2,FALSE))</f>
        <v/>
      </c>
      <c r="D4513" s="10" t="str">
        <f>IF(A4513="","",VLOOKUP(A4513,'Cadastro Membros'!$A$3:$H$101,3,FALSE))</f>
        <v/>
      </c>
      <c r="E4513" s="10" t="str">
        <f>IF(A4513="","",VLOOKUP(A4513,'Cadastro Membros'!$A$3:$H$101,4,FALSE))</f>
        <v/>
      </c>
      <c r="F4513" s="10" t="str">
        <f>IF(A4513="","",VLOOKUP(A4513,'Cadastro Membros'!$A$3:$H$101,5,FALSE))</f>
        <v/>
      </c>
      <c r="G4513" s="36"/>
      <c r="H4513" s="36"/>
      <c r="I4513" s="36"/>
      <c r="J4513" s="36"/>
    </row>
    <row r="4514" spans="1:10" x14ac:dyDescent="0.25">
      <c r="A4514" s="37"/>
      <c r="B4514" s="81"/>
      <c r="C4514" s="9" t="str">
        <f>IF(A4514="","",VLOOKUP(A4514,'Cadastro Membros'!$A$3:$H$101,2,FALSE))</f>
        <v/>
      </c>
      <c r="D4514" s="10" t="str">
        <f>IF(A4514="","",VLOOKUP(A4514,'Cadastro Membros'!$A$3:$H$101,3,FALSE))</f>
        <v/>
      </c>
      <c r="E4514" s="10" t="str">
        <f>IF(A4514="","",VLOOKUP(A4514,'Cadastro Membros'!$A$3:$H$101,4,FALSE))</f>
        <v/>
      </c>
      <c r="F4514" s="10" t="str">
        <f>IF(A4514="","",VLOOKUP(A4514,'Cadastro Membros'!$A$3:$H$101,5,FALSE))</f>
        <v/>
      </c>
      <c r="G4514" s="36"/>
      <c r="H4514" s="36"/>
      <c r="I4514" s="36"/>
      <c r="J4514" s="36"/>
    </row>
    <row r="4515" spans="1:10" x14ac:dyDescent="0.25">
      <c r="A4515" s="37"/>
      <c r="B4515" s="81"/>
      <c r="C4515" s="9" t="str">
        <f>IF(A4515="","",VLOOKUP(A4515,'Cadastro Membros'!$A$3:$H$101,2,FALSE))</f>
        <v/>
      </c>
      <c r="D4515" s="10" t="str">
        <f>IF(A4515="","",VLOOKUP(A4515,'Cadastro Membros'!$A$3:$H$101,3,FALSE))</f>
        <v/>
      </c>
      <c r="E4515" s="10" t="str">
        <f>IF(A4515="","",VLOOKUP(A4515,'Cadastro Membros'!$A$3:$H$101,4,FALSE))</f>
        <v/>
      </c>
      <c r="F4515" s="10" t="str">
        <f>IF(A4515="","",VLOOKUP(A4515,'Cadastro Membros'!$A$3:$H$101,5,FALSE))</f>
        <v/>
      </c>
      <c r="G4515" s="36"/>
      <c r="H4515" s="36"/>
      <c r="I4515" s="36"/>
      <c r="J4515" s="36"/>
    </row>
    <row r="4516" spans="1:10" x14ac:dyDescent="0.25">
      <c r="A4516" s="37"/>
      <c r="B4516" s="81"/>
      <c r="C4516" s="9" t="str">
        <f>IF(A4516="","",VLOOKUP(A4516,'Cadastro Membros'!$A$3:$H$101,2,FALSE))</f>
        <v/>
      </c>
      <c r="D4516" s="10" t="str">
        <f>IF(A4516="","",VLOOKUP(A4516,'Cadastro Membros'!$A$3:$H$101,3,FALSE))</f>
        <v/>
      </c>
      <c r="E4516" s="10" t="str">
        <f>IF(A4516="","",VLOOKUP(A4516,'Cadastro Membros'!$A$3:$H$101,4,FALSE))</f>
        <v/>
      </c>
      <c r="F4516" s="10" t="str">
        <f>IF(A4516="","",VLOOKUP(A4516,'Cadastro Membros'!$A$3:$H$101,5,FALSE))</f>
        <v/>
      </c>
      <c r="G4516" s="36"/>
      <c r="H4516" s="36"/>
      <c r="I4516" s="36"/>
      <c r="J4516" s="36"/>
    </row>
    <row r="4517" spans="1:10" x14ac:dyDescent="0.25">
      <c r="A4517" s="37"/>
      <c r="B4517" s="81"/>
      <c r="C4517" s="9" t="str">
        <f>IF(A4517="","",VLOOKUP(A4517,'Cadastro Membros'!$A$3:$H$101,2,FALSE))</f>
        <v/>
      </c>
      <c r="D4517" s="10" t="str">
        <f>IF(A4517="","",VLOOKUP(A4517,'Cadastro Membros'!$A$3:$H$101,3,FALSE))</f>
        <v/>
      </c>
      <c r="E4517" s="10" t="str">
        <f>IF(A4517="","",VLOOKUP(A4517,'Cadastro Membros'!$A$3:$H$101,4,FALSE))</f>
        <v/>
      </c>
      <c r="F4517" s="10" t="str">
        <f>IF(A4517="","",VLOOKUP(A4517,'Cadastro Membros'!$A$3:$H$101,5,FALSE))</f>
        <v/>
      </c>
      <c r="G4517" s="36"/>
      <c r="H4517" s="36"/>
      <c r="I4517" s="36"/>
      <c r="J4517" s="36"/>
    </row>
    <row r="4518" spans="1:10" x14ac:dyDescent="0.25">
      <c r="A4518" s="37"/>
      <c r="B4518" s="81"/>
      <c r="C4518" s="9" t="str">
        <f>IF(A4518="","",VLOOKUP(A4518,'Cadastro Membros'!$A$3:$H$101,2,FALSE))</f>
        <v/>
      </c>
      <c r="D4518" s="10" t="str">
        <f>IF(A4518="","",VLOOKUP(A4518,'Cadastro Membros'!$A$3:$H$101,3,FALSE))</f>
        <v/>
      </c>
      <c r="E4518" s="10" t="str">
        <f>IF(A4518="","",VLOOKUP(A4518,'Cadastro Membros'!$A$3:$H$101,4,FALSE))</f>
        <v/>
      </c>
      <c r="F4518" s="10" t="str">
        <f>IF(A4518="","",VLOOKUP(A4518,'Cadastro Membros'!$A$3:$H$101,5,FALSE))</f>
        <v/>
      </c>
      <c r="G4518" s="36"/>
      <c r="H4518" s="36"/>
      <c r="I4518" s="36"/>
      <c r="J4518" s="36"/>
    </row>
    <row r="4519" spans="1:10" x14ac:dyDescent="0.25">
      <c r="A4519" s="37"/>
      <c r="B4519" s="81"/>
      <c r="C4519" s="9" t="str">
        <f>IF(A4519="","",VLOOKUP(A4519,'Cadastro Membros'!$A$3:$H$101,2,FALSE))</f>
        <v/>
      </c>
      <c r="D4519" s="10" t="str">
        <f>IF(A4519="","",VLOOKUP(A4519,'Cadastro Membros'!$A$3:$H$101,3,FALSE))</f>
        <v/>
      </c>
      <c r="E4519" s="10" t="str">
        <f>IF(A4519="","",VLOOKUP(A4519,'Cadastro Membros'!$A$3:$H$101,4,FALSE))</f>
        <v/>
      </c>
      <c r="F4519" s="10" t="str">
        <f>IF(A4519="","",VLOOKUP(A4519,'Cadastro Membros'!$A$3:$H$101,5,FALSE))</f>
        <v/>
      </c>
      <c r="G4519" s="36"/>
      <c r="H4519" s="36"/>
      <c r="I4519" s="36"/>
      <c r="J4519" s="36"/>
    </row>
    <row r="4520" spans="1:10" x14ac:dyDescent="0.25">
      <c r="A4520" s="37"/>
      <c r="B4520" s="81"/>
      <c r="C4520" s="9" t="str">
        <f>IF(A4520="","",VLOOKUP(A4520,'Cadastro Membros'!$A$3:$H$101,2,FALSE))</f>
        <v/>
      </c>
      <c r="D4520" s="10" t="str">
        <f>IF(A4520="","",VLOOKUP(A4520,'Cadastro Membros'!$A$3:$H$101,3,FALSE))</f>
        <v/>
      </c>
      <c r="E4520" s="10" t="str">
        <f>IF(A4520="","",VLOOKUP(A4520,'Cadastro Membros'!$A$3:$H$101,4,FALSE))</f>
        <v/>
      </c>
      <c r="F4520" s="10" t="str">
        <f>IF(A4520="","",VLOOKUP(A4520,'Cadastro Membros'!$A$3:$H$101,5,FALSE))</f>
        <v/>
      </c>
      <c r="G4520" s="36"/>
      <c r="H4520" s="36"/>
      <c r="I4520" s="36"/>
      <c r="J4520" s="36"/>
    </row>
    <row r="4521" spans="1:10" x14ac:dyDescent="0.25">
      <c r="A4521" s="37"/>
      <c r="B4521" s="81"/>
      <c r="C4521" s="9" t="str">
        <f>IF(A4521="","",VLOOKUP(A4521,'Cadastro Membros'!$A$3:$H$101,2,FALSE))</f>
        <v/>
      </c>
      <c r="D4521" s="10" t="str">
        <f>IF(A4521="","",VLOOKUP(A4521,'Cadastro Membros'!$A$3:$H$101,3,FALSE))</f>
        <v/>
      </c>
      <c r="E4521" s="10" t="str">
        <f>IF(A4521="","",VLOOKUP(A4521,'Cadastro Membros'!$A$3:$H$101,4,FALSE))</f>
        <v/>
      </c>
      <c r="F4521" s="10" t="str">
        <f>IF(A4521="","",VLOOKUP(A4521,'Cadastro Membros'!$A$3:$H$101,5,FALSE))</f>
        <v/>
      </c>
      <c r="G4521" s="36"/>
      <c r="H4521" s="36"/>
      <c r="I4521" s="36"/>
      <c r="J4521" s="36"/>
    </row>
    <row r="4522" spans="1:10" x14ac:dyDescent="0.25">
      <c r="A4522" s="37"/>
      <c r="B4522" s="81"/>
      <c r="C4522" s="9" t="str">
        <f>IF(A4522="","",VLOOKUP(A4522,'Cadastro Membros'!$A$3:$H$101,2,FALSE))</f>
        <v/>
      </c>
      <c r="D4522" s="10" t="str">
        <f>IF(A4522="","",VLOOKUP(A4522,'Cadastro Membros'!$A$3:$H$101,3,FALSE))</f>
        <v/>
      </c>
      <c r="E4522" s="10" t="str">
        <f>IF(A4522="","",VLOOKUP(A4522,'Cadastro Membros'!$A$3:$H$101,4,FALSE))</f>
        <v/>
      </c>
      <c r="F4522" s="10" t="str">
        <f>IF(A4522="","",VLOOKUP(A4522,'Cadastro Membros'!$A$3:$H$101,5,FALSE))</f>
        <v/>
      </c>
      <c r="G4522" s="36"/>
      <c r="H4522" s="36"/>
      <c r="I4522" s="36"/>
      <c r="J4522" s="36"/>
    </row>
    <row r="4523" spans="1:10" x14ac:dyDescent="0.25">
      <c r="A4523" s="37"/>
      <c r="B4523" s="81"/>
      <c r="C4523" s="9" t="str">
        <f>IF(A4523="","",VLOOKUP(A4523,'Cadastro Membros'!$A$3:$H$101,2,FALSE))</f>
        <v/>
      </c>
      <c r="D4523" s="10" t="str">
        <f>IF(A4523="","",VLOOKUP(A4523,'Cadastro Membros'!$A$3:$H$101,3,FALSE))</f>
        <v/>
      </c>
      <c r="E4523" s="10" t="str">
        <f>IF(A4523="","",VLOOKUP(A4523,'Cadastro Membros'!$A$3:$H$101,4,FALSE))</f>
        <v/>
      </c>
      <c r="F4523" s="10" t="str">
        <f>IF(A4523="","",VLOOKUP(A4523,'Cadastro Membros'!$A$3:$H$101,5,FALSE))</f>
        <v/>
      </c>
      <c r="G4523" s="36"/>
      <c r="H4523" s="36"/>
      <c r="I4523" s="36"/>
      <c r="J4523" s="36"/>
    </row>
    <row r="4524" spans="1:10" x14ac:dyDescent="0.25">
      <c r="A4524" s="37"/>
      <c r="B4524" s="81"/>
      <c r="C4524" s="9" t="str">
        <f>IF(A4524="","",VLOOKUP(A4524,'Cadastro Membros'!$A$3:$H$101,2,FALSE))</f>
        <v/>
      </c>
      <c r="D4524" s="10" t="str">
        <f>IF(A4524="","",VLOOKUP(A4524,'Cadastro Membros'!$A$3:$H$101,3,FALSE))</f>
        <v/>
      </c>
      <c r="E4524" s="10" t="str">
        <f>IF(A4524="","",VLOOKUP(A4524,'Cadastro Membros'!$A$3:$H$101,4,FALSE))</f>
        <v/>
      </c>
      <c r="F4524" s="10" t="str">
        <f>IF(A4524="","",VLOOKUP(A4524,'Cadastro Membros'!$A$3:$H$101,5,FALSE))</f>
        <v/>
      </c>
      <c r="G4524" s="36"/>
      <c r="H4524" s="36"/>
      <c r="I4524" s="36"/>
      <c r="J4524" s="36"/>
    </row>
    <row r="4525" spans="1:10" x14ac:dyDescent="0.25">
      <c r="A4525" s="37"/>
      <c r="B4525" s="81"/>
      <c r="C4525" s="9" t="str">
        <f>IF(A4525="","",VLOOKUP(A4525,'Cadastro Membros'!$A$3:$H$101,2,FALSE))</f>
        <v/>
      </c>
      <c r="D4525" s="10" t="str">
        <f>IF(A4525="","",VLOOKUP(A4525,'Cadastro Membros'!$A$3:$H$101,3,FALSE))</f>
        <v/>
      </c>
      <c r="E4525" s="10" t="str">
        <f>IF(A4525="","",VLOOKUP(A4525,'Cadastro Membros'!$A$3:$H$101,4,FALSE))</f>
        <v/>
      </c>
      <c r="F4525" s="10" t="str">
        <f>IF(A4525="","",VLOOKUP(A4525,'Cadastro Membros'!$A$3:$H$101,5,FALSE))</f>
        <v/>
      </c>
      <c r="G4525" s="36"/>
      <c r="H4525" s="36"/>
      <c r="I4525" s="36"/>
      <c r="J4525" s="36"/>
    </row>
    <row r="4526" spans="1:10" x14ac:dyDescent="0.25">
      <c r="A4526" s="37"/>
      <c r="B4526" s="81"/>
      <c r="C4526" s="9" t="str">
        <f>IF(A4526="","",VLOOKUP(A4526,'Cadastro Membros'!$A$3:$H$101,2,FALSE))</f>
        <v/>
      </c>
      <c r="D4526" s="10" t="str">
        <f>IF(A4526="","",VLOOKUP(A4526,'Cadastro Membros'!$A$3:$H$101,3,FALSE))</f>
        <v/>
      </c>
      <c r="E4526" s="10" t="str">
        <f>IF(A4526="","",VLOOKUP(A4526,'Cadastro Membros'!$A$3:$H$101,4,FALSE))</f>
        <v/>
      </c>
      <c r="F4526" s="10" t="str">
        <f>IF(A4526="","",VLOOKUP(A4526,'Cadastro Membros'!$A$3:$H$101,5,FALSE))</f>
        <v/>
      </c>
      <c r="G4526" s="36"/>
      <c r="H4526" s="36"/>
      <c r="I4526" s="36"/>
      <c r="J4526" s="36"/>
    </row>
    <row r="4527" spans="1:10" x14ac:dyDescent="0.25">
      <c r="A4527" s="37"/>
      <c r="B4527" s="81"/>
      <c r="C4527" s="9" t="str">
        <f>IF(A4527="","",VLOOKUP(A4527,'Cadastro Membros'!$A$3:$H$101,2,FALSE))</f>
        <v/>
      </c>
      <c r="D4527" s="10" t="str">
        <f>IF(A4527="","",VLOOKUP(A4527,'Cadastro Membros'!$A$3:$H$101,3,FALSE))</f>
        <v/>
      </c>
      <c r="E4527" s="10" t="str">
        <f>IF(A4527="","",VLOOKUP(A4527,'Cadastro Membros'!$A$3:$H$101,4,FALSE))</f>
        <v/>
      </c>
      <c r="F4527" s="10" t="str">
        <f>IF(A4527="","",VLOOKUP(A4527,'Cadastro Membros'!$A$3:$H$101,5,FALSE))</f>
        <v/>
      </c>
      <c r="G4527" s="36"/>
      <c r="H4527" s="36"/>
      <c r="I4527" s="36"/>
      <c r="J4527" s="36"/>
    </row>
    <row r="4528" spans="1:10" x14ac:dyDescent="0.25">
      <c r="A4528" s="37"/>
      <c r="B4528" s="81"/>
      <c r="C4528" s="9" t="str">
        <f>IF(A4528="","",VLOOKUP(A4528,'Cadastro Membros'!$A$3:$H$101,2,FALSE))</f>
        <v/>
      </c>
      <c r="D4528" s="10" t="str">
        <f>IF(A4528="","",VLOOKUP(A4528,'Cadastro Membros'!$A$3:$H$101,3,FALSE))</f>
        <v/>
      </c>
      <c r="E4528" s="10" t="str">
        <f>IF(A4528="","",VLOOKUP(A4528,'Cadastro Membros'!$A$3:$H$101,4,FALSE))</f>
        <v/>
      </c>
      <c r="F4528" s="10" t="str">
        <f>IF(A4528="","",VLOOKUP(A4528,'Cadastro Membros'!$A$3:$H$101,5,FALSE))</f>
        <v/>
      </c>
      <c r="G4528" s="36"/>
      <c r="H4528" s="36"/>
      <c r="I4528" s="36"/>
      <c r="J4528" s="36"/>
    </row>
    <row r="4529" spans="1:10" x14ac:dyDescent="0.25">
      <c r="A4529" s="37"/>
      <c r="B4529" s="81"/>
      <c r="C4529" s="9" t="str">
        <f>IF(A4529="","",VLOOKUP(A4529,'Cadastro Membros'!$A$3:$H$101,2,FALSE))</f>
        <v/>
      </c>
      <c r="D4529" s="10" t="str">
        <f>IF(A4529="","",VLOOKUP(A4529,'Cadastro Membros'!$A$3:$H$101,3,FALSE))</f>
        <v/>
      </c>
      <c r="E4529" s="10" t="str">
        <f>IF(A4529="","",VLOOKUP(A4529,'Cadastro Membros'!$A$3:$H$101,4,FALSE))</f>
        <v/>
      </c>
      <c r="F4529" s="10" t="str">
        <f>IF(A4529="","",VLOOKUP(A4529,'Cadastro Membros'!$A$3:$H$101,5,FALSE))</f>
        <v/>
      </c>
      <c r="G4529" s="36"/>
      <c r="H4529" s="36"/>
      <c r="I4529" s="36"/>
      <c r="J4529" s="36"/>
    </row>
    <row r="4530" spans="1:10" x14ac:dyDescent="0.25">
      <c r="A4530" s="37"/>
      <c r="B4530" s="81"/>
      <c r="C4530" s="9" t="str">
        <f>IF(A4530="","",VLOOKUP(A4530,'Cadastro Membros'!$A$3:$H$101,2,FALSE))</f>
        <v/>
      </c>
      <c r="D4530" s="10" t="str">
        <f>IF(A4530="","",VLOOKUP(A4530,'Cadastro Membros'!$A$3:$H$101,3,FALSE))</f>
        <v/>
      </c>
      <c r="E4530" s="10" t="str">
        <f>IF(A4530="","",VLOOKUP(A4530,'Cadastro Membros'!$A$3:$H$101,4,FALSE))</f>
        <v/>
      </c>
      <c r="F4530" s="10" t="str">
        <f>IF(A4530="","",VLOOKUP(A4530,'Cadastro Membros'!$A$3:$H$101,5,FALSE))</f>
        <v/>
      </c>
      <c r="G4530" s="36"/>
      <c r="H4530" s="36"/>
      <c r="I4530" s="36"/>
      <c r="J4530" s="36"/>
    </row>
    <row r="4531" spans="1:10" x14ac:dyDescent="0.25">
      <c r="A4531" s="37"/>
      <c r="B4531" s="81"/>
      <c r="C4531" s="9" t="str">
        <f>IF(A4531="","",VLOOKUP(A4531,'Cadastro Membros'!$A$3:$H$101,2,FALSE))</f>
        <v/>
      </c>
      <c r="D4531" s="10" t="str">
        <f>IF(A4531="","",VLOOKUP(A4531,'Cadastro Membros'!$A$3:$H$101,3,FALSE))</f>
        <v/>
      </c>
      <c r="E4531" s="10" t="str">
        <f>IF(A4531="","",VLOOKUP(A4531,'Cadastro Membros'!$A$3:$H$101,4,FALSE))</f>
        <v/>
      </c>
      <c r="F4531" s="10" t="str">
        <f>IF(A4531="","",VLOOKUP(A4531,'Cadastro Membros'!$A$3:$H$101,5,FALSE))</f>
        <v/>
      </c>
      <c r="G4531" s="36"/>
      <c r="H4531" s="36"/>
      <c r="I4531" s="36"/>
      <c r="J4531" s="36"/>
    </row>
    <row r="4532" spans="1:10" x14ac:dyDescent="0.25">
      <c r="A4532" s="37"/>
      <c r="B4532" s="81"/>
      <c r="C4532" s="9" t="str">
        <f>IF(A4532="","",VLOOKUP(A4532,'Cadastro Membros'!$A$3:$H$101,2,FALSE))</f>
        <v/>
      </c>
      <c r="D4532" s="10" t="str">
        <f>IF(A4532="","",VLOOKUP(A4532,'Cadastro Membros'!$A$3:$H$101,3,FALSE))</f>
        <v/>
      </c>
      <c r="E4532" s="10" t="str">
        <f>IF(A4532="","",VLOOKUP(A4532,'Cadastro Membros'!$A$3:$H$101,4,FALSE))</f>
        <v/>
      </c>
      <c r="F4532" s="10" t="str">
        <f>IF(A4532="","",VLOOKUP(A4532,'Cadastro Membros'!$A$3:$H$101,5,FALSE))</f>
        <v/>
      </c>
      <c r="G4532" s="36"/>
      <c r="H4532" s="36"/>
      <c r="I4532" s="36"/>
      <c r="J4532" s="36"/>
    </row>
    <row r="4533" spans="1:10" x14ac:dyDescent="0.25">
      <c r="A4533" s="37"/>
      <c r="B4533" s="81"/>
      <c r="C4533" s="9" t="str">
        <f>IF(A4533="","",VLOOKUP(A4533,'Cadastro Membros'!$A$3:$H$101,2,FALSE))</f>
        <v/>
      </c>
      <c r="D4533" s="10" t="str">
        <f>IF(A4533="","",VLOOKUP(A4533,'Cadastro Membros'!$A$3:$H$101,3,FALSE))</f>
        <v/>
      </c>
      <c r="E4533" s="10" t="str">
        <f>IF(A4533="","",VLOOKUP(A4533,'Cadastro Membros'!$A$3:$H$101,4,FALSE))</f>
        <v/>
      </c>
      <c r="F4533" s="10" t="str">
        <f>IF(A4533="","",VLOOKUP(A4533,'Cadastro Membros'!$A$3:$H$101,5,FALSE))</f>
        <v/>
      </c>
      <c r="G4533" s="36"/>
      <c r="H4533" s="36"/>
      <c r="I4533" s="36"/>
      <c r="J4533" s="36"/>
    </row>
    <row r="4534" spans="1:10" x14ac:dyDescent="0.25">
      <c r="A4534" s="37"/>
      <c r="B4534" s="81"/>
      <c r="C4534" s="9" t="str">
        <f>IF(A4534="","",VLOOKUP(A4534,'Cadastro Membros'!$A$3:$H$101,2,FALSE))</f>
        <v/>
      </c>
      <c r="D4534" s="10" t="str">
        <f>IF(A4534="","",VLOOKUP(A4534,'Cadastro Membros'!$A$3:$H$101,3,FALSE))</f>
        <v/>
      </c>
      <c r="E4534" s="10" t="str">
        <f>IF(A4534="","",VLOOKUP(A4534,'Cadastro Membros'!$A$3:$H$101,4,FALSE))</f>
        <v/>
      </c>
      <c r="F4534" s="10" t="str">
        <f>IF(A4534="","",VLOOKUP(A4534,'Cadastro Membros'!$A$3:$H$101,5,FALSE))</f>
        <v/>
      </c>
      <c r="G4534" s="36"/>
      <c r="H4534" s="36"/>
      <c r="I4534" s="36"/>
      <c r="J4534" s="36"/>
    </row>
    <row r="4535" spans="1:10" x14ac:dyDescent="0.25">
      <c r="A4535" s="37"/>
      <c r="B4535" s="81"/>
      <c r="C4535" s="9" t="str">
        <f>IF(A4535="","",VLOOKUP(A4535,'Cadastro Membros'!$A$3:$H$101,2,FALSE))</f>
        <v/>
      </c>
      <c r="D4535" s="10" t="str">
        <f>IF(A4535="","",VLOOKUP(A4535,'Cadastro Membros'!$A$3:$H$101,3,FALSE))</f>
        <v/>
      </c>
      <c r="E4535" s="10" t="str">
        <f>IF(A4535="","",VLOOKUP(A4535,'Cadastro Membros'!$A$3:$H$101,4,FALSE))</f>
        <v/>
      </c>
      <c r="F4535" s="10" t="str">
        <f>IF(A4535="","",VLOOKUP(A4535,'Cadastro Membros'!$A$3:$H$101,5,FALSE))</f>
        <v/>
      </c>
      <c r="G4535" s="36"/>
      <c r="H4535" s="36"/>
      <c r="I4535" s="36"/>
      <c r="J4535" s="36"/>
    </row>
    <row r="4536" spans="1:10" x14ac:dyDescent="0.25">
      <c r="A4536" s="37"/>
      <c r="B4536" s="81"/>
      <c r="C4536" s="9" t="str">
        <f>IF(A4536="","",VLOOKUP(A4536,'Cadastro Membros'!$A$3:$H$101,2,FALSE))</f>
        <v/>
      </c>
      <c r="D4536" s="10" t="str">
        <f>IF(A4536="","",VLOOKUP(A4536,'Cadastro Membros'!$A$3:$H$101,3,FALSE))</f>
        <v/>
      </c>
      <c r="E4536" s="10" t="str">
        <f>IF(A4536="","",VLOOKUP(A4536,'Cadastro Membros'!$A$3:$H$101,4,FALSE))</f>
        <v/>
      </c>
      <c r="F4536" s="10" t="str">
        <f>IF(A4536="","",VLOOKUP(A4536,'Cadastro Membros'!$A$3:$H$101,5,FALSE))</f>
        <v/>
      </c>
      <c r="G4536" s="36"/>
      <c r="H4536" s="36"/>
      <c r="I4536" s="36"/>
      <c r="J4536" s="36"/>
    </row>
    <row r="4537" spans="1:10" x14ac:dyDescent="0.25">
      <c r="A4537" s="37"/>
      <c r="B4537" s="81"/>
      <c r="C4537" s="9" t="str">
        <f>IF(A4537="","",VLOOKUP(A4537,'Cadastro Membros'!$A$3:$H$101,2,FALSE))</f>
        <v/>
      </c>
      <c r="D4537" s="10" t="str">
        <f>IF(A4537="","",VLOOKUP(A4537,'Cadastro Membros'!$A$3:$H$101,3,FALSE))</f>
        <v/>
      </c>
      <c r="E4537" s="10" t="str">
        <f>IF(A4537="","",VLOOKUP(A4537,'Cadastro Membros'!$A$3:$H$101,4,FALSE))</f>
        <v/>
      </c>
      <c r="F4537" s="10" t="str">
        <f>IF(A4537="","",VLOOKUP(A4537,'Cadastro Membros'!$A$3:$H$101,5,FALSE))</f>
        <v/>
      </c>
      <c r="G4537" s="36"/>
      <c r="H4537" s="36"/>
      <c r="I4537" s="36"/>
      <c r="J4537" s="36"/>
    </row>
    <row r="4538" spans="1:10" x14ac:dyDescent="0.25">
      <c r="A4538" s="37"/>
      <c r="B4538" s="81"/>
      <c r="C4538" s="9" t="str">
        <f>IF(A4538="","",VLOOKUP(A4538,'Cadastro Membros'!$A$3:$H$101,2,FALSE))</f>
        <v/>
      </c>
      <c r="D4538" s="10" t="str">
        <f>IF(A4538="","",VLOOKUP(A4538,'Cadastro Membros'!$A$3:$H$101,3,FALSE))</f>
        <v/>
      </c>
      <c r="E4538" s="10" t="str">
        <f>IF(A4538="","",VLOOKUP(A4538,'Cadastro Membros'!$A$3:$H$101,4,FALSE))</f>
        <v/>
      </c>
      <c r="F4538" s="10" t="str">
        <f>IF(A4538="","",VLOOKUP(A4538,'Cadastro Membros'!$A$3:$H$101,5,FALSE))</f>
        <v/>
      </c>
      <c r="G4538" s="36"/>
      <c r="H4538" s="36"/>
      <c r="I4538" s="36"/>
      <c r="J4538" s="36"/>
    </row>
    <row r="4539" spans="1:10" x14ac:dyDescent="0.25">
      <c r="A4539" s="37"/>
      <c r="B4539" s="81"/>
      <c r="C4539" s="9" t="str">
        <f>IF(A4539="","",VLOOKUP(A4539,'Cadastro Membros'!$A$3:$H$101,2,FALSE))</f>
        <v/>
      </c>
      <c r="D4539" s="10" t="str">
        <f>IF(A4539="","",VLOOKUP(A4539,'Cadastro Membros'!$A$3:$H$101,3,FALSE))</f>
        <v/>
      </c>
      <c r="E4539" s="10" t="str">
        <f>IF(A4539="","",VLOOKUP(A4539,'Cadastro Membros'!$A$3:$H$101,4,FALSE))</f>
        <v/>
      </c>
      <c r="F4539" s="10" t="str">
        <f>IF(A4539="","",VLOOKUP(A4539,'Cadastro Membros'!$A$3:$H$101,5,FALSE))</f>
        <v/>
      </c>
      <c r="G4539" s="36"/>
      <c r="H4539" s="36"/>
      <c r="I4539" s="36"/>
      <c r="J4539" s="36"/>
    </row>
    <row r="4540" spans="1:10" x14ac:dyDescent="0.25">
      <c r="A4540" s="37"/>
      <c r="B4540" s="81"/>
      <c r="C4540" s="9" t="str">
        <f>IF(A4540="","",VLOOKUP(A4540,'Cadastro Membros'!$A$3:$H$101,2,FALSE))</f>
        <v/>
      </c>
      <c r="D4540" s="10" t="str">
        <f>IF(A4540="","",VLOOKUP(A4540,'Cadastro Membros'!$A$3:$H$101,3,FALSE))</f>
        <v/>
      </c>
      <c r="E4540" s="10" t="str">
        <f>IF(A4540="","",VLOOKUP(A4540,'Cadastro Membros'!$A$3:$H$101,4,FALSE))</f>
        <v/>
      </c>
      <c r="F4540" s="10" t="str">
        <f>IF(A4540="","",VLOOKUP(A4540,'Cadastro Membros'!$A$3:$H$101,5,FALSE))</f>
        <v/>
      </c>
      <c r="G4540" s="36"/>
      <c r="H4540" s="36"/>
      <c r="I4540" s="36"/>
      <c r="J4540" s="36"/>
    </row>
    <row r="4541" spans="1:10" x14ac:dyDescent="0.25">
      <c r="A4541" s="37"/>
      <c r="B4541" s="81"/>
      <c r="C4541" s="9" t="str">
        <f>IF(A4541="","",VLOOKUP(A4541,'Cadastro Membros'!$A$3:$H$101,2,FALSE))</f>
        <v/>
      </c>
      <c r="D4541" s="10" t="str">
        <f>IF(A4541="","",VLOOKUP(A4541,'Cadastro Membros'!$A$3:$H$101,3,FALSE))</f>
        <v/>
      </c>
      <c r="E4541" s="10" t="str">
        <f>IF(A4541="","",VLOOKUP(A4541,'Cadastro Membros'!$A$3:$H$101,4,FALSE))</f>
        <v/>
      </c>
      <c r="F4541" s="10" t="str">
        <f>IF(A4541="","",VLOOKUP(A4541,'Cadastro Membros'!$A$3:$H$101,5,FALSE))</f>
        <v/>
      </c>
      <c r="G4541" s="36"/>
      <c r="H4541" s="36"/>
      <c r="I4541" s="36"/>
      <c r="J4541" s="36"/>
    </row>
    <row r="4542" spans="1:10" x14ac:dyDescent="0.25">
      <c r="A4542" s="37"/>
      <c r="B4542" s="81"/>
      <c r="C4542" s="9" t="str">
        <f>IF(A4542="","",VLOOKUP(A4542,'Cadastro Membros'!$A$3:$H$101,2,FALSE))</f>
        <v/>
      </c>
      <c r="D4542" s="10" t="str">
        <f>IF(A4542="","",VLOOKUP(A4542,'Cadastro Membros'!$A$3:$H$101,3,FALSE))</f>
        <v/>
      </c>
      <c r="E4542" s="10" t="str">
        <f>IF(A4542="","",VLOOKUP(A4542,'Cadastro Membros'!$A$3:$H$101,4,FALSE))</f>
        <v/>
      </c>
      <c r="F4542" s="10" t="str">
        <f>IF(A4542="","",VLOOKUP(A4542,'Cadastro Membros'!$A$3:$H$101,5,FALSE))</f>
        <v/>
      </c>
      <c r="G4542" s="36"/>
      <c r="H4542" s="36"/>
      <c r="I4542" s="36"/>
      <c r="J4542" s="36"/>
    </row>
    <row r="4543" spans="1:10" x14ac:dyDescent="0.25">
      <c r="A4543" s="37"/>
      <c r="B4543" s="81"/>
      <c r="C4543" s="9" t="str">
        <f>IF(A4543="","",VLOOKUP(A4543,'Cadastro Membros'!$A$3:$H$101,2,FALSE))</f>
        <v/>
      </c>
      <c r="D4543" s="10" t="str">
        <f>IF(A4543="","",VLOOKUP(A4543,'Cadastro Membros'!$A$3:$H$101,3,FALSE))</f>
        <v/>
      </c>
      <c r="E4543" s="10" t="str">
        <f>IF(A4543="","",VLOOKUP(A4543,'Cadastro Membros'!$A$3:$H$101,4,FALSE))</f>
        <v/>
      </c>
      <c r="F4543" s="10" t="str">
        <f>IF(A4543="","",VLOOKUP(A4543,'Cadastro Membros'!$A$3:$H$101,5,FALSE))</f>
        <v/>
      </c>
      <c r="G4543" s="36"/>
      <c r="H4543" s="36"/>
      <c r="I4543" s="36"/>
      <c r="J4543" s="36"/>
    </row>
    <row r="4544" spans="1:10" x14ac:dyDescent="0.25">
      <c r="A4544" s="37"/>
      <c r="B4544" s="81"/>
      <c r="C4544" s="9" t="str">
        <f>IF(A4544="","",VLOOKUP(A4544,'Cadastro Membros'!$A$3:$H$101,2,FALSE))</f>
        <v/>
      </c>
      <c r="D4544" s="10" t="str">
        <f>IF(A4544="","",VLOOKUP(A4544,'Cadastro Membros'!$A$3:$H$101,3,FALSE))</f>
        <v/>
      </c>
      <c r="E4544" s="10" t="str">
        <f>IF(A4544="","",VLOOKUP(A4544,'Cadastro Membros'!$A$3:$H$101,4,FALSE))</f>
        <v/>
      </c>
      <c r="F4544" s="10" t="str">
        <f>IF(A4544="","",VLOOKUP(A4544,'Cadastro Membros'!$A$3:$H$101,5,FALSE))</f>
        <v/>
      </c>
      <c r="G4544" s="36"/>
      <c r="H4544" s="36"/>
      <c r="I4544" s="36"/>
      <c r="J4544" s="36"/>
    </row>
    <row r="4545" spans="1:10" x14ac:dyDescent="0.25">
      <c r="A4545" s="37"/>
      <c r="B4545" s="81"/>
      <c r="C4545" s="9" t="str">
        <f>IF(A4545="","",VLOOKUP(A4545,'Cadastro Membros'!$A$3:$H$101,2,FALSE))</f>
        <v/>
      </c>
      <c r="D4545" s="10" t="str">
        <f>IF(A4545="","",VLOOKUP(A4545,'Cadastro Membros'!$A$3:$H$101,3,FALSE))</f>
        <v/>
      </c>
      <c r="E4545" s="10" t="str">
        <f>IF(A4545="","",VLOOKUP(A4545,'Cadastro Membros'!$A$3:$H$101,4,FALSE))</f>
        <v/>
      </c>
      <c r="F4545" s="10" t="str">
        <f>IF(A4545="","",VLOOKUP(A4545,'Cadastro Membros'!$A$3:$H$101,5,FALSE))</f>
        <v/>
      </c>
      <c r="G4545" s="36"/>
      <c r="H4545" s="36"/>
      <c r="I4545" s="36"/>
      <c r="J4545" s="36"/>
    </row>
    <row r="4546" spans="1:10" x14ac:dyDescent="0.25">
      <c r="A4546" s="37"/>
      <c r="B4546" s="81"/>
      <c r="C4546" s="9" t="str">
        <f>IF(A4546="","",VLOOKUP(A4546,'Cadastro Membros'!$A$3:$H$101,2,FALSE))</f>
        <v/>
      </c>
      <c r="D4546" s="10" t="str">
        <f>IF(A4546="","",VLOOKUP(A4546,'Cadastro Membros'!$A$3:$H$101,3,FALSE))</f>
        <v/>
      </c>
      <c r="E4546" s="10" t="str">
        <f>IF(A4546="","",VLOOKUP(A4546,'Cadastro Membros'!$A$3:$H$101,4,FALSE))</f>
        <v/>
      </c>
      <c r="F4546" s="10" t="str">
        <f>IF(A4546="","",VLOOKUP(A4546,'Cadastro Membros'!$A$3:$H$101,5,FALSE))</f>
        <v/>
      </c>
      <c r="G4546" s="36"/>
      <c r="H4546" s="36"/>
      <c r="I4546" s="36"/>
      <c r="J4546" s="36"/>
    </row>
    <row r="4547" spans="1:10" x14ac:dyDescent="0.25">
      <c r="A4547" s="37"/>
      <c r="B4547" s="81"/>
      <c r="C4547" s="9" t="str">
        <f>IF(A4547="","",VLOOKUP(A4547,'Cadastro Membros'!$A$3:$H$101,2,FALSE))</f>
        <v/>
      </c>
      <c r="D4547" s="10" t="str">
        <f>IF(A4547="","",VLOOKUP(A4547,'Cadastro Membros'!$A$3:$H$101,3,FALSE))</f>
        <v/>
      </c>
      <c r="E4547" s="10" t="str">
        <f>IF(A4547="","",VLOOKUP(A4547,'Cadastro Membros'!$A$3:$H$101,4,FALSE))</f>
        <v/>
      </c>
      <c r="F4547" s="10" t="str">
        <f>IF(A4547="","",VLOOKUP(A4547,'Cadastro Membros'!$A$3:$H$101,5,FALSE))</f>
        <v/>
      </c>
      <c r="G4547" s="36"/>
      <c r="H4547" s="36"/>
      <c r="I4547" s="36"/>
      <c r="J4547" s="36"/>
    </row>
    <row r="4548" spans="1:10" x14ac:dyDescent="0.25">
      <c r="A4548" s="37"/>
      <c r="B4548" s="81"/>
      <c r="C4548" s="9" t="str">
        <f>IF(A4548="","",VLOOKUP(A4548,'Cadastro Membros'!$A$3:$H$101,2,FALSE))</f>
        <v/>
      </c>
      <c r="D4548" s="10" t="str">
        <f>IF(A4548="","",VLOOKUP(A4548,'Cadastro Membros'!$A$3:$H$101,3,FALSE))</f>
        <v/>
      </c>
      <c r="E4548" s="10" t="str">
        <f>IF(A4548="","",VLOOKUP(A4548,'Cadastro Membros'!$A$3:$H$101,4,FALSE))</f>
        <v/>
      </c>
      <c r="F4548" s="10" t="str">
        <f>IF(A4548="","",VLOOKUP(A4548,'Cadastro Membros'!$A$3:$H$101,5,FALSE))</f>
        <v/>
      </c>
      <c r="G4548" s="36"/>
      <c r="H4548" s="36"/>
      <c r="I4548" s="36"/>
      <c r="J4548" s="36"/>
    </row>
    <row r="4549" spans="1:10" x14ac:dyDescent="0.25">
      <c r="A4549" s="37"/>
      <c r="B4549" s="81"/>
      <c r="C4549" s="9" t="str">
        <f>IF(A4549="","",VLOOKUP(A4549,'Cadastro Membros'!$A$3:$H$101,2,FALSE))</f>
        <v/>
      </c>
      <c r="D4549" s="10" t="str">
        <f>IF(A4549="","",VLOOKUP(A4549,'Cadastro Membros'!$A$3:$H$101,3,FALSE))</f>
        <v/>
      </c>
      <c r="E4549" s="10" t="str">
        <f>IF(A4549="","",VLOOKUP(A4549,'Cadastro Membros'!$A$3:$H$101,4,FALSE))</f>
        <v/>
      </c>
      <c r="F4549" s="10" t="str">
        <f>IF(A4549="","",VLOOKUP(A4549,'Cadastro Membros'!$A$3:$H$101,5,FALSE))</f>
        <v/>
      </c>
      <c r="G4549" s="36"/>
      <c r="H4549" s="36"/>
      <c r="I4549" s="36"/>
      <c r="J4549" s="36"/>
    </row>
    <row r="4550" spans="1:10" x14ac:dyDescent="0.25">
      <c r="A4550" s="37"/>
      <c r="B4550" s="81"/>
      <c r="C4550" s="9" t="str">
        <f>IF(A4550="","",VLOOKUP(A4550,'Cadastro Membros'!$A$3:$H$101,2,FALSE))</f>
        <v/>
      </c>
      <c r="D4550" s="10" t="str">
        <f>IF(A4550="","",VLOOKUP(A4550,'Cadastro Membros'!$A$3:$H$101,3,FALSE))</f>
        <v/>
      </c>
      <c r="E4550" s="10" t="str">
        <f>IF(A4550="","",VLOOKUP(A4550,'Cadastro Membros'!$A$3:$H$101,4,FALSE))</f>
        <v/>
      </c>
      <c r="F4550" s="10" t="str">
        <f>IF(A4550="","",VLOOKUP(A4550,'Cadastro Membros'!$A$3:$H$101,5,FALSE))</f>
        <v/>
      </c>
      <c r="G4550" s="36"/>
      <c r="H4550" s="36"/>
      <c r="I4550" s="36"/>
      <c r="J4550" s="36"/>
    </row>
    <row r="4551" spans="1:10" x14ac:dyDescent="0.25">
      <c r="A4551" s="37"/>
      <c r="B4551" s="81"/>
      <c r="C4551" s="9" t="str">
        <f>IF(A4551="","",VLOOKUP(A4551,'Cadastro Membros'!$A$3:$H$101,2,FALSE))</f>
        <v/>
      </c>
      <c r="D4551" s="10" t="str">
        <f>IF(A4551="","",VLOOKUP(A4551,'Cadastro Membros'!$A$3:$H$101,3,FALSE))</f>
        <v/>
      </c>
      <c r="E4551" s="10" t="str">
        <f>IF(A4551="","",VLOOKUP(A4551,'Cadastro Membros'!$A$3:$H$101,4,FALSE))</f>
        <v/>
      </c>
      <c r="F4551" s="10" t="str">
        <f>IF(A4551="","",VLOOKUP(A4551,'Cadastro Membros'!$A$3:$H$101,5,FALSE))</f>
        <v/>
      </c>
      <c r="G4551" s="36"/>
      <c r="H4551" s="36"/>
      <c r="I4551" s="36"/>
      <c r="J4551" s="36"/>
    </row>
    <row r="4552" spans="1:10" x14ac:dyDescent="0.25">
      <c r="A4552" s="37"/>
      <c r="B4552" s="81"/>
      <c r="C4552" s="9" t="str">
        <f>IF(A4552="","",VLOOKUP(A4552,'Cadastro Membros'!$A$3:$H$101,2,FALSE))</f>
        <v/>
      </c>
      <c r="D4552" s="10" t="str">
        <f>IF(A4552="","",VLOOKUP(A4552,'Cadastro Membros'!$A$3:$H$101,3,FALSE))</f>
        <v/>
      </c>
      <c r="E4552" s="10" t="str">
        <f>IF(A4552="","",VLOOKUP(A4552,'Cadastro Membros'!$A$3:$H$101,4,FALSE))</f>
        <v/>
      </c>
      <c r="F4552" s="10" t="str">
        <f>IF(A4552="","",VLOOKUP(A4552,'Cadastro Membros'!$A$3:$H$101,5,FALSE))</f>
        <v/>
      </c>
      <c r="G4552" s="36"/>
      <c r="H4552" s="36"/>
      <c r="I4552" s="36"/>
      <c r="J4552" s="36"/>
    </row>
    <row r="4553" spans="1:10" x14ac:dyDescent="0.25">
      <c r="A4553" s="37"/>
      <c r="B4553" s="81"/>
      <c r="C4553" s="9" t="str">
        <f>IF(A4553="","",VLOOKUP(A4553,'Cadastro Membros'!$A$3:$H$101,2,FALSE))</f>
        <v/>
      </c>
      <c r="D4553" s="10" t="str">
        <f>IF(A4553="","",VLOOKUP(A4553,'Cadastro Membros'!$A$3:$H$101,3,FALSE))</f>
        <v/>
      </c>
      <c r="E4553" s="10" t="str">
        <f>IF(A4553="","",VLOOKUP(A4553,'Cadastro Membros'!$A$3:$H$101,4,FALSE))</f>
        <v/>
      </c>
      <c r="F4553" s="10" t="str">
        <f>IF(A4553="","",VLOOKUP(A4553,'Cadastro Membros'!$A$3:$H$101,5,FALSE))</f>
        <v/>
      </c>
      <c r="G4553" s="36"/>
      <c r="H4553" s="36"/>
      <c r="I4553" s="36"/>
      <c r="J4553" s="36"/>
    </row>
    <row r="4554" spans="1:10" x14ac:dyDescent="0.25">
      <c r="A4554" s="37"/>
      <c r="B4554" s="81"/>
      <c r="C4554" s="9" t="str">
        <f>IF(A4554="","",VLOOKUP(A4554,'Cadastro Membros'!$A$3:$H$101,2,FALSE))</f>
        <v/>
      </c>
      <c r="D4554" s="10" t="str">
        <f>IF(A4554="","",VLOOKUP(A4554,'Cadastro Membros'!$A$3:$H$101,3,FALSE))</f>
        <v/>
      </c>
      <c r="E4554" s="10" t="str">
        <f>IF(A4554="","",VLOOKUP(A4554,'Cadastro Membros'!$A$3:$H$101,4,FALSE))</f>
        <v/>
      </c>
      <c r="F4554" s="10" t="str">
        <f>IF(A4554="","",VLOOKUP(A4554,'Cadastro Membros'!$A$3:$H$101,5,FALSE))</f>
        <v/>
      </c>
      <c r="G4554" s="36"/>
      <c r="H4554" s="36"/>
      <c r="I4554" s="36"/>
      <c r="J4554" s="36"/>
    </row>
    <row r="4555" spans="1:10" x14ac:dyDescent="0.25">
      <c r="A4555" s="37"/>
      <c r="B4555" s="81"/>
      <c r="C4555" s="9" t="str">
        <f>IF(A4555="","",VLOOKUP(A4555,'Cadastro Membros'!$A$3:$H$101,2,FALSE))</f>
        <v/>
      </c>
      <c r="D4555" s="10" t="str">
        <f>IF(A4555="","",VLOOKUP(A4555,'Cadastro Membros'!$A$3:$H$101,3,FALSE))</f>
        <v/>
      </c>
      <c r="E4555" s="10" t="str">
        <f>IF(A4555="","",VLOOKUP(A4555,'Cadastro Membros'!$A$3:$H$101,4,FALSE))</f>
        <v/>
      </c>
      <c r="F4555" s="10" t="str">
        <f>IF(A4555="","",VLOOKUP(A4555,'Cadastro Membros'!$A$3:$H$101,5,FALSE))</f>
        <v/>
      </c>
      <c r="G4555" s="36"/>
      <c r="H4555" s="36"/>
      <c r="I4555" s="36"/>
      <c r="J4555" s="36"/>
    </row>
    <row r="4556" spans="1:10" x14ac:dyDescent="0.25">
      <c r="A4556" s="37"/>
      <c r="B4556" s="81"/>
      <c r="C4556" s="9" t="str">
        <f>IF(A4556="","",VLOOKUP(A4556,'Cadastro Membros'!$A$3:$H$101,2,FALSE))</f>
        <v/>
      </c>
      <c r="D4556" s="10" t="str">
        <f>IF(A4556="","",VLOOKUP(A4556,'Cadastro Membros'!$A$3:$H$101,3,FALSE))</f>
        <v/>
      </c>
      <c r="E4556" s="10" t="str">
        <f>IF(A4556="","",VLOOKUP(A4556,'Cadastro Membros'!$A$3:$H$101,4,FALSE))</f>
        <v/>
      </c>
      <c r="F4556" s="10" t="str">
        <f>IF(A4556="","",VLOOKUP(A4556,'Cadastro Membros'!$A$3:$H$101,5,FALSE))</f>
        <v/>
      </c>
      <c r="G4556" s="36"/>
      <c r="H4556" s="36"/>
      <c r="I4556" s="36"/>
      <c r="J4556" s="36"/>
    </row>
    <row r="4557" spans="1:10" x14ac:dyDescent="0.25">
      <c r="A4557" s="37"/>
      <c r="B4557" s="81"/>
      <c r="C4557" s="9" t="str">
        <f>IF(A4557="","",VLOOKUP(A4557,'Cadastro Membros'!$A$3:$H$101,2,FALSE))</f>
        <v/>
      </c>
      <c r="D4557" s="10" t="str">
        <f>IF(A4557="","",VLOOKUP(A4557,'Cadastro Membros'!$A$3:$H$101,3,FALSE))</f>
        <v/>
      </c>
      <c r="E4557" s="10" t="str">
        <f>IF(A4557="","",VLOOKUP(A4557,'Cadastro Membros'!$A$3:$H$101,4,FALSE))</f>
        <v/>
      </c>
      <c r="F4557" s="10" t="str">
        <f>IF(A4557="","",VLOOKUP(A4557,'Cadastro Membros'!$A$3:$H$101,5,FALSE))</f>
        <v/>
      </c>
      <c r="G4557" s="36"/>
      <c r="H4557" s="36"/>
      <c r="I4557" s="36"/>
      <c r="J4557" s="36"/>
    </row>
    <row r="4558" spans="1:10" x14ac:dyDescent="0.25">
      <c r="A4558" s="37"/>
      <c r="B4558" s="81"/>
      <c r="C4558" s="9" t="str">
        <f>IF(A4558="","",VLOOKUP(A4558,'Cadastro Membros'!$A$3:$H$101,2,FALSE))</f>
        <v/>
      </c>
      <c r="D4558" s="10" t="str">
        <f>IF(A4558="","",VLOOKUP(A4558,'Cadastro Membros'!$A$3:$H$101,3,FALSE))</f>
        <v/>
      </c>
      <c r="E4558" s="10" t="str">
        <f>IF(A4558="","",VLOOKUP(A4558,'Cadastro Membros'!$A$3:$H$101,4,FALSE))</f>
        <v/>
      </c>
      <c r="F4558" s="10" t="str">
        <f>IF(A4558="","",VLOOKUP(A4558,'Cadastro Membros'!$A$3:$H$101,5,FALSE))</f>
        <v/>
      </c>
      <c r="G4558" s="36"/>
      <c r="H4558" s="36"/>
      <c r="I4558" s="36"/>
      <c r="J4558" s="36"/>
    </row>
    <row r="4559" spans="1:10" x14ac:dyDescent="0.25">
      <c r="A4559" s="37"/>
      <c r="B4559" s="81"/>
      <c r="C4559" s="9" t="str">
        <f>IF(A4559="","",VLOOKUP(A4559,'Cadastro Membros'!$A$3:$H$101,2,FALSE))</f>
        <v/>
      </c>
      <c r="D4559" s="10" t="str">
        <f>IF(A4559="","",VLOOKUP(A4559,'Cadastro Membros'!$A$3:$H$101,3,FALSE))</f>
        <v/>
      </c>
      <c r="E4559" s="10" t="str">
        <f>IF(A4559="","",VLOOKUP(A4559,'Cadastro Membros'!$A$3:$H$101,4,FALSE))</f>
        <v/>
      </c>
      <c r="F4559" s="10" t="str">
        <f>IF(A4559="","",VLOOKUP(A4559,'Cadastro Membros'!$A$3:$H$101,5,FALSE))</f>
        <v/>
      </c>
      <c r="G4559" s="36"/>
      <c r="H4559" s="36"/>
      <c r="I4559" s="36"/>
      <c r="J4559" s="36"/>
    </row>
    <row r="4560" spans="1:10" x14ac:dyDescent="0.25">
      <c r="A4560" s="37"/>
      <c r="B4560" s="81"/>
      <c r="C4560" s="9" t="str">
        <f>IF(A4560="","",VLOOKUP(A4560,'Cadastro Membros'!$A$3:$H$101,2,FALSE))</f>
        <v/>
      </c>
      <c r="D4560" s="10" t="str">
        <f>IF(A4560="","",VLOOKUP(A4560,'Cadastro Membros'!$A$3:$H$101,3,FALSE))</f>
        <v/>
      </c>
      <c r="E4560" s="10" t="str">
        <f>IF(A4560="","",VLOOKUP(A4560,'Cadastro Membros'!$A$3:$H$101,4,FALSE))</f>
        <v/>
      </c>
      <c r="F4560" s="10" t="str">
        <f>IF(A4560="","",VLOOKUP(A4560,'Cadastro Membros'!$A$3:$H$101,5,FALSE))</f>
        <v/>
      </c>
      <c r="G4560" s="36"/>
      <c r="H4560" s="36"/>
      <c r="I4560" s="36"/>
      <c r="J4560" s="36"/>
    </row>
    <row r="4561" spans="1:10" x14ac:dyDescent="0.25">
      <c r="A4561" s="37"/>
      <c r="B4561" s="81"/>
      <c r="C4561" s="9" t="str">
        <f>IF(A4561="","",VLOOKUP(A4561,'Cadastro Membros'!$A$3:$H$101,2,FALSE))</f>
        <v/>
      </c>
      <c r="D4561" s="10" t="str">
        <f>IF(A4561="","",VLOOKUP(A4561,'Cadastro Membros'!$A$3:$H$101,3,FALSE))</f>
        <v/>
      </c>
      <c r="E4561" s="10" t="str">
        <f>IF(A4561="","",VLOOKUP(A4561,'Cadastro Membros'!$A$3:$H$101,4,FALSE))</f>
        <v/>
      </c>
      <c r="F4561" s="10" t="str">
        <f>IF(A4561="","",VLOOKUP(A4561,'Cadastro Membros'!$A$3:$H$101,5,FALSE))</f>
        <v/>
      </c>
      <c r="G4561" s="36"/>
      <c r="H4561" s="36"/>
      <c r="I4561" s="36"/>
      <c r="J4561" s="36"/>
    </row>
    <row r="4562" spans="1:10" x14ac:dyDescent="0.25">
      <c r="A4562" s="37"/>
      <c r="B4562" s="81"/>
      <c r="C4562" s="9" t="str">
        <f>IF(A4562="","",VLOOKUP(A4562,'Cadastro Membros'!$A$3:$H$101,2,FALSE))</f>
        <v/>
      </c>
      <c r="D4562" s="10" t="str">
        <f>IF(A4562="","",VLOOKUP(A4562,'Cadastro Membros'!$A$3:$H$101,3,FALSE))</f>
        <v/>
      </c>
      <c r="E4562" s="10" t="str">
        <f>IF(A4562="","",VLOOKUP(A4562,'Cadastro Membros'!$A$3:$H$101,4,FALSE))</f>
        <v/>
      </c>
      <c r="F4562" s="10" t="str">
        <f>IF(A4562="","",VLOOKUP(A4562,'Cadastro Membros'!$A$3:$H$101,5,FALSE))</f>
        <v/>
      </c>
      <c r="G4562" s="36"/>
      <c r="H4562" s="36"/>
      <c r="I4562" s="36"/>
      <c r="J4562" s="36"/>
    </row>
    <row r="4563" spans="1:10" x14ac:dyDescent="0.25">
      <c r="A4563" s="37"/>
      <c r="B4563" s="81"/>
      <c r="C4563" s="9" t="str">
        <f>IF(A4563="","",VLOOKUP(A4563,'Cadastro Membros'!$A$3:$H$101,2,FALSE))</f>
        <v/>
      </c>
      <c r="D4563" s="10" t="str">
        <f>IF(A4563="","",VLOOKUP(A4563,'Cadastro Membros'!$A$3:$H$101,3,FALSE))</f>
        <v/>
      </c>
      <c r="E4563" s="10" t="str">
        <f>IF(A4563="","",VLOOKUP(A4563,'Cadastro Membros'!$A$3:$H$101,4,FALSE))</f>
        <v/>
      </c>
      <c r="F4563" s="10" t="str">
        <f>IF(A4563="","",VLOOKUP(A4563,'Cadastro Membros'!$A$3:$H$101,5,FALSE))</f>
        <v/>
      </c>
      <c r="G4563" s="36"/>
      <c r="H4563" s="36"/>
      <c r="I4563" s="36"/>
      <c r="J4563" s="36"/>
    </row>
    <row r="4564" spans="1:10" x14ac:dyDescent="0.25">
      <c r="A4564" s="37"/>
      <c r="B4564" s="81"/>
      <c r="C4564" s="9" t="str">
        <f>IF(A4564="","",VLOOKUP(A4564,'Cadastro Membros'!$A$3:$H$101,2,FALSE))</f>
        <v/>
      </c>
      <c r="D4564" s="10" t="str">
        <f>IF(A4564="","",VLOOKUP(A4564,'Cadastro Membros'!$A$3:$H$101,3,FALSE))</f>
        <v/>
      </c>
      <c r="E4564" s="10" t="str">
        <f>IF(A4564="","",VLOOKUP(A4564,'Cadastro Membros'!$A$3:$H$101,4,FALSE))</f>
        <v/>
      </c>
      <c r="F4564" s="10" t="str">
        <f>IF(A4564="","",VLOOKUP(A4564,'Cadastro Membros'!$A$3:$H$101,5,FALSE))</f>
        <v/>
      </c>
      <c r="G4564" s="36"/>
      <c r="H4564" s="36"/>
      <c r="I4564" s="36"/>
      <c r="J4564" s="36"/>
    </row>
    <row r="4565" spans="1:10" x14ac:dyDescent="0.25">
      <c r="A4565" s="37"/>
      <c r="B4565" s="81"/>
      <c r="C4565" s="9" t="str">
        <f>IF(A4565="","",VLOOKUP(A4565,'Cadastro Membros'!$A$3:$H$101,2,FALSE))</f>
        <v/>
      </c>
      <c r="D4565" s="10" t="str">
        <f>IF(A4565="","",VLOOKUP(A4565,'Cadastro Membros'!$A$3:$H$101,3,FALSE))</f>
        <v/>
      </c>
      <c r="E4565" s="10" t="str">
        <f>IF(A4565="","",VLOOKUP(A4565,'Cadastro Membros'!$A$3:$H$101,4,FALSE))</f>
        <v/>
      </c>
      <c r="F4565" s="10" t="str">
        <f>IF(A4565="","",VLOOKUP(A4565,'Cadastro Membros'!$A$3:$H$101,5,FALSE))</f>
        <v/>
      </c>
      <c r="G4565" s="36"/>
      <c r="H4565" s="36"/>
      <c r="I4565" s="36"/>
      <c r="J4565" s="36"/>
    </row>
    <row r="4566" spans="1:10" x14ac:dyDescent="0.25">
      <c r="A4566" s="37"/>
      <c r="B4566" s="81"/>
      <c r="C4566" s="9" t="str">
        <f>IF(A4566="","",VLOOKUP(A4566,'Cadastro Membros'!$A$3:$H$101,2,FALSE))</f>
        <v/>
      </c>
      <c r="D4566" s="10" t="str">
        <f>IF(A4566="","",VLOOKUP(A4566,'Cadastro Membros'!$A$3:$H$101,3,FALSE))</f>
        <v/>
      </c>
      <c r="E4566" s="10" t="str">
        <f>IF(A4566="","",VLOOKUP(A4566,'Cadastro Membros'!$A$3:$H$101,4,FALSE))</f>
        <v/>
      </c>
      <c r="F4566" s="10" t="str">
        <f>IF(A4566="","",VLOOKUP(A4566,'Cadastro Membros'!$A$3:$H$101,5,FALSE))</f>
        <v/>
      </c>
      <c r="G4566" s="36"/>
      <c r="H4566" s="36"/>
      <c r="I4566" s="36"/>
      <c r="J4566" s="36"/>
    </row>
    <row r="4567" spans="1:10" x14ac:dyDescent="0.25">
      <c r="A4567" s="37"/>
      <c r="B4567" s="81"/>
      <c r="C4567" s="9" t="str">
        <f>IF(A4567="","",VLOOKUP(A4567,'Cadastro Membros'!$A$3:$H$101,2,FALSE))</f>
        <v/>
      </c>
      <c r="D4567" s="10" t="str">
        <f>IF(A4567="","",VLOOKUP(A4567,'Cadastro Membros'!$A$3:$H$101,3,FALSE))</f>
        <v/>
      </c>
      <c r="E4567" s="10" t="str">
        <f>IF(A4567="","",VLOOKUP(A4567,'Cadastro Membros'!$A$3:$H$101,4,FALSE))</f>
        <v/>
      </c>
      <c r="F4567" s="10" t="str">
        <f>IF(A4567="","",VLOOKUP(A4567,'Cadastro Membros'!$A$3:$H$101,5,FALSE))</f>
        <v/>
      </c>
      <c r="G4567" s="36"/>
      <c r="H4567" s="36"/>
      <c r="I4567" s="36"/>
      <c r="J4567" s="36"/>
    </row>
    <row r="4568" spans="1:10" x14ac:dyDescent="0.25">
      <c r="A4568" s="37"/>
      <c r="B4568" s="81"/>
      <c r="C4568" s="9" t="str">
        <f>IF(A4568="","",VLOOKUP(A4568,'Cadastro Membros'!$A$3:$H$101,2,FALSE))</f>
        <v/>
      </c>
      <c r="D4568" s="10" t="str">
        <f>IF(A4568="","",VLOOKUP(A4568,'Cadastro Membros'!$A$3:$H$101,3,FALSE))</f>
        <v/>
      </c>
      <c r="E4568" s="10" t="str">
        <f>IF(A4568="","",VLOOKUP(A4568,'Cadastro Membros'!$A$3:$H$101,4,FALSE))</f>
        <v/>
      </c>
      <c r="F4568" s="10" t="str">
        <f>IF(A4568="","",VLOOKUP(A4568,'Cadastro Membros'!$A$3:$H$101,5,FALSE))</f>
        <v/>
      </c>
      <c r="G4568" s="36"/>
      <c r="H4568" s="36"/>
      <c r="I4568" s="36"/>
      <c r="J4568" s="36"/>
    </row>
    <row r="4569" spans="1:10" x14ac:dyDescent="0.25">
      <c r="A4569" s="37"/>
      <c r="B4569" s="81"/>
      <c r="C4569" s="9" t="str">
        <f>IF(A4569="","",VLOOKUP(A4569,'Cadastro Membros'!$A$3:$H$101,2,FALSE))</f>
        <v/>
      </c>
      <c r="D4569" s="10" t="str">
        <f>IF(A4569="","",VLOOKUP(A4569,'Cadastro Membros'!$A$3:$H$101,3,FALSE))</f>
        <v/>
      </c>
      <c r="E4569" s="10" t="str">
        <f>IF(A4569="","",VLOOKUP(A4569,'Cadastro Membros'!$A$3:$H$101,4,FALSE))</f>
        <v/>
      </c>
      <c r="F4569" s="10" t="str">
        <f>IF(A4569="","",VLOOKUP(A4569,'Cadastro Membros'!$A$3:$H$101,5,FALSE))</f>
        <v/>
      </c>
      <c r="G4569" s="36"/>
      <c r="H4569" s="36"/>
      <c r="I4569" s="36"/>
      <c r="J4569" s="36"/>
    </row>
    <row r="4570" spans="1:10" x14ac:dyDescent="0.25">
      <c r="A4570" s="37"/>
      <c r="B4570" s="81"/>
      <c r="C4570" s="9" t="str">
        <f>IF(A4570="","",VLOOKUP(A4570,'Cadastro Membros'!$A$3:$H$101,2,FALSE))</f>
        <v/>
      </c>
      <c r="D4570" s="10" t="str">
        <f>IF(A4570="","",VLOOKUP(A4570,'Cadastro Membros'!$A$3:$H$101,3,FALSE))</f>
        <v/>
      </c>
      <c r="E4570" s="10" t="str">
        <f>IF(A4570="","",VLOOKUP(A4570,'Cadastro Membros'!$A$3:$H$101,4,FALSE))</f>
        <v/>
      </c>
      <c r="F4570" s="10" t="str">
        <f>IF(A4570="","",VLOOKUP(A4570,'Cadastro Membros'!$A$3:$H$101,5,FALSE))</f>
        <v/>
      </c>
      <c r="G4570" s="36"/>
      <c r="H4570" s="36"/>
      <c r="I4570" s="36"/>
      <c r="J4570" s="36"/>
    </row>
    <row r="4571" spans="1:10" x14ac:dyDescent="0.25">
      <c r="A4571" s="37"/>
      <c r="B4571" s="81"/>
      <c r="C4571" s="9" t="str">
        <f>IF(A4571="","",VLOOKUP(A4571,'Cadastro Membros'!$A$3:$H$101,2,FALSE))</f>
        <v/>
      </c>
      <c r="D4571" s="10" t="str">
        <f>IF(A4571="","",VLOOKUP(A4571,'Cadastro Membros'!$A$3:$H$101,3,FALSE))</f>
        <v/>
      </c>
      <c r="E4571" s="10" t="str">
        <f>IF(A4571="","",VLOOKUP(A4571,'Cadastro Membros'!$A$3:$H$101,4,FALSE))</f>
        <v/>
      </c>
      <c r="F4571" s="10" t="str">
        <f>IF(A4571="","",VLOOKUP(A4571,'Cadastro Membros'!$A$3:$H$101,5,FALSE))</f>
        <v/>
      </c>
      <c r="G4571" s="36"/>
      <c r="H4571" s="36"/>
      <c r="I4571" s="36"/>
      <c r="J4571" s="36"/>
    </row>
    <row r="4572" spans="1:10" x14ac:dyDescent="0.25">
      <c r="A4572" s="37"/>
      <c r="B4572" s="81"/>
      <c r="C4572" s="9" t="str">
        <f>IF(A4572="","",VLOOKUP(A4572,'Cadastro Membros'!$A$3:$H$101,2,FALSE))</f>
        <v/>
      </c>
      <c r="D4572" s="10" t="str">
        <f>IF(A4572="","",VLOOKUP(A4572,'Cadastro Membros'!$A$3:$H$101,3,FALSE))</f>
        <v/>
      </c>
      <c r="E4572" s="10" t="str">
        <f>IF(A4572="","",VLOOKUP(A4572,'Cadastro Membros'!$A$3:$H$101,4,FALSE))</f>
        <v/>
      </c>
      <c r="F4572" s="10" t="str">
        <f>IF(A4572="","",VLOOKUP(A4572,'Cadastro Membros'!$A$3:$H$101,5,FALSE))</f>
        <v/>
      </c>
      <c r="G4572" s="36"/>
      <c r="H4572" s="36"/>
      <c r="I4572" s="36"/>
      <c r="J4572" s="36"/>
    </row>
    <row r="4573" spans="1:10" x14ac:dyDescent="0.25">
      <c r="A4573" s="37"/>
      <c r="B4573" s="81"/>
      <c r="C4573" s="9" t="str">
        <f>IF(A4573="","",VLOOKUP(A4573,'Cadastro Membros'!$A$3:$H$101,2,FALSE))</f>
        <v/>
      </c>
      <c r="D4573" s="10" t="str">
        <f>IF(A4573="","",VLOOKUP(A4573,'Cadastro Membros'!$A$3:$H$101,3,FALSE))</f>
        <v/>
      </c>
      <c r="E4573" s="10" t="str">
        <f>IF(A4573="","",VLOOKUP(A4573,'Cadastro Membros'!$A$3:$H$101,4,FALSE))</f>
        <v/>
      </c>
      <c r="F4573" s="10" t="str">
        <f>IF(A4573="","",VLOOKUP(A4573,'Cadastro Membros'!$A$3:$H$101,5,FALSE))</f>
        <v/>
      </c>
      <c r="G4573" s="36"/>
      <c r="H4573" s="36"/>
      <c r="I4573" s="36"/>
      <c r="J4573" s="36"/>
    </row>
    <row r="4574" spans="1:10" x14ac:dyDescent="0.25">
      <c r="A4574" s="37"/>
      <c r="B4574" s="81"/>
      <c r="C4574" s="9" t="str">
        <f>IF(A4574="","",VLOOKUP(A4574,'Cadastro Membros'!$A$3:$H$101,2,FALSE))</f>
        <v/>
      </c>
      <c r="D4574" s="10" t="str">
        <f>IF(A4574="","",VLOOKUP(A4574,'Cadastro Membros'!$A$3:$H$101,3,FALSE))</f>
        <v/>
      </c>
      <c r="E4574" s="10" t="str">
        <f>IF(A4574="","",VLOOKUP(A4574,'Cadastro Membros'!$A$3:$H$101,4,FALSE))</f>
        <v/>
      </c>
      <c r="F4574" s="10" t="str">
        <f>IF(A4574="","",VLOOKUP(A4574,'Cadastro Membros'!$A$3:$H$101,5,FALSE))</f>
        <v/>
      </c>
      <c r="G4574" s="36"/>
      <c r="H4574" s="36"/>
      <c r="I4574" s="36"/>
      <c r="J4574" s="36"/>
    </row>
    <row r="4575" spans="1:10" x14ac:dyDescent="0.25">
      <c r="A4575" s="37"/>
      <c r="B4575" s="81"/>
      <c r="C4575" s="9" t="str">
        <f>IF(A4575="","",VLOOKUP(A4575,'Cadastro Membros'!$A$3:$H$101,2,FALSE))</f>
        <v/>
      </c>
      <c r="D4575" s="10" t="str">
        <f>IF(A4575="","",VLOOKUP(A4575,'Cadastro Membros'!$A$3:$H$101,3,FALSE))</f>
        <v/>
      </c>
      <c r="E4575" s="10" t="str">
        <f>IF(A4575="","",VLOOKUP(A4575,'Cadastro Membros'!$A$3:$H$101,4,FALSE))</f>
        <v/>
      </c>
      <c r="F4575" s="10" t="str">
        <f>IF(A4575="","",VLOOKUP(A4575,'Cadastro Membros'!$A$3:$H$101,5,FALSE))</f>
        <v/>
      </c>
      <c r="G4575" s="36"/>
      <c r="H4575" s="36"/>
      <c r="I4575" s="36"/>
      <c r="J4575" s="36"/>
    </row>
    <row r="4576" spans="1:10" x14ac:dyDescent="0.25">
      <c r="A4576" s="37"/>
      <c r="B4576" s="81"/>
      <c r="C4576" s="9" t="str">
        <f>IF(A4576="","",VLOOKUP(A4576,'Cadastro Membros'!$A$3:$H$101,2,FALSE))</f>
        <v/>
      </c>
      <c r="D4576" s="10" t="str">
        <f>IF(A4576="","",VLOOKUP(A4576,'Cadastro Membros'!$A$3:$H$101,3,FALSE))</f>
        <v/>
      </c>
      <c r="E4576" s="10" t="str">
        <f>IF(A4576="","",VLOOKUP(A4576,'Cadastro Membros'!$A$3:$H$101,4,FALSE))</f>
        <v/>
      </c>
      <c r="F4576" s="10" t="str">
        <f>IF(A4576="","",VLOOKUP(A4576,'Cadastro Membros'!$A$3:$H$101,5,FALSE))</f>
        <v/>
      </c>
      <c r="G4576" s="36"/>
      <c r="H4576" s="36"/>
      <c r="I4576" s="36"/>
      <c r="J4576" s="36"/>
    </row>
    <row r="4577" spans="1:10" x14ac:dyDescent="0.25">
      <c r="A4577" s="37"/>
      <c r="B4577" s="81"/>
      <c r="C4577" s="9" t="str">
        <f>IF(A4577="","",VLOOKUP(A4577,'Cadastro Membros'!$A$3:$H$101,2,FALSE))</f>
        <v/>
      </c>
      <c r="D4577" s="10" t="str">
        <f>IF(A4577="","",VLOOKUP(A4577,'Cadastro Membros'!$A$3:$H$101,3,FALSE))</f>
        <v/>
      </c>
      <c r="E4577" s="10" t="str">
        <f>IF(A4577="","",VLOOKUP(A4577,'Cadastro Membros'!$A$3:$H$101,4,FALSE))</f>
        <v/>
      </c>
      <c r="F4577" s="10" t="str">
        <f>IF(A4577="","",VLOOKUP(A4577,'Cadastro Membros'!$A$3:$H$101,5,FALSE))</f>
        <v/>
      </c>
      <c r="G4577" s="36"/>
      <c r="H4577" s="36"/>
      <c r="I4577" s="36"/>
      <c r="J4577" s="36"/>
    </row>
    <row r="4578" spans="1:10" x14ac:dyDescent="0.25">
      <c r="A4578" s="37"/>
      <c r="B4578" s="81"/>
      <c r="C4578" s="9" t="str">
        <f>IF(A4578="","",VLOOKUP(A4578,'Cadastro Membros'!$A$3:$H$101,2,FALSE))</f>
        <v/>
      </c>
      <c r="D4578" s="10" t="str">
        <f>IF(A4578="","",VLOOKUP(A4578,'Cadastro Membros'!$A$3:$H$101,3,FALSE))</f>
        <v/>
      </c>
      <c r="E4578" s="10" t="str">
        <f>IF(A4578="","",VLOOKUP(A4578,'Cadastro Membros'!$A$3:$H$101,4,FALSE))</f>
        <v/>
      </c>
      <c r="F4578" s="10" t="str">
        <f>IF(A4578="","",VLOOKUP(A4578,'Cadastro Membros'!$A$3:$H$101,5,FALSE))</f>
        <v/>
      </c>
      <c r="G4578" s="36"/>
      <c r="H4578" s="36"/>
      <c r="I4578" s="36"/>
      <c r="J4578" s="36"/>
    </row>
    <row r="4579" spans="1:10" x14ac:dyDescent="0.25">
      <c r="A4579" s="37"/>
      <c r="B4579" s="81"/>
      <c r="C4579" s="9" t="str">
        <f>IF(A4579="","",VLOOKUP(A4579,'Cadastro Membros'!$A$3:$H$101,2,FALSE))</f>
        <v/>
      </c>
      <c r="D4579" s="10" t="str">
        <f>IF(A4579="","",VLOOKUP(A4579,'Cadastro Membros'!$A$3:$H$101,3,FALSE))</f>
        <v/>
      </c>
      <c r="E4579" s="10" t="str">
        <f>IF(A4579="","",VLOOKUP(A4579,'Cadastro Membros'!$A$3:$H$101,4,FALSE))</f>
        <v/>
      </c>
      <c r="F4579" s="10" t="str">
        <f>IF(A4579="","",VLOOKUP(A4579,'Cadastro Membros'!$A$3:$H$101,5,FALSE))</f>
        <v/>
      </c>
      <c r="G4579" s="36"/>
      <c r="H4579" s="36"/>
      <c r="I4579" s="36"/>
      <c r="J4579" s="36"/>
    </row>
    <row r="4580" spans="1:10" x14ac:dyDescent="0.25">
      <c r="A4580" s="37"/>
      <c r="B4580" s="81"/>
      <c r="C4580" s="9" t="str">
        <f>IF(A4580="","",VLOOKUP(A4580,'Cadastro Membros'!$A$3:$H$101,2,FALSE))</f>
        <v/>
      </c>
      <c r="D4580" s="10" t="str">
        <f>IF(A4580="","",VLOOKUP(A4580,'Cadastro Membros'!$A$3:$H$101,3,FALSE))</f>
        <v/>
      </c>
      <c r="E4580" s="10" t="str">
        <f>IF(A4580="","",VLOOKUP(A4580,'Cadastro Membros'!$A$3:$H$101,4,FALSE))</f>
        <v/>
      </c>
      <c r="F4580" s="10" t="str">
        <f>IF(A4580="","",VLOOKUP(A4580,'Cadastro Membros'!$A$3:$H$101,5,FALSE))</f>
        <v/>
      </c>
      <c r="G4580" s="36"/>
      <c r="H4580" s="36"/>
      <c r="I4580" s="36"/>
      <c r="J4580" s="36"/>
    </row>
    <row r="4581" spans="1:10" x14ac:dyDescent="0.25">
      <c r="A4581" s="37"/>
      <c r="B4581" s="81"/>
      <c r="C4581" s="9" t="str">
        <f>IF(A4581="","",VLOOKUP(A4581,'Cadastro Membros'!$A$3:$H$101,2,FALSE))</f>
        <v/>
      </c>
      <c r="D4581" s="10" t="str">
        <f>IF(A4581="","",VLOOKUP(A4581,'Cadastro Membros'!$A$3:$H$101,3,FALSE))</f>
        <v/>
      </c>
      <c r="E4581" s="10" t="str">
        <f>IF(A4581="","",VLOOKUP(A4581,'Cadastro Membros'!$A$3:$H$101,4,FALSE))</f>
        <v/>
      </c>
      <c r="F4581" s="10" t="str">
        <f>IF(A4581="","",VLOOKUP(A4581,'Cadastro Membros'!$A$3:$H$101,5,FALSE))</f>
        <v/>
      </c>
      <c r="G4581" s="36"/>
      <c r="H4581" s="36"/>
      <c r="I4581" s="36"/>
      <c r="J4581" s="36"/>
    </row>
    <row r="4582" spans="1:10" x14ac:dyDescent="0.25">
      <c r="A4582" s="37"/>
      <c r="B4582" s="81"/>
      <c r="C4582" s="9" t="str">
        <f>IF(A4582="","",VLOOKUP(A4582,'Cadastro Membros'!$A$3:$H$101,2,FALSE))</f>
        <v/>
      </c>
      <c r="D4582" s="10" t="str">
        <f>IF(A4582="","",VLOOKUP(A4582,'Cadastro Membros'!$A$3:$H$101,3,FALSE))</f>
        <v/>
      </c>
      <c r="E4582" s="10" t="str">
        <f>IF(A4582="","",VLOOKUP(A4582,'Cadastro Membros'!$A$3:$H$101,4,FALSE))</f>
        <v/>
      </c>
      <c r="F4582" s="10" t="str">
        <f>IF(A4582="","",VLOOKUP(A4582,'Cadastro Membros'!$A$3:$H$101,5,FALSE))</f>
        <v/>
      </c>
      <c r="G4582" s="36"/>
      <c r="H4582" s="36"/>
      <c r="I4582" s="36"/>
      <c r="J4582" s="36"/>
    </row>
    <row r="4583" spans="1:10" x14ac:dyDescent="0.25">
      <c r="A4583" s="37"/>
      <c r="B4583" s="81"/>
      <c r="C4583" s="9" t="str">
        <f>IF(A4583="","",VLOOKUP(A4583,'Cadastro Membros'!$A$3:$H$101,2,FALSE))</f>
        <v/>
      </c>
      <c r="D4583" s="10" t="str">
        <f>IF(A4583="","",VLOOKUP(A4583,'Cadastro Membros'!$A$3:$H$101,3,FALSE))</f>
        <v/>
      </c>
      <c r="E4583" s="10" t="str">
        <f>IF(A4583="","",VLOOKUP(A4583,'Cadastro Membros'!$A$3:$H$101,4,FALSE))</f>
        <v/>
      </c>
      <c r="F4583" s="10" t="str">
        <f>IF(A4583="","",VLOOKUP(A4583,'Cadastro Membros'!$A$3:$H$101,5,FALSE))</f>
        <v/>
      </c>
      <c r="G4583" s="36"/>
      <c r="H4583" s="36"/>
      <c r="I4583" s="36"/>
      <c r="J4583" s="36"/>
    </row>
    <row r="4584" spans="1:10" x14ac:dyDescent="0.25">
      <c r="A4584" s="37"/>
      <c r="B4584" s="81"/>
      <c r="C4584" s="9" t="str">
        <f>IF(A4584="","",VLOOKUP(A4584,'Cadastro Membros'!$A$3:$H$101,2,FALSE))</f>
        <v/>
      </c>
      <c r="D4584" s="10" t="str">
        <f>IF(A4584="","",VLOOKUP(A4584,'Cadastro Membros'!$A$3:$H$101,3,FALSE))</f>
        <v/>
      </c>
      <c r="E4584" s="10" t="str">
        <f>IF(A4584="","",VLOOKUP(A4584,'Cadastro Membros'!$A$3:$H$101,4,FALSE))</f>
        <v/>
      </c>
      <c r="F4584" s="10" t="str">
        <f>IF(A4584="","",VLOOKUP(A4584,'Cadastro Membros'!$A$3:$H$101,5,FALSE))</f>
        <v/>
      </c>
      <c r="G4584" s="36"/>
      <c r="H4584" s="36"/>
      <c r="I4584" s="36"/>
      <c r="J4584" s="36"/>
    </row>
    <row r="4585" spans="1:10" x14ac:dyDescent="0.25">
      <c r="A4585" s="37"/>
      <c r="B4585" s="81"/>
      <c r="C4585" s="9" t="str">
        <f>IF(A4585="","",VLOOKUP(A4585,'Cadastro Membros'!$A$3:$H$101,2,FALSE))</f>
        <v/>
      </c>
      <c r="D4585" s="10" t="str">
        <f>IF(A4585="","",VLOOKUP(A4585,'Cadastro Membros'!$A$3:$H$101,3,FALSE))</f>
        <v/>
      </c>
      <c r="E4585" s="10" t="str">
        <f>IF(A4585="","",VLOOKUP(A4585,'Cadastro Membros'!$A$3:$H$101,4,FALSE))</f>
        <v/>
      </c>
      <c r="F4585" s="10" t="str">
        <f>IF(A4585="","",VLOOKUP(A4585,'Cadastro Membros'!$A$3:$H$101,5,FALSE))</f>
        <v/>
      </c>
      <c r="G4585" s="36"/>
      <c r="H4585" s="36"/>
      <c r="I4585" s="36"/>
      <c r="J4585" s="36"/>
    </row>
    <row r="4586" spans="1:10" x14ac:dyDescent="0.25">
      <c r="A4586" s="37"/>
      <c r="B4586" s="81"/>
      <c r="C4586" s="9" t="str">
        <f>IF(A4586="","",VLOOKUP(A4586,'Cadastro Membros'!$A$3:$H$101,2,FALSE))</f>
        <v/>
      </c>
      <c r="D4586" s="10" t="str">
        <f>IF(A4586="","",VLOOKUP(A4586,'Cadastro Membros'!$A$3:$H$101,3,FALSE))</f>
        <v/>
      </c>
      <c r="E4586" s="10" t="str">
        <f>IF(A4586="","",VLOOKUP(A4586,'Cadastro Membros'!$A$3:$H$101,4,FALSE))</f>
        <v/>
      </c>
      <c r="F4586" s="10" t="str">
        <f>IF(A4586="","",VLOOKUP(A4586,'Cadastro Membros'!$A$3:$H$101,5,FALSE))</f>
        <v/>
      </c>
      <c r="G4586" s="36"/>
      <c r="H4586" s="36"/>
      <c r="I4586" s="36"/>
      <c r="J4586" s="36"/>
    </row>
    <row r="4587" spans="1:10" x14ac:dyDescent="0.25">
      <c r="A4587" s="37"/>
      <c r="B4587" s="81"/>
      <c r="C4587" s="9" t="str">
        <f>IF(A4587="","",VLOOKUP(A4587,'Cadastro Membros'!$A$3:$H$101,2,FALSE))</f>
        <v/>
      </c>
      <c r="D4587" s="10" t="str">
        <f>IF(A4587="","",VLOOKUP(A4587,'Cadastro Membros'!$A$3:$H$101,3,FALSE))</f>
        <v/>
      </c>
      <c r="E4587" s="10" t="str">
        <f>IF(A4587="","",VLOOKUP(A4587,'Cadastro Membros'!$A$3:$H$101,4,FALSE))</f>
        <v/>
      </c>
      <c r="F4587" s="10" t="str">
        <f>IF(A4587="","",VLOOKUP(A4587,'Cadastro Membros'!$A$3:$H$101,5,FALSE))</f>
        <v/>
      </c>
      <c r="G4587" s="36"/>
      <c r="H4587" s="36"/>
      <c r="I4587" s="36"/>
      <c r="J4587" s="36"/>
    </row>
    <row r="4588" spans="1:10" x14ac:dyDescent="0.25">
      <c r="A4588" s="37"/>
      <c r="B4588" s="81"/>
      <c r="C4588" s="9" t="str">
        <f>IF(A4588="","",VLOOKUP(A4588,'Cadastro Membros'!$A$3:$H$101,2,FALSE))</f>
        <v/>
      </c>
      <c r="D4588" s="10" t="str">
        <f>IF(A4588="","",VLOOKUP(A4588,'Cadastro Membros'!$A$3:$H$101,3,FALSE))</f>
        <v/>
      </c>
      <c r="E4588" s="10" t="str">
        <f>IF(A4588="","",VLOOKUP(A4588,'Cadastro Membros'!$A$3:$H$101,4,FALSE))</f>
        <v/>
      </c>
      <c r="F4588" s="10" t="str">
        <f>IF(A4588="","",VLOOKUP(A4588,'Cadastro Membros'!$A$3:$H$101,5,FALSE))</f>
        <v/>
      </c>
      <c r="G4588" s="36"/>
      <c r="H4588" s="36"/>
      <c r="I4588" s="36"/>
      <c r="J4588" s="36"/>
    </row>
    <row r="4589" spans="1:10" x14ac:dyDescent="0.25">
      <c r="A4589" s="37"/>
      <c r="B4589" s="81"/>
      <c r="C4589" s="9" t="str">
        <f>IF(A4589="","",VLOOKUP(A4589,'Cadastro Membros'!$A$3:$H$101,2,FALSE))</f>
        <v/>
      </c>
      <c r="D4589" s="10" t="str">
        <f>IF(A4589="","",VLOOKUP(A4589,'Cadastro Membros'!$A$3:$H$101,3,FALSE))</f>
        <v/>
      </c>
      <c r="E4589" s="10" t="str">
        <f>IF(A4589="","",VLOOKUP(A4589,'Cadastro Membros'!$A$3:$H$101,4,FALSE))</f>
        <v/>
      </c>
      <c r="F4589" s="10" t="str">
        <f>IF(A4589="","",VLOOKUP(A4589,'Cadastro Membros'!$A$3:$H$101,5,FALSE))</f>
        <v/>
      </c>
      <c r="G4589" s="36"/>
      <c r="H4589" s="36"/>
      <c r="I4589" s="36"/>
      <c r="J4589" s="36"/>
    </row>
    <row r="4590" spans="1:10" x14ac:dyDescent="0.25">
      <c r="A4590" s="37"/>
      <c r="B4590" s="81"/>
      <c r="C4590" s="9" t="str">
        <f>IF(A4590="","",VLOOKUP(A4590,'Cadastro Membros'!$A$3:$H$101,2,FALSE))</f>
        <v/>
      </c>
      <c r="D4590" s="10" t="str">
        <f>IF(A4590="","",VLOOKUP(A4590,'Cadastro Membros'!$A$3:$H$101,3,FALSE))</f>
        <v/>
      </c>
      <c r="E4590" s="10" t="str">
        <f>IF(A4590="","",VLOOKUP(A4590,'Cadastro Membros'!$A$3:$H$101,4,FALSE))</f>
        <v/>
      </c>
      <c r="F4590" s="10" t="str">
        <f>IF(A4590="","",VLOOKUP(A4590,'Cadastro Membros'!$A$3:$H$101,5,FALSE))</f>
        <v/>
      </c>
      <c r="G4590" s="36"/>
      <c r="H4590" s="36"/>
      <c r="I4590" s="36"/>
      <c r="J4590" s="36"/>
    </row>
    <row r="4591" spans="1:10" x14ac:dyDescent="0.25">
      <c r="A4591" s="37"/>
      <c r="B4591" s="81"/>
      <c r="C4591" s="9" t="str">
        <f>IF(A4591="","",VLOOKUP(A4591,'Cadastro Membros'!$A$3:$H$101,2,FALSE))</f>
        <v/>
      </c>
      <c r="D4591" s="10" t="str">
        <f>IF(A4591="","",VLOOKUP(A4591,'Cadastro Membros'!$A$3:$H$101,3,FALSE))</f>
        <v/>
      </c>
      <c r="E4591" s="10" t="str">
        <f>IF(A4591="","",VLOOKUP(A4591,'Cadastro Membros'!$A$3:$H$101,4,FALSE))</f>
        <v/>
      </c>
      <c r="F4591" s="10" t="str">
        <f>IF(A4591="","",VLOOKUP(A4591,'Cadastro Membros'!$A$3:$H$101,5,FALSE))</f>
        <v/>
      </c>
      <c r="G4591" s="36"/>
      <c r="H4591" s="36"/>
      <c r="I4591" s="36"/>
      <c r="J4591" s="36"/>
    </row>
    <row r="4592" spans="1:10" x14ac:dyDescent="0.25">
      <c r="A4592" s="37"/>
      <c r="B4592" s="81"/>
      <c r="C4592" s="9" t="str">
        <f>IF(A4592="","",VLOOKUP(A4592,'Cadastro Membros'!$A$3:$H$101,2,FALSE))</f>
        <v/>
      </c>
      <c r="D4592" s="10" t="str">
        <f>IF(A4592="","",VLOOKUP(A4592,'Cadastro Membros'!$A$3:$H$101,3,FALSE))</f>
        <v/>
      </c>
      <c r="E4592" s="10" t="str">
        <f>IF(A4592="","",VLOOKUP(A4592,'Cadastro Membros'!$A$3:$H$101,4,FALSE))</f>
        <v/>
      </c>
      <c r="F4592" s="10" t="str">
        <f>IF(A4592="","",VLOOKUP(A4592,'Cadastro Membros'!$A$3:$H$101,5,FALSE))</f>
        <v/>
      </c>
      <c r="G4592" s="36"/>
      <c r="H4592" s="36"/>
      <c r="I4592" s="36"/>
      <c r="J4592" s="36"/>
    </row>
    <row r="4593" spans="1:10" x14ac:dyDescent="0.25">
      <c r="A4593" s="37"/>
      <c r="B4593" s="81"/>
      <c r="C4593" s="9" t="str">
        <f>IF(A4593="","",VLOOKUP(A4593,'Cadastro Membros'!$A$3:$H$101,2,FALSE))</f>
        <v/>
      </c>
      <c r="D4593" s="10" t="str">
        <f>IF(A4593="","",VLOOKUP(A4593,'Cadastro Membros'!$A$3:$H$101,3,FALSE))</f>
        <v/>
      </c>
      <c r="E4593" s="10" t="str">
        <f>IF(A4593="","",VLOOKUP(A4593,'Cadastro Membros'!$A$3:$H$101,4,FALSE))</f>
        <v/>
      </c>
      <c r="F4593" s="10" t="str">
        <f>IF(A4593="","",VLOOKUP(A4593,'Cadastro Membros'!$A$3:$H$101,5,FALSE))</f>
        <v/>
      </c>
      <c r="G4593" s="36"/>
      <c r="H4593" s="36"/>
      <c r="I4593" s="36"/>
      <c r="J4593" s="36"/>
    </row>
    <row r="4594" spans="1:10" x14ac:dyDescent="0.25">
      <c r="A4594" s="37"/>
      <c r="B4594" s="81"/>
      <c r="C4594" s="9" t="str">
        <f>IF(A4594="","",VLOOKUP(A4594,'Cadastro Membros'!$A$3:$H$101,2,FALSE))</f>
        <v/>
      </c>
      <c r="D4594" s="10" t="str">
        <f>IF(A4594="","",VLOOKUP(A4594,'Cadastro Membros'!$A$3:$H$101,3,FALSE))</f>
        <v/>
      </c>
      <c r="E4594" s="10" t="str">
        <f>IF(A4594="","",VLOOKUP(A4594,'Cadastro Membros'!$A$3:$H$101,4,FALSE))</f>
        <v/>
      </c>
      <c r="F4594" s="10" t="str">
        <f>IF(A4594="","",VLOOKUP(A4594,'Cadastro Membros'!$A$3:$H$101,5,FALSE))</f>
        <v/>
      </c>
      <c r="G4594" s="36"/>
      <c r="H4594" s="36"/>
      <c r="I4594" s="36"/>
      <c r="J4594" s="36"/>
    </row>
    <row r="4595" spans="1:10" x14ac:dyDescent="0.25">
      <c r="A4595" s="37"/>
      <c r="B4595" s="81"/>
      <c r="C4595" s="9" t="str">
        <f>IF(A4595="","",VLOOKUP(A4595,'Cadastro Membros'!$A$3:$H$101,2,FALSE))</f>
        <v/>
      </c>
      <c r="D4595" s="10" t="str">
        <f>IF(A4595="","",VLOOKUP(A4595,'Cadastro Membros'!$A$3:$H$101,3,FALSE))</f>
        <v/>
      </c>
      <c r="E4595" s="10" t="str">
        <f>IF(A4595="","",VLOOKUP(A4595,'Cadastro Membros'!$A$3:$H$101,4,FALSE))</f>
        <v/>
      </c>
      <c r="F4595" s="10" t="str">
        <f>IF(A4595="","",VLOOKUP(A4595,'Cadastro Membros'!$A$3:$H$101,5,FALSE))</f>
        <v/>
      </c>
      <c r="G4595" s="36"/>
      <c r="H4595" s="36"/>
      <c r="I4595" s="36"/>
      <c r="J4595" s="36"/>
    </row>
    <row r="4596" spans="1:10" x14ac:dyDescent="0.25">
      <c r="A4596" s="37"/>
      <c r="B4596" s="81"/>
      <c r="C4596" s="9" t="str">
        <f>IF(A4596="","",VLOOKUP(A4596,'Cadastro Membros'!$A$3:$H$101,2,FALSE))</f>
        <v/>
      </c>
      <c r="D4596" s="10" t="str">
        <f>IF(A4596="","",VLOOKUP(A4596,'Cadastro Membros'!$A$3:$H$101,3,FALSE))</f>
        <v/>
      </c>
      <c r="E4596" s="10" t="str">
        <f>IF(A4596="","",VLOOKUP(A4596,'Cadastro Membros'!$A$3:$H$101,4,FALSE))</f>
        <v/>
      </c>
      <c r="F4596" s="10" t="str">
        <f>IF(A4596="","",VLOOKUP(A4596,'Cadastro Membros'!$A$3:$H$101,5,FALSE))</f>
        <v/>
      </c>
      <c r="G4596" s="36"/>
      <c r="H4596" s="36"/>
      <c r="I4596" s="36"/>
      <c r="J4596" s="36"/>
    </row>
    <row r="4597" spans="1:10" x14ac:dyDescent="0.25">
      <c r="A4597" s="37"/>
      <c r="B4597" s="81"/>
      <c r="C4597" s="9" t="str">
        <f>IF(A4597="","",VLOOKUP(A4597,'Cadastro Membros'!$A$3:$H$101,2,FALSE))</f>
        <v/>
      </c>
      <c r="D4597" s="10" t="str">
        <f>IF(A4597="","",VLOOKUP(A4597,'Cadastro Membros'!$A$3:$H$101,3,FALSE))</f>
        <v/>
      </c>
      <c r="E4597" s="10" t="str">
        <f>IF(A4597="","",VLOOKUP(A4597,'Cadastro Membros'!$A$3:$H$101,4,FALSE))</f>
        <v/>
      </c>
      <c r="F4597" s="10" t="str">
        <f>IF(A4597="","",VLOOKUP(A4597,'Cadastro Membros'!$A$3:$H$101,5,FALSE))</f>
        <v/>
      </c>
      <c r="G4597" s="36"/>
      <c r="H4597" s="36"/>
      <c r="I4597" s="36"/>
      <c r="J4597" s="36"/>
    </row>
    <row r="4598" spans="1:10" x14ac:dyDescent="0.25">
      <c r="A4598" s="37"/>
      <c r="B4598" s="81"/>
      <c r="C4598" s="9" t="str">
        <f>IF(A4598="","",VLOOKUP(A4598,'Cadastro Membros'!$A$3:$H$101,2,FALSE))</f>
        <v/>
      </c>
      <c r="D4598" s="10" t="str">
        <f>IF(A4598="","",VLOOKUP(A4598,'Cadastro Membros'!$A$3:$H$101,3,FALSE))</f>
        <v/>
      </c>
      <c r="E4598" s="10" t="str">
        <f>IF(A4598="","",VLOOKUP(A4598,'Cadastro Membros'!$A$3:$H$101,4,FALSE))</f>
        <v/>
      </c>
      <c r="F4598" s="10" t="str">
        <f>IF(A4598="","",VLOOKUP(A4598,'Cadastro Membros'!$A$3:$H$101,5,FALSE))</f>
        <v/>
      </c>
      <c r="G4598" s="36"/>
      <c r="H4598" s="36"/>
      <c r="I4598" s="36"/>
      <c r="J4598" s="36"/>
    </row>
    <row r="4599" spans="1:10" x14ac:dyDescent="0.25">
      <c r="A4599" s="37"/>
      <c r="B4599" s="81"/>
      <c r="C4599" s="9" t="str">
        <f>IF(A4599="","",VLOOKUP(A4599,'Cadastro Membros'!$A$3:$H$101,2,FALSE))</f>
        <v/>
      </c>
      <c r="D4599" s="10" t="str">
        <f>IF(A4599="","",VLOOKUP(A4599,'Cadastro Membros'!$A$3:$H$101,3,FALSE))</f>
        <v/>
      </c>
      <c r="E4599" s="10" t="str">
        <f>IF(A4599="","",VLOOKUP(A4599,'Cadastro Membros'!$A$3:$H$101,4,FALSE))</f>
        <v/>
      </c>
      <c r="F4599" s="10" t="str">
        <f>IF(A4599="","",VLOOKUP(A4599,'Cadastro Membros'!$A$3:$H$101,5,FALSE))</f>
        <v/>
      </c>
      <c r="G4599" s="36"/>
      <c r="H4599" s="36"/>
      <c r="I4599" s="36"/>
      <c r="J4599" s="36"/>
    </row>
    <row r="4600" spans="1:10" x14ac:dyDescent="0.25">
      <c r="A4600" s="37"/>
      <c r="B4600" s="81"/>
      <c r="C4600" s="9" t="str">
        <f>IF(A4600="","",VLOOKUP(A4600,'Cadastro Membros'!$A$3:$H$101,2,FALSE))</f>
        <v/>
      </c>
      <c r="D4600" s="10" t="str">
        <f>IF(A4600="","",VLOOKUP(A4600,'Cadastro Membros'!$A$3:$H$101,3,FALSE))</f>
        <v/>
      </c>
      <c r="E4600" s="10" t="str">
        <f>IF(A4600="","",VLOOKUP(A4600,'Cadastro Membros'!$A$3:$H$101,4,FALSE))</f>
        <v/>
      </c>
      <c r="F4600" s="10" t="str">
        <f>IF(A4600="","",VLOOKUP(A4600,'Cadastro Membros'!$A$3:$H$101,5,FALSE))</f>
        <v/>
      </c>
      <c r="G4600" s="36"/>
      <c r="H4600" s="36"/>
      <c r="I4600" s="36"/>
      <c r="J4600" s="36"/>
    </row>
    <row r="4601" spans="1:10" x14ac:dyDescent="0.25">
      <c r="A4601" s="37"/>
      <c r="B4601" s="81"/>
      <c r="C4601" s="9" t="str">
        <f>IF(A4601="","",VLOOKUP(A4601,'Cadastro Membros'!$A$3:$H$101,2,FALSE))</f>
        <v/>
      </c>
      <c r="D4601" s="10" t="str">
        <f>IF(A4601="","",VLOOKUP(A4601,'Cadastro Membros'!$A$3:$H$101,3,FALSE))</f>
        <v/>
      </c>
      <c r="E4601" s="10" t="str">
        <f>IF(A4601="","",VLOOKUP(A4601,'Cadastro Membros'!$A$3:$H$101,4,FALSE))</f>
        <v/>
      </c>
      <c r="F4601" s="10" t="str">
        <f>IF(A4601="","",VLOOKUP(A4601,'Cadastro Membros'!$A$3:$H$101,5,FALSE))</f>
        <v/>
      </c>
      <c r="G4601" s="36"/>
      <c r="H4601" s="36"/>
      <c r="I4601" s="36"/>
      <c r="J4601" s="36"/>
    </row>
    <row r="4602" spans="1:10" x14ac:dyDescent="0.25">
      <c r="A4602" s="37"/>
      <c r="B4602" s="81"/>
      <c r="C4602" s="9" t="str">
        <f>IF(A4602="","",VLOOKUP(A4602,'Cadastro Membros'!$A$3:$H$101,2,FALSE))</f>
        <v/>
      </c>
      <c r="D4602" s="10" t="str">
        <f>IF(A4602="","",VLOOKUP(A4602,'Cadastro Membros'!$A$3:$H$101,3,FALSE))</f>
        <v/>
      </c>
      <c r="E4602" s="10" t="str">
        <f>IF(A4602="","",VLOOKUP(A4602,'Cadastro Membros'!$A$3:$H$101,4,FALSE))</f>
        <v/>
      </c>
      <c r="F4602" s="10" t="str">
        <f>IF(A4602="","",VLOOKUP(A4602,'Cadastro Membros'!$A$3:$H$101,5,FALSE))</f>
        <v/>
      </c>
      <c r="G4602" s="36"/>
      <c r="H4602" s="36"/>
      <c r="I4602" s="36"/>
      <c r="J4602" s="36"/>
    </row>
    <row r="4603" spans="1:10" x14ac:dyDescent="0.25">
      <c r="A4603" s="37"/>
      <c r="B4603" s="81"/>
      <c r="C4603" s="9" t="str">
        <f>IF(A4603="","",VLOOKUP(A4603,'Cadastro Membros'!$A$3:$H$101,2,FALSE))</f>
        <v/>
      </c>
      <c r="D4603" s="10" t="str">
        <f>IF(A4603="","",VLOOKUP(A4603,'Cadastro Membros'!$A$3:$H$101,3,FALSE))</f>
        <v/>
      </c>
      <c r="E4603" s="10" t="str">
        <f>IF(A4603="","",VLOOKUP(A4603,'Cadastro Membros'!$A$3:$H$101,4,FALSE))</f>
        <v/>
      </c>
      <c r="F4603" s="10" t="str">
        <f>IF(A4603="","",VLOOKUP(A4603,'Cadastro Membros'!$A$3:$H$101,5,FALSE))</f>
        <v/>
      </c>
      <c r="G4603" s="36"/>
      <c r="H4603" s="36"/>
      <c r="I4603" s="36"/>
      <c r="J4603" s="36"/>
    </row>
    <row r="4604" spans="1:10" x14ac:dyDescent="0.25">
      <c r="A4604" s="37"/>
      <c r="B4604" s="81"/>
      <c r="C4604" s="9" t="str">
        <f>IF(A4604="","",VLOOKUP(A4604,'Cadastro Membros'!$A$3:$H$101,2,FALSE))</f>
        <v/>
      </c>
      <c r="D4604" s="10" t="str">
        <f>IF(A4604="","",VLOOKUP(A4604,'Cadastro Membros'!$A$3:$H$101,3,FALSE))</f>
        <v/>
      </c>
      <c r="E4604" s="10" t="str">
        <f>IF(A4604="","",VLOOKUP(A4604,'Cadastro Membros'!$A$3:$H$101,4,FALSE))</f>
        <v/>
      </c>
      <c r="F4604" s="10" t="str">
        <f>IF(A4604="","",VLOOKUP(A4604,'Cadastro Membros'!$A$3:$H$101,5,FALSE))</f>
        <v/>
      </c>
      <c r="G4604" s="36"/>
      <c r="H4604" s="36"/>
      <c r="I4604" s="36"/>
      <c r="J4604" s="36"/>
    </row>
    <row r="4605" spans="1:10" x14ac:dyDescent="0.25">
      <c r="A4605" s="37"/>
      <c r="B4605" s="81"/>
      <c r="C4605" s="9" t="str">
        <f>IF(A4605="","",VLOOKUP(A4605,'Cadastro Membros'!$A$3:$H$101,2,FALSE))</f>
        <v/>
      </c>
      <c r="D4605" s="10" t="str">
        <f>IF(A4605="","",VLOOKUP(A4605,'Cadastro Membros'!$A$3:$H$101,3,FALSE))</f>
        <v/>
      </c>
      <c r="E4605" s="10" t="str">
        <f>IF(A4605="","",VLOOKUP(A4605,'Cadastro Membros'!$A$3:$H$101,4,FALSE))</f>
        <v/>
      </c>
      <c r="F4605" s="10" t="str">
        <f>IF(A4605="","",VLOOKUP(A4605,'Cadastro Membros'!$A$3:$H$101,5,FALSE))</f>
        <v/>
      </c>
      <c r="G4605" s="36"/>
      <c r="H4605" s="36"/>
      <c r="I4605" s="36"/>
      <c r="J4605" s="36"/>
    </row>
    <row r="4606" spans="1:10" x14ac:dyDescent="0.25">
      <c r="A4606" s="37"/>
      <c r="B4606" s="81"/>
      <c r="C4606" s="9" t="str">
        <f>IF(A4606="","",VLOOKUP(A4606,'Cadastro Membros'!$A$3:$H$101,2,FALSE))</f>
        <v/>
      </c>
      <c r="D4606" s="10" t="str">
        <f>IF(A4606="","",VLOOKUP(A4606,'Cadastro Membros'!$A$3:$H$101,3,FALSE))</f>
        <v/>
      </c>
      <c r="E4606" s="10" t="str">
        <f>IF(A4606="","",VLOOKUP(A4606,'Cadastro Membros'!$A$3:$H$101,4,FALSE))</f>
        <v/>
      </c>
      <c r="F4606" s="10" t="str">
        <f>IF(A4606="","",VLOOKUP(A4606,'Cadastro Membros'!$A$3:$H$101,5,FALSE))</f>
        <v/>
      </c>
      <c r="G4606" s="36"/>
      <c r="H4606" s="36"/>
      <c r="I4606" s="36"/>
      <c r="J4606" s="36"/>
    </row>
    <row r="4607" spans="1:10" x14ac:dyDescent="0.25">
      <c r="A4607" s="37"/>
      <c r="B4607" s="81"/>
      <c r="C4607" s="9" t="str">
        <f>IF(A4607="","",VLOOKUP(A4607,'Cadastro Membros'!$A$3:$H$101,2,FALSE))</f>
        <v/>
      </c>
      <c r="D4607" s="10" t="str">
        <f>IF(A4607="","",VLOOKUP(A4607,'Cadastro Membros'!$A$3:$H$101,3,FALSE))</f>
        <v/>
      </c>
      <c r="E4607" s="10" t="str">
        <f>IF(A4607="","",VLOOKUP(A4607,'Cadastro Membros'!$A$3:$H$101,4,FALSE))</f>
        <v/>
      </c>
      <c r="F4607" s="10" t="str">
        <f>IF(A4607="","",VLOOKUP(A4607,'Cadastro Membros'!$A$3:$H$101,5,FALSE))</f>
        <v/>
      </c>
      <c r="G4607" s="36"/>
      <c r="H4607" s="36"/>
      <c r="I4607" s="36"/>
      <c r="J4607" s="36"/>
    </row>
    <row r="4608" spans="1:10" x14ac:dyDescent="0.25">
      <c r="A4608" s="37"/>
      <c r="B4608" s="81"/>
      <c r="C4608" s="9" t="str">
        <f>IF(A4608="","",VLOOKUP(A4608,'Cadastro Membros'!$A$3:$H$101,2,FALSE))</f>
        <v/>
      </c>
      <c r="D4608" s="10" t="str">
        <f>IF(A4608="","",VLOOKUP(A4608,'Cadastro Membros'!$A$3:$H$101,3,FALSE))</f>
        <v/>
      </c>
      <c r="E4608" s="10" t="str">
        <f>IF(A4608="","",VLOOKUP(A4608,'Cadastro Membros'!$A$3:$H$101,4,FALSE))</f>
        <v/>
      </c>
      <c r="F4608" s="10" t="str">
        <f>IF(A4608="","",VLOOKUP(A4608,'Cadastro Membros'!$A$3:$H$101,5,FALSE))</f>
        <v/>
      </c>
      <c r="G4608" s="36"/>
      <c r="H4608" s="36"/>
      <c r="I4608" s="36"/>
      <c r="J4608" s="36"/>
    </row>
    <row r="4609" spans="1:10" x14ac:dyDescent="0.25">
      <c r="A4609" s="37"/>
      <c r="B4609" s="81"/>
      <c r="C4609" s="9" t="str">
        <f>IF(A4609="","",VLOOKUP(A4609,'Cadastro Membros'!$A$3:$H$101,2,FALSE))</f>
        <v/>
      </c>
      <c r="D4609" s="10" t="str">
        <f>IF(A4609="","",VLOOKUP(A4609,'Cadastro Membros'!$A$3:$H$101,3,FALSE))</f>
        <v/>
      </c>
      <c r="E4609" s="10" t="str">
        <f>IF(A4609="","",VLOOKUP(A4609,'Cadastro Membros'!$A$3:$H$101,4,FALSE))</f>
        <v/>
      </c>
      <c r="F4609" s="10" t="str">
        <f>IF(A4609="","",VLOOKUP(A4609,'Cadastro Membros'!$A$3:$H$101,5,FALSE))</f>
        <v/>
      </c>
      <c r="G4609" s="36"/>
      <c r="H4609" s="36"/>
      <c r="I4609" s="36"/>
      <c r="J4609" s="36"/>
    </row>
    <row r="4610" spans="1:10" x14ac:dyDescent="0.25">
      <c r="A4610" s="37"/>
      <c r="B4610" s="81"/>
      <c r="C4610" s="9" t="str">
        <f>IF(A4610="","",VLOOKUP(A4610,'Cadastro Membros'!$A$3:$H$101,2,FALSE))</f>
        <v/>
      </c>
      <c r="D4610" s="10" t="str">
        <f>IF(A4610="","",VLOOKUP(A4610,'Cadastro Membros'!$A$3:$H$101,3,FALSE))</f>
        <v/>
      </c>
      <c r="E4610" s="10" t="str">
        <f>IF(A4610="","",VLOOKUP(A4610,'Cadastro Membros'!$A$3:$H$101,4,FALSE))</f>
        <v/>
      </c>
      <c r="F4610" s="10" t="str">
        <f>IF(A4610="","",VLOOKUP(A4610,'Cadastro Membros'!$A$3:$H$101,5,FALSE))</f>
        <v/>
      </c>
      <c r="G4610" s="36"/>
      <c r="H4610" s="36"/>
      <c r="I4610" s="36"/>
      <c r="J4610" s="36"/>
    </row>
    <row r="4611" spans="1:10" x14ac:dyDescent="0.25">
      <c r="A4611" s="37"/>
      <c r="B4611" s="81"/>
      <c r="C4611" s="9" t="str">
        <f>IF(A4611="","",VLOOKUP(A4611,'Cadastro Membros'!$A$3:$H$101,2,FALSE))</f>
        <v/>
      </c>
      <c r="D4611" s="10" t="str">
        <f>IF(A4611="","",VLOOKUP(A4611,'Cadastro Membros'!$A$3:$H$101,3,FALSE))</f>
        <v/>
      </c>
      <c r="E4611" s="10" t="str">
        <f>IF(A4611="","",VLOOKUP(A4611,'Cadastro Membros'!$A$3:$H$101,4,FALSE))</f>
        <v/>
      </c>
      <c r="F4611" s="10" t="str">
        <f>IF(A4611="","",VLOOKUP(A4611,'Cadastro Membros'!$A$3:$H$101,5,FALSE))</f>
        <v/>
      </c>
      <c r="G4611" s="36"/>
      <c r="H4611" s="36"/>
      <c r="I4611" s="36"/>
      <c r="J4611" s="36"/>
    </row>
    <row r="4612" spans="1:10" x14ac:dyDescent="0.25">
      <c r="A4612" s="37"/>
      <c r="B4612" s="81"/>
      <c r="C4612" s="9" t="str">
        <f>IF(A4612="","",VLOOKUP(A4612,'Cadastro Membros'!$A$3:$H$101,2,FALSE))</f>
        <v/>
      </c>
      <c r="D4612" s="10" t="str">
        <f>IF(A4612="","",VLOOKUP(A4612,'Cadastro Membros'!$A$3:$H$101,3,FALSE))</f>
        <v/>
      </c>
      <c r="E4612" s="10" t="str">
        <f>IF(A4612="","",VLOOKUP(A4612,'Cadastro Membros'!$A$3:$H$101,4,FALSE))</f>
        <v/>
      </c>
      <c r="F4612" s="10" t="str">
        <f>IF(A4612="","",VLOOKUP(A4612,'Cadastro Membros'!$A$3:$H$101,5,FALSE))</f>
        <v/>
      </c>
      <c r="G4612" s="36"/>
      <c r="H4612" s="36"/>
      <c r="I4612" s="36"/>
      <c r="J4612" s="36"/>
    </row>
    <row r="4613" spans="1:10" x14ac:dyDescent="0.25">
      <c r="A4613" s="37"/>
      <c r="B4613" s="81"/>
      <c r="C4613" s="9" t="str">
        <f>IF(A4613="","",VLOOKUP(A4613,'Cadastro Membros'!$A$3:$H$101,2,FALSE))</f>
        <v/>
      </c>
      <c r="D4613" s="10" t="str">
        <f>IF(A4613="","",VLOOKUP(A4613,'Cadastro Membros'!$A$3:$H$101,3,FALSE))</f>
        <v/>
      </c>
      <c r="E4613" s="10" t="str">
        <f>IF(A4613="","",VLOOKUP(A4613,'Cadastro Membros'!$A$3:$H$101,4,FALSE))</f>
        <v/>
      </c>
      <c r="F4613" s="10" t="str">
        <f>IF(A4613="","",VLOOKUP(A4613,'Cadastro Membros'!$A$3:$H$101,5,FALSE))</f>
        <v/>
      </c>
      <c r="G4613" s="36"/>
      <c r="H4613" s="36"/>
      <c r="I4613" s="36"/>
      <c r="J4613" s="36"/>
    </row>
    <row r="4614" spans="1:10" x14ac:dyDescent="0.25">
      <c r="A4614" s="37"/>
      <c r="B4614" s="81"/>
      <c r="C4614" s="9" t="str">
        <f>IF(A4614="","",VLOOKUP(A4614,'Cadastro Membros'!$A$3:$H$101,2,FALSE))</f>
        <v/>
      </c>
      <c r="D4614" s="10" t="str">
        <f>IF(A4614="","",VLOOKUP(A4614,'Cadastro Membros'!$A$3:$H$101,3,FALSE))</f>
        <v/>
      </c>
      <c r="E4614" s="10" t="str">
        <f>IF(A4614="","",VLOOKUP(A4614,'Cadastro Membros'!$A$3:$H$101,4,FALSE))</f>
        <v/>
      </c>
      <c r="F4614" s="10" t="str">
        <f>IF(A4614="","",VLOOKUP(A4614,'Cadastro Membros'!$A$3:$H$101,5,FALSE))</f>
        <v/>
      </c>
      <c r="G4614" s="36"/>
      <c r="H4614" s="36"/>
      <c r="I4614" s="36"/>
      <c r="J4614" s="36"/>
    </row>
    <row r="4615" spans="1:10" x14ac:dyDescent="0.25">
      <c r="A4615" s="37"/>
      <c r="B4615" s="81"/>
      <c r="C4615" s="9" t="str">
        <f>IF(A4615="","",VLOOKUP(A4615,'Cadastro Membros'!$A$3:$H$101,2,FALSE))</f>
        <v/>
      </c>
      <c r="D4615" s="10" t="str">
        <f>IF(A4615="","",VLOOKUP(A4615,'Cadastro Membros'!$A$3:$H$101,3,FALSE))</f>
        <v/>
      </c>
      <c r="E4615" s="10" t="str">
        <f>IF(A4615="","",VLOOKUP(A4615,'Cadastro Membros'!$A$3:$H$101,4,FALSE))</f>
        <v/>
      </c>
      <c r="F4615" s="10" t="str">
        <f>IF(A4615="","",VLOOKUP(A4615,'Cadastro Membros'!$A$3:$H$101,5,FALSE))</f>
        <v/>
      </c>
      <c r="G4615" s="36"/>
      <c r="H4615" s="36"/>
      <c r="I4615" s="36"/>
      <c r="J4615" s="36"/>
    </row>
    <row r="4616" spans="1:10" x14ac:dyDescent="0.25">
      <c r="A4616" s="37"/>
      <c r="B4616" s="81"/>
      <c r="C4616" s="9" t="str">
        <f>IF(A4616="","",VLOOKUP(A4616,'Cadastro Membros'!$A$3:$H$101,2,FALSE))</f>
        <v/>
      </c>
      <c r="D4616" s="10" t="str">
        <f>IF(A4616="","",VLOOKUP(A4616,'Cadastro Membros'!$A$3:$H$101,3,FALSE))</f>
        <v/>
      </c>
      <c r="E4616" s="10" t="str">
        <f>IF(A4616="","",VLOOKUP(A4616,'Cadastro Membros'!$A$3:$H$101,4,FALSE))</f>
        <v/>
      </c>
      <c r="F4616" s="10" t="str">
        <f>IF(A4616="","",VLOOKUP(A4616,'Cadastro Membros'!$A$3:$H$101,5,FALSE))</f>
        <v/>
      </c>
      <c r="G4616" s="36"/>
      <c r="H4616" s="36"/>
      <c r="I4616" s="36"/>
      <c r="J4616" s="36"/>
    </row>
    <row r="4617" spans="1:10" x14ac:dyDescent="0.25">
      <c r="A4617" s="37"/>
      <c r="B4617" s="81"/>
      <c r="C4617" s="9" t="str">
        <f>IF(A4617="","",VLOOKUP(A4617,'Cadastro Membros'!$A$3:$H$101,2,FALSE))</f>
        <v/>
      </c>
      <c r="D4617" s="10" t="str">
        <f>IF(A4617="","",VLOOKUP(A4617,'Cadastro Membros'!$A$3:$H$101,3,FALSE))</f>
        <v/>
      </c>
      <c r="E4617" s="10" t="str">
        <f>IF(A4617="","",VLOOKUP(A4617,'Cadastro Membros'!$A$3:$H$101,4,FALSE))</f>
        <v/>
      </c>
      <c r="F4617" s="10" t="str">
        <f>IF(A4617="","",VLOOKUP(A4617,'Cadastro Membros'!$A$3:$H$101,5,FALSE))</f>
        <v/>
      </c>
      <c r="G4617" s="36"/>
      <c r="H4617" s="36"/>
      <c r="I4617" s="36"/>
      <c r="J4617" s="36"/>
    </row>
    <row r="4618" spans="1:10" x14ac:dyDescent="0.25">
      <c r="A4618" s="37"/>
      <c r="B4618" s="81"/>
      <c r="C4618" s="9" t="str">
        <f>IF(A4618="","",VLOOKUP(A4618,'Cadastro Membros'!$A$3:$H$101,2,FALSE))</f>
        <v/>
      </c>
      <c r="D4618" s="10" t="str">
        <f>IF(A4618="","",VLOOKUP(A4618,'Cadastro Membros'!$A$3:$H$101,3,FALSE))</f>
        <v/>
      </c>
      <c r="E4618" s="10" t="str">
        <f>IF(A4618="","",VLOOKUP(A4618,'Cadastro Membros'!$A$3:$H$101,4,FALSE))</f>
        <v/>
      </c>
      <c r="F4618" s="10" t="str">
        <f>IF(A4618="","",VLOOKUP(A4618,'Cadastro Membros'!$A$3:$H$101,5,FALSE))</f>
        <v/>
      </c>
      <c r="G4618" s="36"/>
      <c r="H4618" s="36"/>
      <c r="I4618" s="36"/>
      <c r="J4618" s="36"/>
    </row>
    <row r="4619" spans="1:10" x14ac:dyDescent="0.25">
      <c r="A4619" s="37"/>
      <c r="B4619" s="81"/>
      <c r="C4619" s="9" t="str">
        <f>IF(A4619="","",VLOOKUP(A4619,'Cadastro Membros'!$A$3:$H$101,2,FALSE))</f>
        <v/>
      </c>
      <c r="D4619" s="10" t="str">
        <f>IF(A4619="","",VLOOKUP(A4619,'Cadastro Membros'!$A$3:$H$101,3,FALSE))</f>
        <v/>
      </c>
      <c r="E4619" s="10" t="str">
        <f>IF(A4619="","",VLOOKUP(A4619,'Cadastro Membros'!$A$3:$H$101,4,FALSE))</f>
        <v/>
      </c>
      <c r="F4619" s="10" t="str">
        <f>IF(A4619="","",VLOOKUP(A4619,'Cadastro Membros'!$A$3:$H$101,5,FALSE))</f>
        <v/>
      </c>
      <c r="G4619" s="36"/>
      <c r="H4619" s="36"/>
      <c r="I4619" s="36"/>
      <c r="J4619" s="36"/>
    </row>
    <row r="4620" spans="1:10" x14ac:dyDescent="0.25">
      <c r="A4620" s="37"/>
      <c r="B4620" s="81"/>
      <c r="C4620" s="9" t="str">
        <f>IF(A4620="","",VLOOKUP(A4620,'Cadastro Membros'!$A$3:$H$101,2,FALSE))</f>
        <v/>
      </c>
      <c r="D4620" s="10" t="str">
        <f>IF(A4620="","",VLOOKUP(A4620,'Cadastro Membros'!$A$3:$H$101,3,FALSE))</f>
        <v/>
      </c>
      <c r="E4620" s="10" t="str">
        <f>IF(A4620="","",VLOOKUP(A4620,'Cadastro Membros'!$A$3:$H$101,4,FALSE))</f>
        <v/>
      </c>
      <c r="F4620" s="10" t="str">
        <f>IF(A4620="","",VLOOKUP(A4620,'Cadastro Membros'!$A$3:$H$101,5,FALSE))</f>
        <v/>
      </c>
      <c r="G4620" s="36"/>
      <c r="H4620" s="36"/>
      <c r="I4620" s="36"/>
      <c r="J4620" s="36"/>
    </row>
    <row r="4621" spans="1:10" x14ac:dyDescent="0.25">
      <c r="A4621" s="37"/>
      <c r="B4621" s="81"/>
      <c r="C4621" s="9" t="str">
        <f>IF(A4621="","",VLOOKUP(A4621,'Cadastro Membros'!$A$3:$H$101,2,FALSE))</f>
        <v/>
      </c>
      <c r="D4621" s="10" t="str">
        <f>IF(A4621="","",VLOOKUP(A4621,'Cadastro Membros'!$A$3:$H$101,3,FALSE))</f>
        <v/>
      </c>
      <c r="E4621" s="10" t="str">
        <f>IF(A4621="","",VLOOKUP(A4621,'Cadastro Membros'!$A$3:$H$101,4,FALSE))</f>
        <v/>
      </c>
      <c r="F4621" s="10" t="str">
        <f>IF(A4621="","",VLOOKUP(A4621,'Cadastro Membros'!$A$3:$H$101,5,FALSE))</f>
        <v/>
      </c>
      <c r="G4621" s="36"/>
      <c r="H4621" s="36"/>
      <c r="I4621" s="36"/>
      <c r="J4621" s="36"/>
    </row>
    <row r="4622" spans="1:10" x14ac:dyDescent="0.25">
      <c r="A4622" s="37"/>
      <c r="B4622" s="81"/>
      <c r="C4622" s="9" t="str">
        <f>IF(A4622="","",VLOOKUP(A4622,'Cadastro Membros'!$A$3:$H$101,2,FALSE))</f>
        <v/>
      </c>
      <c r="D4622" s="10" t="str">
        <f>IF(A4622="","",VLOOKUP(A4622,'Cadastro Membros'!$A$3:$H$101,3,FALSE))</f>
        <v/>
      </c>
      <c r="E4622" s="10" t="str">
        <f>IF(A4622="","",VLOOKUP(A4622,'Cadastro Membros'!$A$3:$H$101,4,FALSE))</f>
        <v/>
      </c>
      <c r="F4622" s="10" t="str">
        <f>IF(A4622="","",VLOOKUP(A4622,'Cadastro Membros'!$A$3:$H$101,5,FALSE))</f>
        <v/>
      </c>
      <c r="G4622" s="36"/>
      <c r="H4622" s="36"/>
      <c r="I4622" s="36"/>
      <c r="J4622" s="36"/>
    </row>
    <row r="4623" spans="1:10" x14ac:dyDescent="0.25">
      <c r="A4623" s="37"/>
      <c r="B4623" s="81"/>
      <c r="C4623" s="9" t="str">
        <f>IF(A4623="","",VLOOKUP(A4623,'Cadastro Membros'!$A$3:$H$101,2,FALSE))</f>
        <v/>
      </c>
      <c r="D4623" s="10" t="str">
        <f>IF(A4623="","",VLOOKUP(A4623,'Cadastro Membros'!$A$3:$H$101,3,FALSE))</f>
        <v/>
      </c>
      <c r="E4623" s="10" t="str">
        <f>IF(A4623="","",VLOOKUP(A4623,'Cadastro Membros'!$A$3:$H$101,4,FALSE))</f>
        <v/>
      </c>
      <c r="F4623" s="10" t="str">
        <f>IF(A4623="","",VLOOKUP(A4623,'Cadastro Membros'!$A$3:$H$101,5,FALSE))</f>
        <v/>
      </c>
      <c r="G4623" s="36"/>
      <c r="H4623" s="36"/>
      <c r="I4623" s="36"/>
      <c r="J4623" s="36"/>
    </row>
    <row r="4624" spans="1:10" x14ac:dyDescent="0.25">
      <c r="A4624" s="37"/>
      <c r="B4624" s="81"/>
      <c r="C4624" s="9" t="str">
        <f>IF(A4624="","",VLOOKUP(A4624,'Cadastro Membros'!$A$3:$H$101,2,FALSE))</f>
        <v/>
      </c>
      <c r="D4624" s="10" t="str">
        <f>IF(A4624="","",VLOOKUP(A4624,'Cadastro Membros'!$A$3:$H$101,3,FALSE))</f>
        <v/>
      </c>
      <c r="E4624" s="10" t="str">
        <f>IF(A4624="","",VLOOKUP(A4624,'Cadastro Membros'!$A$3:$H$101,4,FALSE))</f>
        <v/>
      </c>
      <c r="F4624" s="10" t="str">
        <f>IF(A4624="","",VLOOKUP(A4624,'Cadastro Membros'!$A$3:$H$101,5,FALSE))</f>
        <v/>
      </c>
      <c r="G4624" s="36"/>
      <c r="H4624" s="36"/>
      <c r="I4624" s="36"/>
      <c r="J4624" s="36"/>
    </row>
    <row r="4625" spans="1:10" x14ac:dyDescent="0.25">
      <c r="A4625" s="37"/>
      <c r="B4625" s="81"/>
      <c r="C4625" s="9" t="str">
        <f>IF(A4625="","",VLOOKUP(A4625,'Cadastro Membros'!$A$3:$H$101,2,FALSE))</f>
        <v/>
      </c>
      <c r="D4625" s="10" t="str">
        <f>IF(A4625="","",VLOOKUP(A4625,'Cadastro Membros'!$A$3:$H$101,3,FALSE))</f>
        <v/>
      </c>
      <c r="E4625" s="10" t="str">
        <f>IF(A4625="","",VLOOKUP(A4625,'Cadastro Membros'!$A$3:$H$101,4,FALSE))</f>
        <v/>
      </c>
      <c r="F4625" s="10" t="str">
        <f>IF(A4625="","",VLOOKUP(A4625,'Cadastro Membros'!$A$3:$H$101,5,FALSE))</f>
        <v/>
      </c>
      <c r="G4625" s="36"/>
      <c r="H4625" s="36"/>
      <c r="I4625" s="36"/>
      <c r="J4625" s="36"/>
    </row>
    <row r="4626" spans="1:10" x14ac:dyDescent="0.25">
      <c r="A4626" s="37"/>
      <c r="B4626" s="81"/>
      <c r="C4626" s="9" t="str">
        <f>IF(A4626="","",VLOOKUP(A4626,'Cadastro Membros'!$A$3:$H$101,2,FALSE))</f>
        <v/>
      </c>
      <c r="D4626" s="10" t="str">
        <f>IF(A4626="","",VLOOKUP(A4626,'Cadastro Membros'!$A$3:$H$101,3,FALSE))</f>
        <v/>
      </c>
      <c r="E4626" s="10" t="str">
        <f>IF(A4626="","",VLOOKUP(A4626,'Cadastro Membros'!$A$3:$H$101,4,FALSE))</f>
        <v/>
      </c>
      <c r="F4626" s="10" t="str">
        <f>IF(A4626="","",VLOOKUP(A4626,'Cadastro Membros'!$A$3:$H$101,5,FALSE))</f>
        <v/>
      </c>
      <c r="G4626" s="36"/>
      <c r="H4626" s="36"/>
      <c r="I4626" s="36"/>
      <c r="J4626" s="36"/>
    </row>
    <row r="4627" spans="1:10" x14ac:dyDescent="0.25">
      <c r="A4627" s="37"/>
      <c r="B4627" s="81"/>
      <c r="C4627" s="9" t="str">
        <f>IF(A4627="","",VLOOKUP(A4627,'Cadastro Membros'!$A$3:$H$101,2,FALSE))</f>
        <v/>
      </c>
      <c r="D4627" s="10" t="str">
        <f>IF(A4627="","",VLOOKUP(A4627,'Cadastro Membros'!$A$3:$H$101,3,FALSE))</f>
        <v/>
      </c>
      <c r="E4627" s="10" t="str">
        <f>IF(A4627="","",VLOOKUP(A4627,'Cadastro Membros'!$A$3:$H$101,4,FALSE))</f>
        <v/>
      </c>
      <c r="F4627" s="10" t="str">
        <f>IF(A4627="","",VLOOKUP(A4627,'Cadastro Membros'!$A$3:$H$101,5,FALSE))</f>
        <v/>
      </c>
      <c r="G4627" s="36"/>
      <c r="H4627" s="36"/>
      <c r="I4627" s="36"/>
      <c r="J4627" s="36"/>
    </row>
    <row r="4628" spans="1:10" x14ac:dyDescent="0.25">
      <c r="A4628" s="37"/>
      <c r="B4628" s="81"/>
      <c r="C4628" s="9" t="str">
        <f>IF(A4628="","",VLOOKUP(A4628,'Cadastro Membros'!$A$3:$H$101,2,FALSE))</f>
        <v/>
      </c>
      <c r="D4628" s="10" t="str">
        <f>IF(A4628="","",VLOOKUP(A4628,'Cadastro Membros'!$A$3:$H$101,3,FALSE))</f>
        <v/>
      </c>
      <c r="E4628" s="10" t="str">
        <f>IF(A4628="","",VLOOKUP(A4628,'Cadastro Membros'!$A$3:$H$101,4,FALSE))</f>
        <v/>
      </c>
      <c r="F4628" s="10" t="str">
        <f>IF(A4628="","",VLOOKUP(A4628,'Cadastro Membros'!$A$3:$H$101,5,FALSE))</f>
        <v/>
      </c>
      <c r="G4628" s="36"/>
      <c r="H4628" s="36"/>
      <c r="I4628" s="36"/>
      <c r="J4628" s="36"/>
    </row>
    <row r="4629" spans="1:10" x14ac:dyDescent="0.25">
      <c r="A4629" s="37"/>
      <c r="B4629" s="81"/>
      <c r="C4629" s="9" t="str">
        <f>IF(A4629="","",VLOOKUP(A4629,'Cadastro Membros'!$A$3:$H$101,2,FALSE))</f>
        <v/>
      </c>
      <c r="D4629" s="10" t="str">
        <f>IF(A4629="","",VLOOKUP(A4629,'Cadastro Membros'!$A$3:$H$101,3,FALSE))</f>
        <v/>
      </c>
      <c r="E4629" s="10" t="str">
        <f>IF(A4629="","",VLOOKUP(A4629,'Cadastro Membros'!$A$3:$H$101,4,FALSE))</f>
        <v/>
      </c>
      <c r="F4629" s="10" t="str">
        <f>IF(A4629="","",VLOOKUP(A4629,'Cadastro Membros'!$A$3:$H$101,5,FALSE))</f>
        <v/>
      </c>
      <c r="G4629" s="36"/>
      <c r="H4629" s="36"/>
      <c r="I4629" s="36"/>
      <c r="J4629" s="36"/>
    </row>
    <row r="4630" spans="1:10" x14ac:dyDescent="0.25">
      <c r="A4630" s="37"/>
      <c r="B4630" s="81"/>
      <c r="C4630" s="9" t="str">
        <f>IF(A4630="","",VLOOKUP(A4630,'Cadastro Membros'!$A$3:$H$101,2,FALSE))</f>
        <v/>
      </c>
      <c r="D4630" s="10" t="str">
        <f>IF(A4630="","",VLOOKUP(A4630,'Cadastro Membros'!$A$3:$H$101,3,FALSE))</f>
        <v/>
      </c>
      <c r="E4630" s="10" t="str">
        <f>IF(A4630="","",VLOOKUP(A4630,'Cadastro Membros'!$A$3:$H$101,4,FALSE))</f>
        <v/>
      </c>
      <c r="F4630" s="10" t="str">
        <f>IF(A4630="","",VLOOKUP(A4630,'Cadastro Membros'!$A$3:$H$101,5,FALSE))</f>
        <v/>
      </c>
      <c r="G4630" s="36"/>
      <c r="H4630" s="36"/>
      <c r="I4630" s="36"/>
      <c r="J4630" s="36"/>
    </row>
    <row r="4631" spans="1:10" x14ac:dyDescent="0.25">
      <c r="A4631" s="37"/>
      <c r="B4631" s="81"/>
      <c r="C4631" s="9" t="str">
        <f>IF(A4631="","",VLOOKUP(A4631,'Cadastro Membros'!$A$3:$H$101,2,FALSE))</f>
        <v/>
      </c>
      <c r="D4631" s="10" t="str">
        <f>IF(A4631="","",VLOOKUP(A4631,'Cadastro Membros'!$A$3:$H$101,3,FALSE))</f>
        <v/>
      </c>
      <c r="E4631" s="10" t="str">
        <f>IF(A4631="","",VLOOKUP(A4631,'Cadastro Membros'!$A$3:$H$101,4,FALSE))</f>
        <v/>
      </c>
      <c r="F4631" s="10" t="str">
        <f>IF(A4631="","",VLOOKUP(A4631,'Cadastro Membros'!$A$3:$H$101,5,FALSE))</f>
        <v/>
      </c>
      <c r="G4631" s="36"/>
      <c r="H4631" s="36"/>
      <c r="I4631" s="36"/>
      <c r="J4631" s="36"/>
    </row>
    <row r="4632" spans="1:10" x14ac:dyDescent="0.25">
      <c r="A4632" s="37"/>
      <c r="B4632" s="81"/>
      <c r="C4632" s="9" t="str">
        <f>IF(A4632="","",VLOOKUP(A4632,'Cadastro Membros'!$A$3:$H$101,2,FALSE))</f>
        <v/>
      </c>
      <c r="D4632" s="10" t="str">
        <f>IF(A4632="","",VLOOKUP(A4632,'Cadastro Membros'!$A$3:$H$101,3,FALSE))</f>
        <v/>
      </c>
      <c r="E4632" s="10" t="str">
        <f>IF(A4632="","",VLOOKUP(A4632,'Cadastro Membros'!$A$3:$H$101,4,FALSE))</f>
        <v/>
      </c>
      <c r="F4632" s="10" t="str">
        <f>IF(A4632="","",VLOOKUP(A4632,'Cadastro Membros'!$A$3:$H$101,5,FALSE))</f>
        <v/>
      </c>
      <c r="G4632" s="36"/>
      <c r="H4632" s="36"/>
      <c r="I4632" s="36"/>
      <c r="J4632" s="36"/>
    </row>
    <row r="4633" spans="1:10" x14ac:dyDescent="0.25">
      <c r="A4633" s="37"/>
      <c r="B4633" s="81"/>
      <c r="C4633" s="9" t="str">
        <f>IF(A4633="","",VLOOKUP(A4633,'Cadastro Membros'!$A$3:$H$101,2,FALSE))</f>
        <v/>
      </c>
      <c r="D4633" s="10" t="str">
        <f>IF(A4633="","",VLOOKUP(A4633,'Cadastro Membros'!$A$3:$H$101,3,FALSE))</f>
        <v/>
      </c>
      <c r="E4633" s="10" t="str">
        <f>IF(A4633="","",VLOOKUP(A4633,'Cadastro Membros'!$A$3:$H$101,4,FALSE))</f>
        <v/>
      </c>
      <c r="F4633" s="10" t="str">
        <f>IF(A4633="","",VLOOKUP(A4633,'Cadastro Membros'!$A$3:$H$101,5,FALSE))</f>
        <v/>
      </c>
      <c r="G4633" s="36"/>
      <c r="H4633" s="36"/>
      <c r="I4633" s="36"/>
      <c r="J4633" s="36"/>
    </row>
    <row r="4634" spans="1:10" x14ac:dyDescent="0.25">
      <c r="A4634" s="37"/>
      <c r="B4634" s="81"/>
      <c r="C4634" s="9" t="str">
        <f>IF(A4634="","",VLOOKUP(A4634,'Cadastro Membros'!$A$3:$H$101,2,FALSE))</f>
        <v/>
      </c>
      <c r="D4634" s="10" t="str">
        <f>IF(A4634="","",VLOOKUP(A4634,'Cadastro Membros'!$A$3:$H$101,3,FALSE))</f>
        <v/>
      </c>
      <c r="E4634" s="10" t="str">
        <f>IF(A4634="","",VLOOKUP(A4634,'Cadastro Membros'!$A$3:$H$101,4,FALSE))</f>
        <v/>
      </c>
      <c r="F4634" s="10" t="str">
        <f>IF(A4634="","",VLOOKUP(A4634,'Cadastro Membros'!$A$3:$H$101,5,FALSE))</f>
        <v/>
      </c>
      <c r="G4634" s="36"/>
      <c r="H4634" s="36"/>
      <c r="I4634" s="36"/>
      <c r="J4634" s="36"/>
    </row>
    <row r="4635" spans="1:10" x14ac:dyDescent="0.25">
      <c r="A4635" s="37"/>
      <c r="B4635" s="81"/>
      <c r="C4635" s="9" t="str">
        <f>IF(A4635="","",VLOOKUP(A4635,'Cadastro Membros'!$A$3:$H$101,2,FALSE))</f>
        <v/>
      </c>
      <c r="D4635" s="10" t="str">
        <f>IF(A4635="","",VLOOKUP(A4635,'Cadastro Membros'!$A$3:$H$101,3,FALSE))</f>
        <v/>
      </c>
      <c r="E4635" s="10" t="str">
        <f>IF(A4635="","",VLOOKUP(A4635,'Cadastro Membros'!$A$3:$H$101,4,FALSE))</f>
        <v/>
      </c>
      <c r="F4635" s="10" t="str">
        <f>IF(A4635="","",VLOOKUP(A4635,'Cadastro Membros'!$A$3:$H$101,5,FALSE))</f>
        <v/>
      </c>
      <c r="G4635" s="36"/>
      <c r="H4635" s="36"/>
      <c r="I4635" s="36"/>
      <c r="J4635" s="36"/>
    </row>
    <row r="4636" spans="1:10" x14ac:dyDescent="0.25">
      <c r="A4636" s="37"/>
      <c r="B4636" s="81"/>
      <c r="C4636" s="9" t="str">
        <f>IF(A4636="","",VLOOKUP(A4636,'Cadastro Membros'!$A$3:$H$101,2,FALSE))</f>
        <v/>
      </c>
      <c r="D4636" s="10" t="str">
        <f>IF(A4636="","",VLOOKUP(A4636,'Cadastro Membros'!$A$3:$H$101,3,FALSE))</f>
        <v/>
      </c>
      <c r="E4636" s="10" t="str">
        <f>IF(A4636="","",VLOOKUP(A4636,'Cadastro Membros'!$A$3:$H$101,4,FALSE))</f>
        <v/>
      </c>
      <c r="F4636" s="10" t="str">
        <f>IF(A4636="","",VLOOKUP(A4636,'Cadastro Membros'!$A$3:$H$101,5,FALSE))</f>
        <v/>
      </c>
      <c r="G4636" s="36"/>
      <c r="H4636" s="36"/>
      <c r="I4636" s="36"/>
      <c r="J4636" s="36"/>
    </row>
    <row r="4637" spans="1:10" x14ac:dyDescent="0.25">
      <c r="A4637" s="37"/>
      <c r="B4637" s="81"/>
      <c r="C4637" s="9" t="str">
        <f>IF(A4637="","",VLOOKUP(A4637,'Cadastro Membros'!$A$3:$H$101,2,FALSE))</f>
        <v/>
      </c>
      <c r="D4637" s="10" t="str">
        <f>IF(A4637="","",VLOOKUP(A4637,'Cadastro Membros'!$A$3:$H$101,3,FALSE))</f>
        <v/>
      </c>
      <c r="E4637" s="10" t="str">
        <f>IF(A4637="","",VLOOKUP(A4637,'Cadastro Membros'!$A$3:$H$101,4,FALSE))</f>
        <v/>
      </c>
      <c r="F4637" s="10" t="str">
        <f>IF(A4637="","",VLOOKUP(A4637,'Cadastro Membros'!$A$3:$H$101,5,FALSE))</f>
        <v/>
      </c>
      <c r="G4637" s="36"/>
      <c r="H4637" s="36"/>
      <c r="I4637" s="36"/>
      <c r="J4637" s="36"/>
    </row>
    <row r="4638" spans="1:10" x14ac:dyDescent="0.25">
      <c r="A4638" s="37"/>
      <c r="B4638" s="81"/>
      <c r="C4638" s="9" t="str">
        <f>IF(A4638="","",VLOOKUP(A4638,'Cadastro Membros'!$A$3:$H$101,2,FALSE))</f>
        <v/>
      </c>
      <c r="D4638" s="10" t="str">
        <f>IF(A4638="","",VLOOKUP(A4638,'Cadastro Membros'!$A$3:$H$101,3,FALSE))</f>
        <v/>
      </c>
      <c r="E4638" s="10" t="str">
        <f>IF(A4638="","",VLOOKUP(A4638,'Cadastro Membros'!$A$3:$H$101,4,FALSE))</f>
        <v/>
      </c>
      <c r="F4638" s="10" t="str">
        <f>IF(A4638="","",VLOOKUP(A4638,'Cadastro Membros'!$A$3:$H$101,5,FALSE))</f>
        <v/>
      </c>
      <c r="G4638" s="36"/>
      <c r="H4638" s="36"/>
      <c r="I4638" s="36"/>
      <c r="J4638" s="36"/>
    </row>
    <row r="4639" spans="1:10" x14ac:dyDescent="0.25">
      <c r="A4639" s="37"/>
      <c r="B4639" s="81"/>
      <c r="C4639" s="9" t="str">
        <f>IF(A4639="","",VLOOKUP(A4639,'Cadastro Membros'!$A$3:$H$101,2,FALSE))</f>
        <v/>
      </c>
      <c r="D4639" s="10" t="str">
        <f>IF(A4639="","",VLOOKUP(A4639,'Cadastro Membros'!$A$3:$H$101,3,FALSE))</f>
        <v/>
      </c>
      <c r="E4639" s="10" t="str">
        <f>IF(A4639="","",VLOOKUP(A4639,'Cadastro Membros'!$A$3:$H$101,4,FALSE))</f>
        <v/>
      </c>
      <c r="F4639" s="10" t="str">
        <f>IF(A4639="","",VLOOKUP(A4639,'Cadastro Membros'!$A$3:$H$101,5,FALSE))</f>
        <v/>
      </c>
      <c r="G4639" s="36"/>
      <c r="H4639" s="36"/>
      <c r="I4639" s="36"/>
      <c r="J4639" s="36"/>
    </row>
    <row r="4640" spans="1:10" x14ac:dyDescent="0.25">
      <c r="A4640" s="37"/>
      <c r="B4640" s="81"/>
      <c r="C4640" s="9" t="str">
        <f>IF(A4640="","",VLOOKUP(A4640,'Cadastro Membros'!$A$3:$H$101,2,FALSE))</f>
        <v/>
      </c>
      <c r="D4640" s="10" t="str">
        <f>IF(A4640="","",VLOOKUP(A4640,'Cadastro Membros'!$A$3:$H$101,3,FALSE))</f>
        <v/>
      </c>
      <c r="E4640" s="10" t="str">
        <f>IF(A4640="","",VLOOKUP(A4640,'Cadastro Membros'!$A$3:$H$101,4,FALSE))</f>
        <v/>
      </c>
      <c r="F4640" s="10" t="str">
        <f>IF(A4640="","",VLOOKUP(A4640,'Cadastro Membros'!$A$3:$H$101,5,FALSE))</f>
        <v/>
      </c>
      <c r="G4640" s="36"/>
      <c r="H4640" s="36"/>
      <c r="I4640" s="36"/>
      <c r="J4640" s="36"/>
    </row>
    <row r="4641" spans="1:10" x14ac:dyDescent="0.25">
      <c r="A4641" s="37"/>
      <c r="B4641" s="81"/>
      <c r="C4641" s="9" t="str">
        <f>IF(A4641="","",VLOOKUP(A4641,'Cadastro Membros'!$A$3:$H$101,2,FALSE))</f>
        <v/>
      </c>
      <c r="D4641" s="10" t="str">
        <f>IF(A4641="","",VLOOKUP(A4641,'Cadastro Membros'!$A$3:$H$101,3,FALSE))</f>
        <v/>
      </c>
      <c r="E4641" s="10" t="str">
        <f>IF(A4641="","",VLOOKUP(A4641,'Cadastro Membros'!$A$3:$H$101,4,FALSE))</f>
        <v/>
      </c>
      <c r="F4641" s="10" t="str">
        <f>IF(A4641="","",VLOOKUP(A4641,'Cadastro Membros'!$A$3:$H$101,5,FALSE))</f>
        <v/>
      </c>
      <c r="G4641" s="36"/>
      <c r="H4641" s="36"/>
      <c r="I4641" s="36"/>
      <c r="J4641" s="36"/>
    </row>
    <row r="4642" spans="1:10" x14ac:dyDescent="0.25">
      <c r="A4642" s="37"/>
      <c r="B4642" s="81"/>
      <c r="C4642" s="9" t="str">
        <f>IF(A4642="","",VLOOKUP(A4642,'Cadastro Membros'!$A$3:$H$101,2,FALSE))</f>
        <v/>
      </c>
      <c r="D4642" s="10" t="str">
        <f>IF(A4642="","",VLOOKUP(A4642,'Cadastro Membros'!$A$3:$H$101,3,FALSE))</f>
        <v/>
      </c>
      <c r="E4642" s="10" t="str">
        <f>IF(A4642="","",VLOOKUP(A4642,'Cadastro Membros'!$A$3:$H$101,4,FALSE))</f>
        <v/>
      </c>
      <c r="F4642" s="10" t="str">
        <f>IF(A4642="","",VLOOKUP(A4642,'Cadastro Membros'!$A$3:$H$101,5,FALSE))</f>
        <v/>
      </c>
      <c r="G4642" s="36"/>
      <c r="H4642" s="36"/>
      <c r="I4642" s="36"/>
      <c r="J4642" s="36"/>
    </row>
    <row r="4643" spans="1:10" x14ac:dyDescent="0.25">
      <c r="A4643" s="37"/>
      <c r="B4643" s="81"/>
      <c r="C4643" s="9" t="str">
        <f>IF(A4643="","",VLOOKUP(A4643,'Cadastro Membros'!$A$3:$H$101,2,FALSE))</f>
        <v/>
      </c>
      <c r="D4643" s="10" t="str">
        <f>IF(A4643="","",VLOOKUP(A4643,'Cadastro Membros'!$A$3:$H$101,3,FALSE))</f>
        <v/>
      </c>
      <c r="E4643" s="10" t="str">
        <f>IF(A4643="","",VLOOKUP(A4643,'Cadastro Membros'!$A$3:$H$101,4,FALSE))</f>
        <v/>
      </c>
      <c r="F4643" s="10" t="str">
        <f>IF(A4643="","",VLOOKUP(A4643,'Cadastro Membros'!$A$3:$H$101,5,FALSE))</f>
        <v/>
      </c>
      <c r="G4643" s="36"/>
      <c r="H4643" s="36"/>
      <c r="I4643" s="36"/>
      <c r="J4643" s="36"/>
    </row>
    <row r="4644" spans="1:10" x14ac:dyDescent="0.25">
      <c r="A4644" s="37"/>
      <c r="B4644" s="81"/>
      <c r="C4644" s="9" t="str">
        <f>IF(A4644="","",VLOOKUP(A4644,'Cadastro Membros'!$A$3:$H$101,2,FALSE))</f>
        <v/>
      </c>
      <c r="D4644" s="10" t="str">
        <f>IF(A4644="","",VLOOKUP(A4644,'Cadastro Membros'!$A$3:$H$101,3,FALSE))</f>
        <v/>
      </c>
      <c r="E4644" s="10" t="str">
        <f>IF(A4644="","",VLOOKUP(A4644,'Cadastro Membros'!$A$3:$H$101,4,FALSE))</f>
        <v/>
      </c>
      <c r="F4644" s="10" t="str">
        <f>IF(A4644="","",VLOOKUP(A4644,'Cadastro Membros'!$A$3:$H$101,5,FALSE))</f>
        <v/>
      </c>
      <c r="G4644" s="36"/>
      <c r="H4644" s="36"/>
      <c r="I4644" s="36"/>
      <c r="J4644" s="36"/>
    </row>
    <row r="4645" spans="1:10" x14ac:dyDescent="0.25">
      <c r="A4645" s="37"/>
      <c r="B4645" s="81"/>
      <c r="C4645" s="9" t="str">
        <f>IF(A4645="","",VLOOKUP(A4645,'Cadastro Membros'!$A$3:$H$101,2,FALSE))</f>
        <v/>
      </c>
      <c r="D4645" s="10" t="str">
        <f>IF(A4645="","",VLOOKUP(A4645,'Cadastro Membros'!$A$3:$H$101,3,FALSE))</f>
        <v/>
      </c>
      <c r="E4645" s="10" t="str">
        <f>IF(A4645="","",VLOOKUP(A4645,'Cadastro Membros'!$A$3:$H$101,4,FALSE))</f>
        <v/>
      </c>
      <c r="F4645" s="10" t="str">
        <f>IF(A4645="","",VLOOKUP(A4645,'Cadastro Membros'!$A$3:$H$101,5,FALSE))</f>
        <v/>
      </c>
      <c r="G4645" s="36"/>
      <c r="H4645" s="36"/>
      <c r="I4645" s="36"/>
      <c r="J4645" s="36"/>
    </row>
    <row r="4646" spans="1:10" x14ac:dyDescent="0.25">
      <c r="A4646" s="37"/>
      <c r="B4646" s="81"/>
      <c r="C4646" s="9" t="str">
        <f>IF(A4646="","",VLOOKUP(A4646,'Cadastro Membros'!$A$3:$H$101,2,FALSE))</f>
        <v/>
      </c>
      <c r="D4646" s="10" t="str">
        <f>IF(A4646="","",VLOOKUP(A4646,'Cadastro Membros'!$A$3:$H$101,3,FALSE))</f>
        <v/>
      </c>
      <c r="E4646" s="10" t="str">
        <f>IF(A4646="","",VLOOKUP(A4646,'Cadastro Membros'!$A$3:$H$101,4,FALSE))</f>
        <v/>
      </c>
      <c r="F4646" s="10" t="str">
        <f>IF(A4646="","",VLOOKUP(A4646,'Cadastro Membros'!$A$3:$H$101,5,FALSE))</f>
        <v/>
      </c>
      <c r="G4646" s="36"/>
      <c r="H4646" s="36"/>
      <c r="I4646" s="36"/>
      <c r="J4646" s="36"/>
    </row>
    <row r="4647" spans="1:10" x14ac:dyDescent="0.25">
      <c r="A4647" s="37"/>
      <c r="B4647" s="81"/>
      <c r="C4647" s="9" t="str">
        <f>IF(A4647="","",VLOOKUP(A4647,'Cadastro Membros'!$A$3:$H$101,2,FALSE))</f>
        <v/>
      </c>
      <c r="D4647" s="10" t="str">
        <f>IF(A4647="","",VLOOKUP(A4647,'Cadastro Membros'!$A$3:$H$101,3,FALSE))</f>
        <v/>
      </c>
      <c r="E4647" s="10" t="str">
        <f>IF(A4647="","",VLOOKUP(A4647,'Cadastro Membros'!$A$3:$H$101,4,FALSE))</f>
        <v/>
      </c>
      <c r="F4647" s="10" t="str">
        <f>IF(A4647="","",VLOOKUP(A4647,'Cadastro Membros'!$A$3:$H$101,5,FALSE))</f>
        <v/>
      </c>
      <c r="G4647" s="36"/>
      <c r="H4647" s="36"/>
      <c r="I4647" s="36"/>
      <c r="J4647" s="36"/>
    </row>
    <row r="4648" spans="1:10" x14ac:dyDescent="0.25">
      <c r="A4648" s="37"/>
      <c r="B4648" s="81"/>
      <c r="C4648" s="9" t="str">
        <f>IF(A4648="","",VLOOKUP(A4648,'Cadastro Membros'!$A$3:$H$101,2,FALSE))</f>
        <v/>
      </c>
      <c r="D4648" s="10" t="str">
        <f>IF(A4648="","",VLOOKUP(A4648,'Cadastro Membros'!$A$3:$H$101,3,FALSE))</f>
        <v/>
      </c>
      <c r="E4648" s="10" t="str">
        <f>IF(A4648="","",VLOOKUP(A4648,'Cadastro Membros'!$A$3:$H$101,4,FALSE))</f>
        <v/>
      </c>
      <c r="F4648" s="10" t="str">
        <f>IF(A4648="","",VLOOKUP(A4648,'Cadastro Membros'!$A$3:$H$101,5,FALSE))</f>
        <v/>
      </c>
      <c r="G4648" s="36"/>
      <c r="H4648" s="36"/>
      <c r="I4648" s="36"/>
      <c r="J4648" s="36"/>
    </row>
    <row r="4649" spans="1:10" x14ac:dyDescent="0.25">
      <c r="A4649" s="37"/>
      <c r="B4649" s="81"/>
      <c r="C4649" s="9" t="str">
        <f>IF(A4649="","",VLOOKUP(A4649,'Cadastro Membros'!$A$3:$H$101,2,FALSE))</f>
        <v/>
      </c>
      <c r="D4649" s="10" t="str">
        <f>IF(A4649="","",VLOOKUP(A4649,'Cadastro Membros'!$A$3:$H$101,3,FALSE))</f>
        <v/>
      </c>
      <c r="E4649" s="10" t="str">
        <f>IF(A4649="","",VLOOKUP(A4649,'Cadastro Membros'!$A$3:$H$101,4,FALSE))</f>
        <v/>
      </c>
      <c r="F4649" s="10" t="str">
        <f>IF(A4649="","",VLOOKUP(A4649,'Cadastro Membros'!$A$3:$H$101,5,FALSE))</f>
        <v/>
      </c>
      <c r="G4649" s="36"/>
      <c r="H4649" s="36"/>
      <c r="I4649" s="36"/>
      <c r="J4649" s="36"/>
    </row>
    <row r="4650" spans="1:10" x14ac:dyDescent="0.25">
      <c r="A4650" s="37"/>
      <c r="B4650" s="81"/>
      <c r="C4650" s="9" t="str">
        <f>IF(A4650="","",VLOOKUP(A4650,'Cadastro Membros'!$A$3:$H$101,2,FALSE))</f>
        <v/>
      </c>
      <c r="D4650" s="10" t="str">
        <f>IF(A4650="","",VLOOKUP(A4650,'Cadastro Membros'!$A$3:$H$101,3,FALSE))</f>
        <v/>
      </c>
      <c r="E4650" s="10" t="str">
        <f>IF(A4650="","",VLOOKUP(A4650,'Cadastro Membros'!$A$3:$H$101,4,FALSE))</f>
        <v/>
      </c>
      <c r="F4650" s="10" t="str">
        <f>IF(A4650="","",VLOOKUP(A4650,'Cadastro Membros'!$A$3:$H$101,5,FALSE))</f>
        <v/>
      </c>
      <c r="G4650" s="36"/>
      <c r="H4650" s="36"/>
      <c r="I4650" s="36"/>
      <c r="J4650" s="36"/>
    </row>
    <row r="4651" spans="1:10" x14ac:dyDescent="0.25">
      <c r="A4651" s="37"/>
      <c r="B4651" s="81"/>
      <c r="C4651" s="9" t="str">
        <f>IF(A4651="","",VLOOKUP(A4651,'Cadastro Membros'!$A$3:$H$101,2,FALSE))</f>
        <v/>
      </c>
      <c r="D4651" s="10" t="str">
        <f>IF(A4651="","",VLOOKUP(A4651,'Cadastro Membros'!$A$3:$H$101,3,FALSE))</f>
        <v/>
      </c>
      <c r="E4651" s="10" t="str">
        <f>IF(A4651="","",VLOOKUP(A4651,'Cadastro Membros'!$A$3:$H$101,4,FALSE))</f>
        <v/>
      </c>
      <c r="F4651" s="10" t="str">
        <f>IF(A4651="","",VLOOKUP(A4651,'Cadastro Membros'!$A$3:$H$101,5,FALSE))</f>
        <v/>
      </c>
      <c r="G4651" s="36"/>
      <c r="H4651" s="36"/>
      <c r="I4651" s="36"/>
      <c r="J4651" s="36"/>
    </row>
    <row r="4652" spans="1:10" x14ac:dyDescent="0.25">
      <c r="A4652" s="37"/>
      <c r="B4652" s="81"/>
      <c r="C4652" s="9" t="str">
        <f>IF(A4652="","",VLOOKUP(A4652,'Cadastro Membros'!$A$3:$H$101,2,FALSE))</f>
        <v/>
      </c>
      <c r="D4652" s="10" t="str">
        <f>IF(A4652="","",VLOOKUP(A4652,'Cadastro Membros'!$A$3:$H$101,3,FALSE))</f>
        <v/>
      </c>
      <c r="E4652" s="10" t="str">
        <f>IF(A4652="","",VLOOKUP(A4652,'Cadastro Membros'!$A$3:$H$101,4,FALSE))</f>
        <v/>
      </c>
      <c r="F4652" s="10" t="str">
        <f>IF(A4652="","",VLOOKUP(A4652,'Cadastro Membros'!$A$3:$H$101,5,FALSE))</f>
        <v/>
      </c>
      <c r="G4652" s="36"/>
      <c r="H4652" s="36"/>
      <c r="I4652" s="36"/>
      <c r="J4652" s="36"/>
    </row>
    <row r="4653" spans="1:10" x14ac:dyDescent="0.25">
      <c r="A4653" s="37"/>
      <c r="B4653" s="81"/>
      <c r="C4653" s="9" t="str">
        <f>IF(A4653="","",VLOOKUP(A4653,'Cadastro Membros'!$A$3:$H$101,2,FALSE))</f>
        <v/>
      </c>
      <c r="D4653" s="10" t="str">
        <f>IF(A4653="","",VLOOKUP(A4653,'Cadastro Membros'!$A$3:$H$101,3,FALSE))</f>
        <v/>
      </c>
      <c r="E4653" s="10" t="str">
        <f>IF(A4653="","",VLOOKUP(A4653,'Cadastro Membros'!$A$3:$H$101,4,FALSE))</f>
        <v/>
      </c>
      <c r="F4653" s="10" t="str">
        <f>IF(A4653="","",VLOOKUP(A4653,'Cadastro Membros'!$A$3:$H$101,5,FALSE))</f>
        <v/>
      </c>
      <c r="G4653" s="36"/>
      <c r="H4653" s="36"/>
      <c r="I4653" s="36"/>
      <c r="J4653" s="36"/>
    </row>
    <row r="4654" spans="1:10" x14ac:dyDescent="0.25">
      <c r="A4654" s="37"/>
      <c r="B4654" s="81"/>
      <c r="C4654" s="9" t="str">
        <f>IF(A4654="","",VLOOKUP(A4654,'Cadastro Membros'!$A$3:$H$101,2,FALSE))</f>
        <v/>
      </c>
      <c r="D4654" s="10" t="str">
        <f>IF(A4654="","",VLOOKUP(A4654,'Cadastro Membros'!$A$3:$H$101,3,FALSE))</f>
        <v/>
      </c>
      <c r="E4654" s="10" t="str">
        <f>IF(A4654="","",VLOOKUP(A4654,'Cadastro Membros'!$A$3:$H$101,4,FALSE))</f>
        <v/>
      </c>
      <c r="F4654" s="10" t="str">
        <f>IF(A4654="","",VLOOKUP(A4654,'Cadastro Membros'!$A$3:$H$101,5,FALSE))</f>
        <v/>
      </c>
      <c r="G4654" s="36"/>
      <c r="H4654" s="36"/>
      <c r="I4654" s="36"/>
      <c r="J4654" s="36"/>
    </row>
    <row r="4655" spans="1:10" x14ac:dyDescent="0.25">
      <c r="A4655" s="37"/>
      <c r="B4655" s="81"/>
      <c r="C4655" s="9" t="str">
        <f>IF(A4655="","",VLOOKUP(A4655,'Cadastro Membros'!$A$3:$H$101,2,FALSE))</f>
        <v/>
      </c>
      <c r="D4655" s="10" t="str">
        <f>IF(A4655="","",VLOOKUP(A4655,'Cadastro Membros'!$A$3:$H$101,3,FALSE))</f>
        <v/>
      </c>
      <c r="E4655" s="10" t="str">
        <f>IF(A4655="","",VLOOKUP(A4655,'Cadastro Membros'!$A$3:$H$101,4,FALSE))</f>
        <v/>
      </c>
      <c r="F4655" s="10" t="str">
        <f>IF(A4655="","",VLOOKUP(A4655,'Cadastro Membros'!$A$3:$H$101,5,FALSE))</f>
        <v/>
      </c>
      <c r="G4655" s="36"/>
      <c r="H4655" s="36"/>
      <c r="I4655" s="36"/>
      <c r="J4655" s="36"/>
    </row>
    <row r="4656" spans="1:10" x14ac:dyDescent="0.25">
      <c r="A4656" s="37"/>
      <c r="B4656" s="81"/>
      <c r="C4656" s="9" t="str">
        <f>IF(A4656="","",VLOOKUP(A4656,'Cadastro Membros'!$A$3:$H$101,2,FALSE))</f>
        <v/>
      </c>
      <c r="D4656" s="10" t="str">
        <f>IF(A4656="","",VLOOKUP(A4656,'Cadastro Membros'!$A$3:$H$101,3,FALSE))</f>
        <v/>
      </c>
      <c r="E4656" s="10" t="str">
        <f>IF(A4656="","",VLOOKUP(A4656,'Cadastro Membros'!$A$3:$H$101,4,FALSE))</f>
        <v/>
      </c>
      <c r="F4656" s="10" t="str">
        <f>IF(A4656="","",VLOOKUP(A4656,'Cadastro Membros'!$A$3:$H$101,5,FALSE))</f>
        <v/>
      </c>
      <c r="G4656" s="36"/>
      <c r="H4656" s="36"/>
      <c r="I4656" s="36"/>
      <c r="J4656" s="36"/>
    </row>
    <row r="4657" spans="1:10" x14ac:dyDescent="0.25">
      <c r="A4657" s="37"/>
      <c r="B4657" s="81"/>
      <c r="C4657" s="9" t="str">
        <f>IF(A4657="","",VLOOKUP(A4657,'Cadastro Membros'!$A$3:$H$101,2,FALSE))</f>
        <v/>
      </c>
      <c r="D4657" s="10" t="str">
        <f>IF(A4657="","",VLOOKUP(A4657,'Cadastro Membros'!$A$3:$H$101,3,FALSE))</f>
        <v/>
      </c>
      <c r="E4657" s="10" t="str">
        <f>IF(A4657="","",VLOOKUP(A4657,'Cadastro Membros'!$A$3:$H$101,4,FALSE))</f>
        <v/>
      </c>
      <c r="F4657" s="10" t="str">
        <f>IF(A4657="","",VLOOKUP(A4657,'Cadastro Membros'!$A$3:$H$101,5,FALSE))</f>
        <v/>
      </c>
      <c r="G4657" s="36"/>
      <c r="H4657" s="36"/>
      <c r="I4657" s="36"/>
      <c r="J4657" s="36"/>
    </row>
    <row r="4658" spans="1:10" x14ac:dyDescent="0.25">
      <c r="A4658" s="37"/>
      <c r="B4658" s="81"/>
      <c r="C4658" s="9" t="str">
        <f>IF(A4658="","",VLOOKUP(A4658,'Cadastro Membros'!$A$3:$H$101,2,FALSE))</f>
        <v/>
      </c>
      <c r="D4658" s="10" t="str">
        <f>IF(A4658="","",VLOOKUP(A4658,'Cadastro Membros'!$A$3:$H$101,3,FALSE))</f>
        <v/>
      </c>
      <c r="E4658" s="10" t="str">
        <f>IF(A4658="","",VLOOKUP(A4658,'Cadastro Membros'!$A$3:$H$101,4,FALSE))</f>
        <v/>
      </c>
      <c r="F4658" s="10" t="str">
        <f>IF(A4658="","",VLOOKUP(A4658,'Cadastro Membros'!$A$3:$H$101,5,FALSE))</f>
        <v/>
      </c>
      <c r="G4658" s="36"/>
      <c r="H4658" s="36"/>
      <c r="I4658" s="36"/>
      <c r="J4658" s="36"/>
    </row>
    <row r="4659" spans="1:10" x14ac:dyDescent="0.25">
      <c r="A4659" s="37"/>
      <c r="B4659" s="81"/>
      <c r="C4659" s="9" t="str">
        <f>IF(A4659="","",VLOOKUP(A4659,'Cadastro Membros'!$A$3:$H$101,2,FALSE))</f>
        <v/>
      </c>
      <c r="D4659" s="10" t="str">
        <f>IF(A4659="","",VLOOKUP(A4659,'Cadastro Membros'!$A$3:$H$101,3,FALSE))</f>
        <v/>
      </c>
      <c r="E4659" s="10" t="str">
        <f>IF(A4659="","",VLOOKUP(A4659,'Cadastro Membros'!$A$3:$H$101,4,FALSE))</f>
        <v/>
      </c>
      <c r="F4659" s="10" t="str">
        <f>IF(A4659="","",VLOOKUP(A4659,'Cadastro Membros'!$A$3:$H$101,5,FALSE))</f>
        <v/>
      </c>
      <c r="G4659" s="36"/>
      <c r="H4659" s="36"/>
      <c r="I4659" s="36"/>
      <c r="J4659" s="36"/>
    </row>
    <row r="4660" spans="1:10" x14ac:dyDescent="0.25">
      <c r="A4660" s="37"/>
      <c r="B4660" s="81"/>
      <c r="C4660" s="9" t="str">
        <f>IF(A4660="","",VLOOKUP(A4660,'Cadastro Membros'!$A$3:$H$101,2,FALSE))</f>
        <v/>
      </c>
      <c r="D4660" s="10" t="str">
        <f>IF(A4660="","",VLOOKUP(A4660,'Cadastro Membros'!$A$3:$H$101,3,FALSE))</f>
        <v/>
      </c>
      <c r="E4660" s="10" t="str">
        <f>IF(A4660="","",VLOOKUP(A4660,'Cadastro Membros'!$A$3:$H$101,4,FALSE))</f>
        <v/>
      </c>
      <c r="F4660" s="10" t="str">
        <f>IF(A4660="","",VLOOKUP(A4660,'Cadastro Membros'!$A$3:$H$101,5,FALSE))</f>
        <v/>
      </c>
      <c r="G4660" s="36"/>
      <c r="H4660" s="36"/>
      <c r="I4660" s="36"/>
      <c r="J4660" s="36"/>
    </row>
    <row r="4661" spans="1:10" x14ac:dyDescent="0.25">
      <c r="A4661" s="37"/>
      <c r="B4661" s="81"/>
      <c r="C4661" s="9" t="str">
        <f>IF(A4661="","",VLOOKUP(A4661,'Cadastro Membros'!$A$3:$H$101,2,FALSE))</f>
        <v/>
      </c>
      <c r="D4661" s="10" t="str">
        <f>IF(A4661="","",VLOOKUP(A4661,'Cadastro Membros'!$A$3:$H$101,3,FALSE))</f>
        <v/>
      </c>
      <c r="E4661" s="10" t="str">
        <f>IF(A4661="","",VLOOKUP(A4661,'Cadastro Membros'!$A$3:$H$101,4,FALSE))</f>
        <v/>
      </c>
      <c r="F4661" s="10" t="str">
        <f>IF(A4661="","",VLOOKUP(A4661,'Cadastro Membros'!$A$3:$H$101,5,FALSE))</f>
        <v/>
      </c>
      <c r="G4661" s="36"/>
      <c r="H4661" s="36"/>
      <c r="I4661" s="36"/>
      <c r="J4661" s="36"/>
    </row>
    <row r="4662" spans="1:10" x14ac:dyDescent="0.25">
      <c r="A4662" s="37"/>
      <c r="B4662" s="81"/>
      <c r="C4662" s="9" t="str">
        <f>IF(A4662="","",VLOOKUP(A4662,'Cadastro Membros'!$A$3:$H$101,2,FALSE))</f>
        <v/>
      </c>
      <c r="D4662" s="10" t="str">
        <f>IF(A4662="","",VLOOKUP(A4662,'Cadastro Membros'!$A$3:$H$101,3,FALSE))</f>
        <v/>
      </c>
      <c r="E4662" s="10" t="str">
        <f>IF(A4662="","",VLOOKUP(A4662,'Cadastro Membros'!$A$3:$H$101,4,FALSE))</f>
        <v/>
      </c>
      <c r="F4662" s="10" t="str">
        <f>IF(A4662="","",VLOOKUP(A4662,'Cadastro Membros'!$A$3:$H$101,5,FALSE))</f>
        <v/>
      </c>
      <c r="G4662" s="36"/>
      <c r="H4662" s="36"/>
      <c r="I4662" s="36"/>
      <c r="J4662" s="36"/>
    </row>
    <row r="4663" spans="1:10" x14ac:dyDescent="0.25">
      <c r="A4663" s="37"/>
      <c r="B4663" s="81"/>
      <c r="C4663" s="9" t="str">
        <f>IF(A4663="","",VLOOKUP(A4663,'Cadastro Membros'!$A$3:$H$101,2,FALSE))</f>
        <v/>
      </c>
      <c r="D4663" s="10" t="str">
        <f>IF(A4663="","",VLOOKUP(A4663,'Cadastro Membros'!$A$3:$H$101,3,FALSE))</f>
        <v/>
      </c>
      <c r="E4663" s="10" t="str">
        <f>IF(A4663="","",VLOOKUP(A4663,'Cadastro Membros'!$A$3:$H$101,4,FALSE))</f>
        <v/>
      </c>
      <c r="F4663" s="10" t="str">
        <f>IF(A4663="","",VLOOKUP(A4663,'Cadastro Membros'!$A$3:$H$101,5,FALSE))</f>
        <v/>
      </c>
      <c r="G4663" s="36"/>
      <c r="H4663" s="36"/>
      <c r="I4663" s="36"/>
      <c r="J4663" s="36"/>
    </row>
    <row r="4664" spans="1:10" x14ac:dyDescent="0.25">
      <c r="A4664" s="37"/>
      <c r="B4664" s="81"/>
      <c r="C4664" s="9" t="str">
        <f>IF(A4664="","",VLOOKUP(A4664,'Cadastro Membros'!$A$3:$H$101,2,FALSE))</f>
        <v/>
      </c>
      <c r="D4664" s="10" t="str">
        <f>IF(A4664="","",VLOOKUP(A4664,'Cadastro Membros'!$A$3:$H$101,3,FALSE))</f>
        <v/>
      </c>
      <c r="E4664" s="10" t="str">
        <f>IF(A4664="","",VLOOKUP(A4664,'Cadastro Membros'!$A$3:$H$101,4,FALSE))</f>
        <v/>
      </c>
      <c r="F4664" s="10" t="str">
        <f>IF(A4664="","",VLOOKUP(A4664,'Cadastro Membros'!$A$3:$H$101,5,FALSE))</f>
        <v/>
      </c>
      <c r="G4664" s="36"/>
      <c r="H4664" s="36"/>
      <c r="I4664" s="36"/>
      <c r="J4664" s="36"/>
    </row>
    <row r="4665" spans="1:10" x14ac:dyDescent="0.25">
      <c r="A4665" s="37"/>
      <c r="B4665" s="81"/>
      <c r="C4665" s="9" t="str">
        <f>IF(A4665="","",VLOOKUP(A4665,'Cadastro Membros'!$A$3:$H$101,2,FALSE))</f>
        <v/>
      </c>
      <c r="D4665" s="10" t="str">
        <f>IF(A4665="","",VLOOKUP(A4665,'Cadastro Membros'!$A$3:$H$101,3,FALSE))</f>
        <v/>
      </c>
      <c r="E4665" s="10" t="str">
        <f>IF(A4665="","",VLOOKUP(A4665,'Cadastro Membros'!$A$3:$H$101,4,FALSE))</f>
        <v/>
      </c>
      <c r="F4665" s="10" t="str">
        <f>IF(A4665="","",VLOOKUP(A4665,'Cadastro Membros'!$A$3:$H$101,5,FALSE))</f>
        <v/>
      </c>
      <c r="G4665" s="36"/>
      <c r="H4665" s="36"/>
      <c r="I4665" s="36"/>
      <c r="J4665" s="36"/>
    </row>
    <row r="4666" spans="1:10" x14ac:dyDescent="0.25">
      <c r="A4666" s="37"/>
      <c r="B4666" s="81"/>
      <c r="C4666" s="9" t="str">
        <f>IF(A4666="","",VLOOKUP(A4666,'Cadastro Membros'!$A$3:$H$101,2,FALSE))</f>
        <v/>
      </c>
      <c r="D4666" s="10" t="str">
        <f>IF(A4666="","",VLOOKUP(A4666,'Cadastro Membros'!$A$3:$H$101,3,FALSE))</f>
        <v/>
      </c>
      <c r="E4666" s="10" t="str">
        <f>IF(A4666="","",VLOOKUP(A4666,'Cadastro Membros'!$A$3:$H$101,4,FALSE))</f>
        <v/>
      </c>
      <c r="F4666" s="10" t="str">
        <f>IF(A4666="","",VLOOKUP(A4666,'Cadastro Membros'!$A$3:$H$101,5,FALSE))</f>
        <v/>
      </c>
      <c r="G4666" s="36"/>
      <c r="H4666" s="36"/>
      <c r="I4666" s="36"/>
      <c r="J4666" s="36"/>
    </row>
    <row r="4667" spans="1:10" x14ac:dyDescent="0.25">
      <c r="A4667" s="37"/>
      <c r="B4667" s="81"/>
      <c r="C4667" s="9" t="str">
        <f>IF(A4667="","",VLOOKUP(A4667,'Cadastro Membros'!$A$3:$H$101,2,FALSE))</f>
        <v/>
      </c>
      <c r="D4667" s="10" t="str">
        <f>IF(A4667="","",VLOOKUP(A4667,'Cadastro Membros'!$A$3:$H$101,3,FALSE))</f>
        <v/>
      </c>
      <c r="E4667" s="10" t="str">
        <f>IF(A4667="","",VLOOKUP(A4667,'Cadastro Membros'!$A$3:$H$101,4,FALSE))</f>
        <v/>
      </c>
      <c r="F4667" s="10" t="str">
        <f>IF(A4667="","",VLOOKUP(A4667,'Cadastro Membros'!$A$3:$H$101,5,FALSE))</f>
        <v/>
      </c>
      <c r="G4667" s="36"/>
      <c r="H4667" s="36"/>
      <c r="I4667" s="36"/>
      <c r="J4667" s="36"/>
    </row>
    <row r="4668" spans="1:10" x14ac:dyDescent="0.25">
      <c r="A4668" s="37"/>
      <c r="B4668" s="81"/>
      <c r="C4668" s="9" t="str">
        <f>IF(A4668="","",VLOOKUP(A4668,'Cadastro Membros'!$A$3:$H$101,2,FALSE))</f>
        <v/>
      </c>
      <c r="D4668" s="10" t="str">
        <f>IF(A4668="","",VLOOKUP(A4668,'Cadastro Membros'!$A$3:$H$101,3,FALSE))</f>
        <v/>
      </c>
      <c r="E4668" s="10" t="str">
        <f>IF(A4668="","",VLOOKUP(A4668,'Cadastro Membros'!$A$3:$H$101,4,FALSE))</f>
        <v/>
      </c>
      <c r="F4668" s="10" t="str">
        <f>IF(A4668="","",VLOOKUP(A4668,'Cadastro Membros'!$A$3:$H$101,5,FALSE))</f>
        <v/>
      </c>
      <c r="G4668" s="36"/>
      <c r="H4668" s="36"/>
      <c r="I4668" s="36"/>
      <c r="J4668" s="36"/>
    </row>
    <row r="4669" spans="1:10" x14ac:dyDescent="0.25">
      <c r="A4669" s="37"/>
      <c r="B4669" s="81"/>
      <c r="C4669" s="9" t="str">
        <f>IF(A4669="","",VLOOKUP(A4669,'Cadastro Membros'!$A$3:$H$101,2,FALSE))</f>
        <v/>
      </c>
      <c r="D4669" s="10" t="str">
        <f>IF(A4669="","",VLOOKUP(A4669,'Cadastro Membros'!$A$3:$H$101,3,FALSE))</f>
        <v/>
      </c>
      <c r="E4669" s="10" t="str">
        <f>IF(A4669="","",VLOOKUP(A4669,'Cadastro Membros'!$A$3:$H$101,4,FALSE))</f>
        <v/>
      </c>
      <c r="F4669" s="10" t="str">
        <f>IF(A4669="","",VLOOKUP(A4669,'Cadastro Membros'!$A$3:$H$101,5,FALSE))</f>
        <v/>
      </c>
      <c r="G4669" s="36"/>
      <c r="H4669" s="36"/>
      <c r="I4669" s="36"/>
      <c r="J4669" s="36"/>
    </row>
    <row r="4670" spans="1:10" x14ac:dyDescent="0.25">
      <c r="A4670" s="37"/>
      <c r="B4670" s="81"/>
      <c r="C4670" s="9" t="str">
        <f>IF(A4670="","",VLOOKUP(A4670,'Cadastro Membros'!$A$3:$H$101,2,FALSE))</f>
        <v/>
      </c>
      <c r="D4670" s="10" t="str">
        <f>IF(A4670="","",VLOOKUP(A4670,'Cadastro Membros'!$A$3:$H$101,3,FALSE))</f>
        <v/>
      </c>
      <c r="E4670" s="10" t="str">
        <f>IF(A4670="","",VLOOKUP(A4670,'Cadastro Membros'!$A$3:$H$101,4,FALSE))</f>
        <v/>
      </c>
      <c r="F4670" s="10" t="str">
        <f>IF(A4670="","",VLOOKUP(A4670,'Cadastro Membros'!$A$3:$H$101,5,FALSE))</f>
        <v/>
      </c>
      <c r="G4670" s="36"/>
      <c r="H4670" s="36"/>
      <c r="I4670" s="36"/>
      <c r="J4670" s="36"/>
    </row>
    <row r="4671" spans="1:10" x14ac:dyDescent="0.25">
      <c r="A4671" s="37"/>
      <c r="B4671" s="81"/>
      <c r="C4671" s="9" t="str">
        <f>IF(A4671="","",VLOOKUP(A4671,'Cadastro Membros'!$A$3:$H$101,2,FALSE))</f>
        <v/>
      </c>
      <c r="D4671" s="10" t="str">
        <f>IF(A4671="","",VLOOKUP(A4671,'Cadastro Membros'!$A$3:$H$101,3,FALSE))</f>
        <v/>
      </c>
      <c r="E4671" s="10" t="str">
        <f>IF(A4671="","",VLOOKUP(A4671,'Cadastro Membros'!$A$3:$H$101,4,FALSE))</f>
        <v/>
      </c>
      <c r="F4671" s="10" t="str">
        <f>IF(A4671="","",VLOOKUP(A4671,'Cadastro Membros'!$A$3:$H$101,5,FALSE))</f>
        <v/>
      </c>
      <c r="G4671" s="36"/>
      <c r="H4671" s="36"/>
      <c r="I4671" s="36"/>
      <c r="J4671" s="36"/>
    </row>
    <row r="4672" spans="1:10" x14ac:dyDescent="0.25">
      <c r="A4672" s="37"/>
      <c r="B4672" s="81"/>
      <c r="C4672" s="9" t="str">
        <f>IF(A4672="","",VLOOKUP(A4672,'Cadastro Membros'!$A$3:$H$101,2,FALSE))</f>
        <v/>
      </c>
      <c r="D4672" s="10" t="str">
        <f>IF(A4672="","",VLOOKUP(A4672,'Cadastro Membros'!$A$3:$H$101,3,FALSE))</f>
        <v/>
      </c>
      <c r="E4672" s="10" t="str">
        <f>IF(A4672="","",VLOOKUP(A4672,'Cadastro Membros'!$A$3:$H$101,4,FALSE))</f>
        <v/>
      </c>
      <c r="F4672" s="10" t="str">
        <f>IF(A4672="","",VLOOKUP(A4672,'Cadastro Membros'!$A$3:$H$101,5,FALSE))</f>
        <v/>
      </c>
      <c r="G4672" s="36"/>
      <c r="H4672" s="36"/>
      <c r="I4672" s="36"/>
      <c r="J4672" s="36"/>
    </row>
    <row r="4673" spans="1:10" x14ac:dyDescent="0.25">
      <c r="A4673" s="37"/>
      <c r="B4673" s="81"/>
      <c r="C4673" s="9" t="str">
        <f>IF(A4673="","",VLOOKUP(A4673,'Cadastro Membros'!$A$3:$H$101,2,FALSE))</f>
        <v/>
      </c>
      <c r="D4673" s="10" t="str">
        <f>IF(A4673="","",VLOOKUP(A4673,'Cadastro Membros'!$A$3:$H$101,3,FALSE))</f>
        <v/>
      </c>
      <c r="E4673" s="10" t="str">
        <f>IF(A4673="","",VLOOKUP(A4673,'Cadastro Membros'!$A$3:$H$101,4,FALSE))</f>
        <v/>
      </c>
      <c r="F4673" s="10" t="str">
        <f>IF(A4673="","",VLOOKUP(A4673,'Cadastro Membros'!$A$3:$H$101,5,FALSE))</f>
        <v/>
      </c>
      <c r="G4673" s="36"/>
      <c r="H4673" s="36"/>
      <c r="I4673" s="36"/>
      <c r="J4673" s="36"/>
    </row>
    <row r="4674" spans="1:10" x14ac:dyDescent="0.25">
      <c r="A4674" s="37"/>
      <c r="B4674" s="81"/>
      <c r="C4674" s="9" t="str">
        <f>IF(A4674="","",VLOOKUP(A4674,'Cadastro Membros'!$A$3:$H$101,2,FALSE))</f>
        <v/>
      </c>
      <c r="D4674" s="10" t="str">
        <f>IF(A4674="","",VLOOKUP(A4674,'Cadastro Membros'!$A$3:$H$101,3,FALSE))</f>
        <v/>
      </c>
      <c r="E4674" s="10" t="str">
        <f>IF(A4674="","",VLOOKUP(A4674,'Cadastro Membros'!$A$3:$H$101,4,FALSE))</f>
        <v/>
      </c>
      <c r="F4674" s="10" t="str">
        <f>IF(A4674="","",VLOOKUP(A4674,'Cadastro Membros'!$A$3:$H$101,5,FALSE))</f>
        <v/>
      </c>
      <c r="G4674" s="36"/>
      <c r="H4674" s="36"/>
      <c r="I4674" s="36"/>
      <c r="J4674" s="36"/>
    </row>
    <row r="4675" spans="1:10" x14ac:dyDescent="0.25">
      <c r="A4675" s="37"/>
      <c r="B4675" s="81"/>
      <c r="C4675" s="9" t="str">
        <f>IF(A4675="","",VLOOKUP(A4675,'Cadastro Membros'!$A$3:$H$101,2,FALSE))</f>
        <v/>
      </c>
      <c r="D4675" s="10" t="str">
        <f>IF(A4675="","",VLOOKUP(A4675,'Cadastro Membros'!$A$3:$H$101,3,FALSE))</f>
        <v/>
      </c>
      <c r="E4675" s="10" t="str">
        <f>IF(A4675="","",VLOOKUP(A4675,'Cadastro Membros'!$A$3:$H$101,4,FALSE))</f>
        <v/>
      </c>
      <c r="F4675" s="10" t="str">
        <f>IF(A4675="","",VLOOKUP(A4675,'Cadastro Membros'!$A$3:$H$101,5,FALSE))</f>
        <v/>
      </c>
      <c r="G4675" s="36"/>
      <c r="H4675" s="36"/>
      <c r="I4675" s="36"/>
      <c r="J4675" s="36"/>
    </row>
    <row r="4676" spans="1:10" x14ac:dyDescent="0.25">
      <c r="A4676" s="37"/>
      <c r="B4676" s="81"/>
      <c r="C4676" s="9" t="str">
        <f>IF(A4676="","",VLOOKUP(A4676,'Cadastro Membros'!$A$3:$H$101,2,FALSE))</f>
        <v/>
      </c>
      <c r="D4676" s="10" t="str">
        <f>IF(A4676="","",VLOOKUP(A4676,'Cadastro Membros'!$A$3:$H$101,3,FALSE))</f>
        <v/>
      </c>
      <c r="E4676" s="10" t="str">
        <f>IF(A4676="","",VLOOKUP(A4676,'Cadastro Membros'!$A$3:$H$101,4,FALSE))</f>
        <v/>
      </c>
      <c r="F4676" s="10" t="str">
        <f>IF(A4676="","",VLOOKUP(A4676,'Cadastro Membros'!$A$3:$H$101,5,FALSE))</f>
        <v/>
      </c>
      <c r="G4676" s="36"/>
      <c r="H4676" s="36"/>
      <c r="I4676" s="36"/>
      <c r="J4676" s="36"/>
    </row>
    <row r="4677" spans="1:10" x14ac:dyDescent="0.25">
      <c r="A4677" s="37"/>
      <c r="B4677" s="81"/>
      <c r="C4677" s="9" t="str">
        <f>IF(A4677="","",VLOOKUP(A4677,'Cadastro Membros'!$A$3:$H$101,2,FALSE))</f>
        <v/>
      </c>
      <c r="D4677" s="10" t="str">
        <f>IF(A4677="","",VLOOKUP(A4677,'Cadastro Membros'!$A$3:$H$101,3,FALSE))</f>
        <v/>
      </c>
      <c r="E4677" s="10" t="str">
        <f>IF(A4677="","",VLOOKUP(A4677,'Cadastro Membros'!$A$3:$H$101,4,FALSE))</f>
        <v/>
      </c>
      <c r="F4677" s="10" t="str">
        <f>IF(A4677="","",VLOOKUP(A4677,'Cadastro Membros'!$A$3:$H$101,5,FALSE))</f>
        <v/>
      </c>
      <c r="G4677" s="36"/>
      <c r="H4677" s="36"/>
      <c r="I4677" s="36"/>
      <c r="J4677" s="36"/>
    </row>
    <row r="4678" spans="1:10" x14ac:dyDescent="0.25">
      <c r="A4678" s="37"/>
      <c r="B4678" s="81"/>
      <c r="C4678" s="9" t="str">
        <f>IF(A4678="","",VLOOKUP(A4678,'Cadastro Membros'!$A$3:$H$101,2,FALSE))</f>
        <v/>
      </c>
      <c r="D4678" s="10" t="str">
        <f>IF(A4678="","",VLOOKUP(A4678,'Cadastro Membros'!$A$3:$H$101,3,FALSE))</f>
        <v/>
      </c>
      <c r="E4678" s="10" t="str">
        <f>IF(A4678="","",VLOOKUP(A4678,'Cadastro Membros'!$A$3:$H$101,4,FALSE))</f>
        <v/>
      </c>
      <c r="F4678" s="10" t="str">
        <f>IF(A4678="","",VLOOKUP(A4678,'Cadastro Membros'!$A$3:$H$101,5,FALSE))</f>
        <v/>
      </c>
      <c r="G4678" s="36"/>
      <c r="H4678" s="36"/>
      <c r="I4678" s="36"/>
      <c r="J4678" s="36"/>
    </row>
    <row r="4679" spans="1:10" x14ac:dyDescent="0.25">
      <c r="A4679" s="37"/>
      <c r="B4679" s="81"/>
      <c r="C4679" s="9" t="str">
        <f>IF(A4679="","",VLOOKUP(A4679,'Cadastro Membros'!$A$3:$H$101,2,FALSE))</f>
        <v/>
      </c>
      <c r="D4679" s="10" t="str">
        <f>IF(A4679="","",VLOOKUP(A4679,'Cadastro Membros'!$A$3:$H$101,3,FALSE))</f>
        <v/>
      </c>
      <c r="E4679" s="10" t="str">
        <f>IF(A4679="","",VLOOKUP(A4679,'Cadastro Membros'!$A$3:$H$101,4,FALSE))</f>
        <v/>
      </c>
      <c r="F4679" s="10" t="str">
        <f>IF(A4679="","",VLOOKUP(A4679,'Cadastro Membros'!$A$3:$H$101,5,FALSE))</f>
        <v/>
      </c>
      <c r="G4679" s="36"/>
      <c r="H4679" s="36"/>
      <c r="I4679" s="36"/>
      <c r="J4679" s="36"/>
    </row>
    <row r="4680" spans="1:10" x14ac:dyDescent="0.25">
      <c r="A4680" s="37"/>
      <c r="B4680" s="81"/>
      <c r="C4680" s="9" t="str">
        <f>IF(A4680="","",VLOOKUP(A4680,'Cadastro Membros'!$A$3:$H$101,2,FALSE))</f>
        <v/>
      </c>
      <c r="D4680" s="10" t="str">
        <f>IF(A4680="","",VLOOKUP(A4680,'Cadastro Membros'!$A$3:$H$101,3,FALSE))</f>
        <v/>
      </c>
      <c r="E4680" s="10" t="str">
        <f>IF(A4680="","",VLOOKUP(A4680,'Cadastro Membros'!$A$3:$H$101,4,FALSE))</f>
        <v/>
      </c>
      <c r="F4680" s="10" t="str">
        <f>IF(A4680="","",VLOOKUP(A4680,'Cadastro Membros'!$A$3:$H$101,5,FALSE))</f>
        <v/>
      </c>
      <c r="G4680" s="36"/>
      <c r="H4680" s="36"/>
      <c r="I4680" s="36"/>
      <c r="J4680" s="36"/>
    </row>
    <row r="4681" spans="1:10" x14ac:dyDescent="0.25">
      <c r="A4681" s="37"/>
      <c r="B4681" s="81"/>
      <c r="C4681" s="9" t="str">
        <f>IF(A4681="","",VLOOKUP(A4681,'Cadastro Membros'!$A$3:$H$101,2,FALSE))</f>
        <v/>
      </c>
      <c r="D4681" s="10" t="str">
        <f>IF(A4681="","",VLOOKUP(A4681,'Cadastro Membros'!$A$3:$H$101,3,FALSE))</f>
        <v/>
      </c>
      <c r="E4681" s="10" t="str">
        <f>IF(A4681="","",VLOOKUP(A4681,'Cadastro Membros'!$A$3:$H$101,4,FALSE))</f>
        <v/>
      </c>
      <c r="F4681" s="10" t="str">
        <f>IF(A4681="","",VLOOKUP(A4681,'Cadastro Membros'!$A$3:$H$101,5,FALSE))</f>
        <v/>
      </c>
      <c r="G4681" s="36"/>
      <c r="H4681" s="36"/>
      <c r="I4681" s="36"/>
      <c r="J4681" s="36"/>
    </row>
    <row r="4682" spans="1:10" x14ac:dyDescent="0.25">
      <c r="A4682" s="37"/>
      <c r="B4682" s="81"/>
      <c r="C4682" s="9" t="str">
        <f>IF(A4682="","",VLOOKUP(A4682,'Cadastro Membros'!$A$3:$H$101,2,FALSE))</f>
        <v/>
      </c>
      <c r="D4682" s="10" t="str">
        <f>IF(A4682="","",VLOOKUP(A4682,'Cadastro Membros'!$A$3:$H$101,3,FALSE))</f>
        <v/>
      </c>
      <c r="E4682" s="10" t="str">
        <f>IF(A4682="","",VLOOKUP(A4682,'Cadastro Membros'!$A$3:$H$101,4,FALSE))</f>
        <v/>
      </c>
      <c r="F4682" s="10" t="str">
        <f>IF(A4682="","",VLOOKUP(A4682,'Cadastro Membros'!$A$3:$H$101,5,FALSE))</f>
        <v/>
      </c>
      <c r="G4682" s="36"/>
      <c r="H4682" s="36"/>
      <c r="I4682" s="36"/>
      <c r="J4682" s="36"/>
    </row>
    <row r="4683" spans="1:10" x14ac:dyDescent="0.25">
      <c r="A4683" s="37"/>
      <c r="B4683" s="81"/>
      <c r="C4683" s="9" t="str">
        <f>IF(A4683="","",VLOOKUP(A4683,'Cadastro Membros'!$A$3:$H$101,2,FALSE))</f>
        <v/>
      </c>
      <c r="D4683" s="10" t="str">
        <f>IF(A4683="","",VLOOKUP(A4683,'Cadastro Membros'!$A$3:$H$101,3,FALSE))</f>
        <v/>
      </c>
      <c r="E4683" s="10" t="str">
        <f>IF(A4683="","",VLOOKUP(A4683,'Cadastro Membros'!$A$3:$H$101,4,FALSE))</f>
        <v/>
      </c>
      <c r="F4683" s="10" t="str">
        <f>IF(A4683="","",VLOOKUP(A4683,'Cadastro Membros'!$A$3:$H$101,5,FALSE))</f>
        <v/>
      </c>
      <c r="G4683" s="36"/>
      <c r="H4683" s="36"/>
      <c r="I4683" s="36"/>
      <c r="J4683" s="36"/>
    </row>
    <row r="4684" spans="1:10" x14ac:dyDescent="0.25">
      <c r="A4684" s="37"/>
      <c r="B4684" s="81"/>
      <c r="C4684" s="9" t="str">
        <f>IF(A4684="","",VLOOKUP(A4684,'Cadastro Membros'!$A$3:$H$101,2,FALSE))</f>
        <v/>
      </c>
      <c r="D4684" s="10" t="str">
        <f>IF(A4684="","",VLOOKUP(A4684,'Cadastro Membros'!$A$3:$H$101,3,FALSE))</f>
        <v/>
      </c>
      <c r="E4684" s="10" t="str">
        <f>IF(A4684="","",VLOOKUP(A4684,'Cadastro Membros'!$A$3:$H$101,4,FALSE))</f>
        <v/>
      </c>
      <c r="F4684" s="10" t="str">
        <f>IF(A4684="","",VLOOKUP(A4684,'Cadastro Membros'!$A$3:$H$101,5,FALSE))</f>
        <v/>
      </c>
      <c r="G4684" s="36"/>
      <c r="H4684" s="36"/>
      <c r="I4684" s="36"/>
      <c r="J4684" s="36"/>
    </row>
    <row r="4685" spans="1:10" x14ac:dyDescent="0.25">
      <c r="A4685" s="37"/>
      <c r="B4685" s="81"/>
      <c r="C4685" s="9" t="str">
        <f>IF(A4685="","",VLOOKUP(A4685,'Cadastro Membros'!$A$3:$H$101,2,FALSE))</f>
        <v/>
      </c>
      <c r="D4685" s="10" t="str">
        <f>IF(A4685="","",VLOOKUP(A4685,'Cadastro Membros'!$A$3:$H$101,3,FALSE))</f>
        <v/>
      </c>
      <c r="E4685" s="10" t="str">
        <f>IF(A4685="","",VLOOKUP(A4685,'Cadastro Membros'!$A$3:$H$101,4,FALSE))</f>
        <v/>
      </c>
      <c r="F4685" s="10" t="str">
        <f>IF(A4685="","",VLOOKUP(A4685,'Cadastro Membros'!$A$3:$H$101,5,FALSE))</f>
        <v/>
      </c>
      <c r="G4685" s="36"/>
      <c r="H4685" s="36"/>
      <c r="I4685" s="36"/>
      <c r="J4685" s="36"/>
    </row>
    <row r="4686" spans="1:10" x14ac:dyDescent="0.25">
      <c r="A4686" s="37"/>
      <c r="B4686" s="81"/>
      <c r="C4686" s="9" t="str">
        <f>IF(A4686="","",VLOOKUP(A4686,'Cadastro Membros'!$A$3:$H$101,2,FALSE))</f>
        <v/>
      </c>
      <c r="D4686" s="10" t="str">
        <f>IF(A4686="","",VLOOKUP(A4686,'Cadastro Membros'!$A$3:$H$101,3,FALSE))</f>
        <v/>
      </c>
      <c r="E4686" s="10" t="str">
        <f>IF(A4686="","",VLOOKUP(A4686,'Cadastro Membros'!$A$3:$H$101,4,FALSE))</f>
        <v/>
      </c>
      <c r="F4686" s="10" t="str">
        <f>IF(A4686="","",VLOOKUP(A4686,'Cadastro Membros'!$A$3:$H$101,5,FALSE))</f>
        <v/>
      </c>
      <c r="G4686" s="36"/>
      <c r="H4686" s="36"/>
      <c r="I4686" s="36"/>
      <c r="J4686" s="36"/>
    </row>
    <row r="4687" spans="1:10" x14ac:dyDescent="0.25">
      <c r="A4687" s="37"/>
      <c r="B4687" s="81"/>
      <c r="C4687" s="9" t="str">
        <f>IF(A4687="","",VLOOKUP(A4687,'Cadastro Membros'!$A$3:$H$101,2,FALSE))</f>
        <v/>
      </c>
      <c r="D4687" s="10" t="str">
        <f>IF(A4687="","",VLOOKUP(A4687,'Cadastro Membros'!$A$3:$H$101,3,FALSE))</f>
        <v/>
      </c>
      <c r="E4687" s="10" t="str">
        <f>IF(A4687="","",VLOOKUP(A4687,'Cadastro Membros'!$A$3:$H$101,4,FALSE))</f>
        <v/>
      </c>
      <c r="F4687" s="10" t="str">
        <f>IF(A4687="","",VLOOKUP(A4687,'Cadastro Membros'!$A$3:$H$101,5,FALSE))</f>
        <v/>
      </c>
      <c r="G4687" s="36"/>
      <c r="H4687" s="36"/>
      <c r="I4687" s="36"/>
      <c r="J4687" s="36"/>
    </row>
    <row r="4688" spans="1:10" x14ac:dyDescent="0.25">
      <c r="A4688" s="37"/>
      <c r="B4688" s="81"/>
      <c r="C4688" s="9" t="str">
        <f>IF(A4688="","",VLOOKUP(A4688,'Cadastro Membros'!$A$3:$H$101,2,FALSE))</f>
        <v/>
      </c>
      <c r="D4688" s="10" t="str">
        <f>IF(A4688="","",VLOOKUP(A4688,'Cadastro Membros'!$A$3:$H$101,3,FALSE))</f>
        <v/>
      </c>
      <c r="E4688" s="10" t="str">
        <f>IF(A4688="","",VLOOKUP(A4688,'Cadastro Membros'!$A$3:$H$101,4,FALSE))</f>
        <v/>
      </c>
      <c r="F4688" s="10" t="str">
        <f>IF(A4688="","",VLOOKUP(A4688,'Cadastro Membros'!$A$3:$H$101,5,FALSE))</f>
        <v/>
      </c>
      <c r="G4688" s="36"/>
      <c r="H4688" s="36"/>
      <c r="I4688" s="36"/>
      <c r="J4688" s="36"/>
    </row>
    <row r="4689" spans="1:10" x14ac:dyDescent="0.25">
      <c r="A4689" s="37"/>
      <c r="B4689" s="81"/>
      <c r="C4689" s="9" t="str">
        <f>IF(A4689="","",VLOOKUP(A4689,'Cadastro Membros'!$A$3:$H$101,2,FALSE))</f>
        <v/>
      </c>
      <c r="D4689" s="10" t="str">
        <f>IF(A4689="","",VLOOKUP(A4689,'Cadastro Membros'!$A$3:$H$101,3,FALSE))</f>
        <v/>
      </c>
      <c r="E4689" s="10" t="str">
        <f>IF(A4689="","",VLOOKUP(A4689,'Cadastro Membros'!$A$3:$H$101,4,FALSE))</f>
        <v/>
      </c>
      <c r="F4689" s="10" t="str">
        <f>IF(A4689="","",VLOOKUP(A4689,'Cadastro Membros'!$A$3:$H$101,5,FALSE))</f>
        <v/>
      </c>
      <c r="G4689" s="36"/>
      <c r="H4689" s="36"/>
      <c r="I4689" s="36"/>
      <c r="J4689" s="36"/>
    </row>
    <row r="4690" spans="1:10" x14ac:dyDescent="0.25">
      <c r="A4690" s="37"/>
      <c r="B4690" s="81"/>
      <c r="C4690" s="9" t="str">
        <f>IF(A4690="","",VLOOKUP(A4690,'Cadastro Membros'!$A$3:$H$101,2,FALSE))</f>
        <v/>
      </c>
      <c r="D4690" s="10" t="str">
        <f>IF(A4690="","",VLOOKUP(A4690,'Cadastro Membros'!$A$3:$H$101,3,FALSE))</f>
        <v/>
      </c>
      <c r="E4690" s="10" t="str">
        <f>IF(A4690="","",VLOOKUP(A4690,'Cadastro Membros'!$A$3:$H$101,4,FALSE))</f>
        <v/>
      </c>
      <c r="F4690" s="10" t="str">
        <f>IF(A4690="","",VLOOKUP(A4690,'Cadastro Membros'!$A$3:$H$101,5,FALSE))</f>
        <v/>
      </c>
      <c r="G4690" s="36"/>
      <c r="H4690" s="36"/>
      <c r="I4690" s="36"/>
      <c r="J4690" s="36"/>
    </row>
    <row r="4691" spans="1:10" x14ac:dyDescent="0.25">
      <c r="A4691" s="37"/>
      <c r="B4691" s="81"/>
      <c r="C4691" s="9" t="str">
        <f>IF(A4691="","",VLOOKUP(A4691,'Cadastro Membros'!$A$3:$H$101,2,FALSE))</f>
        <v/>
      </c>
      <c r="D4691" s="10" t="str">
        <f>IF(A4691="","",VLOOKUP(A4691,'Cadastro Membros'!$A$3:$H$101,3,FALSE))</f>
        <v/>
      </c>
      <c r="E4691" s="10" t="str">
        <f>IF(A4691="","",VLOOKUP(A4691,'Cadastro Membros'!$A$3:$H$101,4,FALSE))</f>
        <v/>
      </c>
      <c r="F4691" s="10" t="str">
        <f>IF(A4691="","",VLOOKUP(A4691,'Cadastro Membros'!$A$3:$H$101,5,FALSE))</f>
        <v/>
      </c>
      <c r="G4691" s="36"/>
      <c r="H4691" s="36"/>
      <c r="I4691" s="36"/>
      <c r="J4691" s="36"/>
    </row>
    <row r="4692" spans="1:10" x14ac:dyDescent="0.25">
      <c r="A4692" s="37"/>
      <c r="B4692" s="81"/>
      <c r="C4692" s="9" t="str">
        <f>IF(A4692="","",VLOOKUP(A4692,'Cadastro Membros'!$A$3:$H$101,2,FALSE))</f>
        <v/>
      </c>
      <c r="D4692" s="10" t="str">
        <f>IF(A4692="","",VLOOKUP(A4692,'Cadastro Membros'!$A$3:$H$101,3,FALSE))</f>
        <v/>
      </c>
      <c r="E4692" s="10" t="str">
        <f>IF(A4692="","",VLOOKUP(A4692,'Cadastro Membros'!$A$3:$H$101,4,FALSE))</f>
        <v/>
      </c>
      <c r="F4692" s="10" t="str">
        <f>IF(A4692="","",VLOOKUP(A4692,'Cadastro Membros'!$A$3:$H$101,5,FALSE))</f>
        <v/>
      </c>
      <c r="G4692" s="36"/>
      <c r="H4692" s="36"/>
      <c r="I4692" s="36"/>
      <c r="J4692" s="36"/>
    </row>
    <row r="4693" spans="1:10" x14ac:dyDescent="0.25">
      <c r="A4693" s="37"/>
      <c r="B4693" s="81"/>
      <c r="C4693" s="9" t="str">
        <f>IF(A4693="","",VLOOKUP(A4693,'Cadastro Membros'!$A$3:$H$101,2,FALSE))</f>
        <v/>
      </c>
      <c r="D4693" s="10" t="str">
        <f>IF(A4693="","",VLOOKUP(A4693,'Cadastro Membros'!$A$3:$H$101,3,FALSE))</f>
        <v/>
      </c>
      <c r="E4693" s="10" t="str">
        <f>IF(A4693="","",VLOOKUP(A4693,'Cadastro Membros'!$A$3:$H$101,4,FALSE))</f>
        <v/>
      </c>
      <c r="F4693" s="10" t="str">
        <f>IF(A4693="","",VLOOKUP(A4693,'Cadastro Membros'!$A$3:$H$101,5,FALSE))</f>
        <v/>
      </c>
      <c r="G4693" s="36"/>
      <c r="H4693" s="36"/>
      <c r="I4693" s="36"/>
      <c r="J4693" s="36"/>
    </row>
    <row r="4694" spans="1:10" x14ac:dyDescent="0.25">
      <c r="A4694" s="37"/>
      <c r="B4694" s="81"/>
      <c r="C4694" s="9" t="str">
        <f>IF(A4694="","",VLOOKUP(A4694,'Cadastro Membros'!$A$3:$H$101,2,FALSE))</f>
        <v/>
      </c>
      <c r="D4694" s="10" t="str">
        <f>IF(A4694="","",VLOOKUP(A4694,'Cadastro Membros'!$A$3:$H$101,3,FALSE))</f>
        <v/>
      </c>
      <c r="E4694" s="10" t="str">
        <f>IF(A4694="","",VLOOKUP(A4694,'Cadastro Membros'!$A$3:$H$101,4,FALSE))</f>
        <v/>
      </c>
      <c r="F4694" s="10" t="str">
        <f>IF(A4694="","",VLOOKUP(A4694,'Cadastro Membros'!$A$3:$H$101,5,FALSE))</f>
        <v/>
      </c>
      <c r="G4694" s="36"/>
      <c r="H4694" s="36"/>
      <c r="I4694" s="36"/>
      <c r="J4694" s="36"/>
    </row>
    <row r="4695" spans="1:10" x14ac:dyDescent="0.25">
      <c r="A4695" s="37"/>
      <c r="B4695" s="81"/>
      <c r="C4695" s="9" t="str">
        <f>IF(A4695="","",VLOOKUP(A4695,'Cadastro Membros'!$A$3:$H$101,2,FALSE))</f>
        <v/>
      </c>
      <c r="D4695" s="10" t="str">
        <f>IF(A4695="","",VLOOKUP(A4695,'Cadastro Membros'!$A$3:$H$101,3,FALSE))</f>
        <v/>
      </c>
      <c r="E4695" s="10" t="str">
        <f>IF(A4695="","",VLOOKUP(A4695,'Cadastro Membros'!$A$3:$H$101,4,FALSE))</f>
        <v/>
      </c>
      <c r="F4695" s="10" t="str">
        <f>IF(A4695="","",VLOOKUP(A4695,'Cadastro Membros'!$A$3:$H$101,5,FALSE))</f>
        <v/>
      </c>
      <c r="G4695" s="36"/>
      <c r="H4695" s="36"/>
      <c r="I4695" s="36"/>
      <c r="J4695" s="36"/>
    </row>
    <row r="4696" spans="1:10" x14ac:dyDescent="0.25">
      <c r="A4696" s="37"/>
      <c r="B4696" s="81"/>
      <c r="C4696" s="9" t="str">
        <f>IF(A4696="","",VLOOKUP(A4696,'Cadastro Membros'!$A$3:$H$101,2,FALSE))</f>
        <v/>
      </c>
      <c r="D4696" s="10" t="str">
        <f>IF(A4696="","",VLOOKUP(A4696,'Cadastro Membros'!$A$3:$H$101,3,FALSE))</f>
        <v/>
      </c>
      <c r="E4696" s="10" t="str">
        <f>IF(A4696="","",VLOOKUP(A4696,'Cadastro Membros'!$A$3:$H$101,4,FALSE))</f>
        <v/>
      </c>
      <c r="F4696" s="10" t="str">
        <f>IF(A4696="","",VLOOKUP(A4696,'Cadastro Membros'!$A$3:$H$101,5,FALSE))</f>
        <v/>
      </c>
      <c r="G4696" s="36"/>
      <c r="H4696" s="36"/>
      <c r="I4696" s="36"/>
      <c r="J4696" s="36"/>
    </row>
    <row r="4697" spans="1:10" x14ac:dyDescent="0.25">
      <c r="A4697" s="37"/>
      <c r="B4697" s="81"/>
      <c r="C4697" s="9" t="str">
        <f>IF(A4697="","",VLOOKUP(A4697,'Cadastro Membros'!$A$3:$H$101,2,FALSE))</f>
        <v/>
      </c>
      <c r="D4697" s="10" t="str">
        <f>IF(A4697="","",VLOOKUP(A4697,'Cadastro Membros'!$A$3:$H$101,3,FALSE))</f>
        <v/>
      </c>
      <c r="E4697" s="10" t="str">
        <f>IF(A4697="","",VLOOKUP(A4697,'Cadastro Membros'!$A$3:$H$101,4,FALSE))</f>
        <v/>
      </c>
      <c r="F4697" s="10" t="str">
        <f>IF(A4697="","",VLOOKUP(A4697,'Cadastro Membros'!$A$3:$H$101,5,FALSE))</f>
        <v/>
      </c>
      <c r="G4697" s="36"/>
      <c r="H4697" s="36"/>
      <c r="I4697" s="36"/>
      <c r="J4697" s="36"/>
    </row>
    <row r="4698" spans="1:10" x14ac:dyDescent="0.25">
      <c r="A4698" s="37"/>
      <c r="B4698" s="81"/>
      <c r="C4698" s="9" t="str">
        <f>IF(A4698="","",VLOOKUP(A4698,'Cadastro Membros'!$A$3:$H$101,2,FALSE))</f>
        <v/>
      </c>
      <c r="D4698" s="10" t="str">
        <f>IF(A4698="","",VLOOKUP(A4698,'Cadastro Membros'!$A$3:$H$101,3,FALSE))</f>
        <v/>
      </c>
      <c r="E4698" s="10" t="str">
        <f>IF(A4698="","",VLOOKUP(A4698,'Cadastro Membros'!$A$3:$H$101,4,FALSE))</f>
        <v/>
      </c>
      <c r="F4698" s="10" t="str">
        <f>IF(A4698="","",VLOOKUP(A4698,'Cadastro Membros'!$A$3:$H$101,5,FALSE))</f>
        <v/>
      </c>
      <c r="G4698" s="36"/>
      <c r="H4698" s="36"/>
      <c r="I4698" s="36"/>
      <c r="J4698" s="36"/>
    </row>
    <row r="4699" spans="1:10" x14ac:dyDescent="0.25">
      <c r="A4699" s="37"/>
      <c r="B4699" s="81"/>
      <c r="C4699" s="9" t="str">
        <f>IF(A4699="","",VLOOKUP(A4699,'Cadastro Membros'!$A$3:$H$101,2,FALSE))</f>
        <v/>
      </c>
      <c r="D4699" s="10" t="str">
        <f>IF(A4699="","",VLOOKUP(A4699,'Cadastro Membros'!$A$3:$H$101,3,FALSE))</f>
        <v/>
      </c>
      <c r="E4699" s="10" t="str">
        <f>IF(A4699="","",VLOOKUP(A4699,'Cadastro Membros'!$A$3:$H$101,4,FALSE))</f>
        <v/>
      </c>
      <c r="F4699" s="10" t="str">
        <f>IF(A4699="","",VLOOKUP(A4699,'Cadastro Membros'!$A$3:$H$101,5,FALSE))</f>
        <v/>
      </c>
      <c r="G4699" s="36"/>
      <c r="H4699" s="36"/>
      <c r="I4699" s="36"/>
      <c r="J4699" s="36"/>
    </row>
    <row r="4700" spans="1:10" x14ac:dyDescent="0.25">
      <c r="A4700" s="37"/>
      <c r="B4700" s="81"/>
      <c r="C4700" s="9" t="str">
        <f>IF(A4700="","",VLOOKUP(A4700,'Cadastro Membros'!$A$3:$H$101,2,FALSE))</f>
        <v/>
      </c>
      <c r="D4700" s="10" t="str">
        <f>IF(A4700="","",VLOOKUP(A4700,'Cadastro Membros'!$A$3:$H$101,3,FALSE))</f>
        <v/>
      </c>
      <c r="E4700" s="10" t="str">
        <f>IF(A4700="","",VLOOKUP(A4700,'Cadastro Membros'!$A$3:$H$101,4,FALSE))</f>
        <v/>
      </c>
      <c r="F4700" s="10" t="str">
        <f>IF(A4700="","",VLOOKUP(A4700,'Cadastro Membros'!$A$3:$H$101,5,FALSE))</f>
        <v/>
      </c>
      <c r="G4700" s="36"/>
      <c r="H4700" s="36"/>
      <c r="I4700" s="36"/>
      <c r="J4700" s="36"/>
    </row>
    <row r="4701" spans="1:10" x14ac:dyDescent="0.25">
      <c r="A4701" s="37"/>
      <c r="B4701" s="81"/>
      <c r="C4701" s="9" t="str">
        <f>IF(A4701="","",VLOOKUP(A4701,'Cadastro Membros'!$A$3:$H$101,2,FALSE))</f>
        <v/>
      </c>
      <c r="D4701" s="10" t="str">
        <f>IF(A4701="","",VLOOKUP(A4701,'Cadastro Membros'!$A$3:$H$101,3,FALSE))</f>
        <v/>
      </c>
      <c r="E4701" s="10" t="str">
        <f>IF(A4701="","",VLOOKUP(A4701,'Cadastro Membros'!$A$3:$H$101,4,FALSE))</f>
        <v/>
      </c>
      <c r="F4701" s="10" t="str">
        <f>IF(A4701="","",VLOOKUP(A4701,'Cadastro Membros'!$A$3:$H$101,5,FALSE))</f>
        <v/>
      </c>
      <c r="G4701" s="36"/>
      <c r="H4701" s="36"/>
      <c r="I4701" s="36"/>
      <c r="J4701" s="36"/>
    </row>
    <row r="4702" spans="1:10" x14ac:dyDescent="0.25">
      <c r="A4702" s="37"/>
      <c r="B4702" s="81"/>
      <c r="C4702" s="9" t="str">
        <f>IF(A4702="","",VLOOKUP(A4702,'Cadastro Membros'!$A$3:$H$101,2,FALSE))</f>
        <v/>
      </c>
      <c r="D4702" s="10" t="str">
        <f>IF(A4702="","",VLOOKUP(A4702,'Cadastro Membros'!$A$3:$H$101,3,FALSE))</f>
        <v/>
      </c>
      <c r="E4702" s="10" t="str">
        <f>IF(A4702="","",VLOOKUP(A4702,'Cadastro Membros'!$A$3:$H$101,4,FALSE))</f>
        <v/>
      </c>
      <c r="F4702" s="10" t="str">
        <f>IF(A4702="","",VLOOKUP(A4702,'Cadastro Membros'!$A$3:$H$101,5,FALSE))</f>
        <v/>
      </c>
      <c r="G4702" s="36"/>
      <c r="H4702" s="36"/>
      <c r="I4702" s="36"/>
      <c r="J4702" s="36"/>
    </row>
    <row r="4703" spans="1:10" x14ac:dyDescent="0.25">
      <c r="A4703" s="37"/>
      <c r="B4703" s="81"/>
      <c r="C4703" s="9" t="str">
        <f>IF(A4703="","",VLOOKUP(A4703,'Cadastro Membros'!$A$3:$H$101,2,FALSE))</f>
        <v/>
      </c>
      <c r="D4703" s="10" t="str">
        <f>IF(A4703="","",VLOOKUP(A4703,'Cadastro Membros'!$A$3:$H$101,3,FALSE))</f>
        <v/>
      </c>
      <c r="E4703" s="10" t="str">
        <f>IF(A4703="","",VLOOKUP(A4703,'Cadastro Membros'!$A$3:$H$101,4,FALSE))</f>
        <v/>
      </c>
      <c r="F4703" s="10" t="str">
        <f>IF(A4703="","",VLOOKUP(A4703,'Cadastro Membros'!$A$3:$H$101,5,FALSE))</f>
        <v/>
      </c>
      <c r="G4703" s="36"/>
      <c r="H4703" s="36"/>
      <c r="I4703" s="36"/>
      <c r="J4703" s="36"/>
    </row>
    <row r="4704" spans="1:10" x14ac:dyDescent="0.25">
      <c r="A4704" s="37"/>
      <c r="B4704" s="81"/>
      <c r="C4704" s="9" t="str">
        <f>IF(A4704="","",VLOOKUP(A4704,'Cadastro Membros'!$A$3:$H$101,2,FALSE))</f>
        <v/>
      </c>
      <c r="D4704" s="10" t="str">
        <f>IF(A4704="","",VLOOKUP(A4704,'Cadastro Membros'!$A$3:$H$101,3,FALSE))</f>
        <v/>
      </c>
      <c r="E4704" s="10" t="str">
        <f>IF(A4704="","",VLOOKUP(A4704,'Cadastro Membros'!$A$3:$H$101,4,FALSE))</f>
        <v/>
      </c>
      <c r="F4704" s="10" t="str">
        <f>IF(A4704="","",VLOOKUP(A4704,'Cadastro Membros'!$A$3:$H$101,5,FALSE))</f>
        <v/>
      </c>
      <c r="G4704" s="36"/>
      <c r="H4704" s="36"/>
      <c r="I4704" s="36"/>
      <c r="J4704" s="36"/>
    </row>
    <row r="4705" spans="1:10" x14ac:dyDescent="0.25">
      <c r="A4705" s="37"/>
      <c r="B4705" s="81"/>
      <c r="C4705" s="9" t="str">
        <f>IF(A4705="","",VLOOKUP(A4705,'Cadastro Membros'!$A$3:$H$101,2,FALSE))</f>
        <v/>
      </c>
      <c r="D4705" s="10" t="str">
        <f>IF(A4705="","",VLOOKUP(A4705,'Cadastro Membros'!$A$3:$H$101,3,FALSE))</f>
        <v/>
      </c>
      <c r="E4705" s="10" t="str">
        <f>IF(A4705="","",VLOOKUP(A4705,'Cadastro Membros'!$A$3:$H$101,4,FALSE))</f>
        <v/>
      </c>
      <c r="F4705" s="10" t="str">
        <f>IF(A4705="","",VLOOKUP(A4705,'Cadastro Membros'!$A$3:$H$101,5,FALSE))</f>
        <v/>
      </c>
      <c r="G4705" s="36"/>
      <c r="H4705" s="36"/>
      <c r="I4705" s="36"/>
      <c r="J4705" s="36"/>
    </row>
    <row r="4706" spans="1:10" x14ac:dyDescent="0.25">
      <c r="A4706" s="37"/>
      <c r="B4706" s="81"/>
      <c r="C4706" s="9" t="str">
        <f>IF(A4706="","",VLOOKUP(A4706,'Cadastro Membros'!$A$3:$H$101,2,FALSE))</f>
        <v/>
      </c>
      <c r="D4706" s="10" t="str">
        <f>IF(A4706="","",VLOOKUP(A4706,'Cadastro Membros'!$A$3:$H$101,3,FALSE))</f>
        <v/>
      </c>
      <c r="E4706" s="10" t="str">
        <f>IF(A4706="","",VLOOKUP(A4706,'Cadastro Membros'!$A$3:$H$101,4,FALSE))</f>
        <v/>
      </c>
      <c r="F4706" s="10" t="str">
        <f>IF(A4706="","",VLOOKUP(A4706,'Cadastro Membros'!$A$3:$H$101,5,FALSE))</f>
        <v/>
      </c>
      <c r="G4706" s="36"/>
      <c r="H4706" s="36"/>
      <c r="I4706" s="36"/>
      <c r="J4706" s="36"/>
    </row>
    <row r="4707" spans="1:10" x14ac:dyDescent="0.25">
      <c r="A4707" s="37"/>
      <c r="B4707" s="81"/>
      <c r="C4707" s="9" t="str">
        <f>IF(A4707="","",VLOOKUP(A4707,'Cadastro Membros'!$A$3:$H$101,2,FALSE))</f>
        <v/>
      </c>
      <c r="D4707" s="10" t="str">
        <f>IF(A4707="","",VLOOKUP(A4707,'Cadastro Membros'!$A$3:$H$101,3,FALSE))</f>
        <v/>
      </c>
      <c r="E4707" s="10" t="str">
        <f>IF(A4707="","",VLOOKUP(A4707,'Cadastro Membros'!$A$3:$H$101,4,FALSE))</f>
        <v/>
      </c>
      <c r="F4707" s="10" t="str">
        <f>IF(A4707="","",VLOOKUP(A4707,'Cadastro Membros'!$A$3:$H$101,5,FALSE))</f>
        <v/>
      </c>
      <c r="G4707" s="36"/>
      <c r="H4707" s="36"/>
      <c r="I4707" s="36"/>
      <c r="J4707" s="36"/>
    </row>
    <row r="4708" spans="1:10" x14ac:dyDescent="0.25">
      <c r="A4708" s="37"/>
      <c r="B4708" s="81"/>
      <c r="C4708" s="9" t="str">
        <f>IF(A4708="","",VLOOKUP(A4708,'Cadastro Membros'!$A$3:$H$101,2,FALSE))</f>
        <v/>
      </c>
      <c r="D4708" s="10" t="str">
        <f>IF(A4708="","",VLOOKUP(A4708,'Cadastro Membros'!$A$3:$H$101,3,FALSE))</f>
        <v/>
      </c>
      <c r="E4708" s="10" t="str">
        <f>IF(A4708="","",VLOOKUP(A4708,'Cadastro Membros'!$A$3:$H$101,4,FALSE))</f>
        <v/>
      </c>
      <c r="F4708" s="10" t="str">
        <f>IF(A4708="","",VLOOKUP(A4708,'Cadastro Membros'!$A$3:$H$101,5,FALSE))</f>
        <v/>
      </c>
      <c r="G4708" s="36"/>
      <c r="H4708" s="36"/>
      <c r="I4708" s="36"/>
      <c r="J4708" s="36"/>
    </row>
    <row r="4709" spans="1:10" x14ac:dyDescent="0.25">
      <c r="A4709" s="37"/>
      <c r="B4709" s="81"/>
      <c r="C4709" s="9" t="str">
        <f>IF(A4709="","",VLOOKUP(A4709,'Cadastro Membros'!$A$3:$H$101,2,FALSE))</f>
        <v/>
      </c>
      <c r="D4709" s="10" t="str">
        <f>IF(A4709="","",VLOOKUP(A4709,'Cadastro Membros'!$A$3:$H$101,3,FALSE))</f>
        <v/>
      </c>
      <c r="E4709" s="10" t="str">
        <f>IF(A4709="","",VLOOKUP(A4709,'Cadastro Membros'!$A$3:$H$101,4,FALSE))</f>
        <v/>
      </c>
      <c r="F4709" s="10" t="str">
        <f>IF(A4709="","",VLOOKUP(A4709,'Cadastro Membros'!$A$3:$H$101,5,FALSE))</f>
        <v/>
      </c>
      <c r="G4709" s="36"/>
      <c r="H4709" s="36"/>
      <c r="I4709" s="36"/>
      <c r="J4709" s="36"/>
    </row>
    <row r="4710" spans="1:10" x14ac:dyDescent="0.25">
      <c r="A4710" s="37"/>
      <c r="B4710" s="81"/>
      <c r="C4710" s="9" t="str">
        <f>IF(A4710="","",VLOOKUP(A4710,'Cadastro Membros'!$A$3:$H$101,2,FALSE))</f>
        <v/>
      </c>
      <c r="D4710" s="10" t="str">
        <f>IF(A4710="","",VLOOKUP(A4710,'Cadastro Membros'!$A$3:$H$101,3,FALSE))</f>
        <v/>
      </c>
      <c r="E4710" s="10" t="str">
        <f>IF(A4710="","",VLOOKUP(A4710,'Cadastro Membros'!$A$3:$H$101,4,FALSE))</f>
        <v/>
      </c>
      <c r="F4710" s="10" t="str">
        <f>IF(A4710="","",VLOOKUP(A4710,'Cadastro Membros'!$A$3:$H$101,5,FALSE))</f>
        <v/>
      </c>
      <c r="G4710" s="36"/>
      <c r="H4710" s="36"/>
      <c r="I4710" s="36"/>
      <c r="J4710" s="36"/>
    </row>
    <row r="4711" spans="1:10" x14ac:dyDescent="0.25">
      <c r="A4711" s="37"/>
      <c r="B4711" s="81"/>
      <c r="C4711" s="9" t="str">
        <f>IF(A4711="","",VLOOKUP(A4711,'Cadastro Membros'!$A$3:$H$101,2,FALSE))</f>
        <v/>
      </c>
      <c r="D4711" s="10" t="str">
        <f>IF(A4711="","",VLOOKUP(A4711,'Cadastro Membros'!$A$3:$H$101,3,FALSE))</f>
        <v/>
      </c>
      <c r="E4711" s="10" t="str">
        <f>IF(A4711="","",VLOOKUP(A4711,'Cadastro Membros'!$A$3:$H$101,4,FALSE))</f>
        <v/>
      </c>
      <c r="F4711" s="10" t="str">
        <f>IF(A4711="","",VLOOKUP(A4711,'Cadastro Membros'!$A$3:$H$101,5,FALSE))</f>
        <v/>
      </c>
      <c r="G4711" s="36"/>
      <c r="H4711" s="36"/>
      <c r="I4711" s="36"/>
      <c r="J4711" s="36"/>
    </row>
    <row r="4712" spans="1:10" x14ac:dyDescent="0.25">
      <c r="A4712" s="37"/>
      <c r="B4712" s="81"/>
      <c r="C4712" s="9" t="str">
        <f>IF(A4712="","",VLOOKUP(A4712,'Cadastro Membros'!$A$3:$H$101,2,FALSE))</f>
        <v/>
      </c>
      <c r="D4712" s="10" t="str">
        <f>IF(A4712="","",VLOOKUP(A4712,'Cadastro Membros'!$A$3:$H$101,3,FALSE))</f>
        <v/>
      </c>
      <c r="E4712" s="10" t="str">
        <f>IF(A4712="","",VLOOKUP(A4712,'Cadastro Membros'!$A$3:$H$101,4,FALSE))</f>
        <v/>
      </c>
      <c r="F4712" s="10" t="str">
        <f>IF(A4712="","",VLOOKUP(A4712,'Cadastro Membros'!$A$3:$H$101,5,FALSE))</f>
        <v/>
      </c>
      <c r="G4712" s="36"/>
      <c r="H4712" s="36"/>
      <c r="I4712" s="36"/>
      <c r="J4712" s="36"/>
    </row>
    <row r="4713" spans="1:10" x14ac:dyDescent="0.25">
      <c r="A4713" s="37"/>
      <c r="B4713" s="81"/>
      <c r="C4713" s="9" t="str">
        <f>IF(A4713="","",VLOOKUP(A4713,'Cadastro Membros'!$A$3:$H$101,2,FALSE))</f>
        <v/>
      </c>
      <c r="D4713" s="10" t="str">
        <f>IF(A4713="","",VLOOKUP(A4713,'Cadastro Membros'!$A$3:$H$101,3,FALSE))</f>
        <v/>
      </c>
      <c r="E4713" s="10" t="str">
        <f>IF(A4713="","",VLOOKUP(A4713,'Cadastro Membros'!$A$3:$H$101,4,FALSE))</f>
        <v/>
      </c>
      <c r="F4713" s="10" t="str">
        <f>IF(A4713="","",VLOOKUP(A4713,'Cadastro Membros'!$A$3:$H$101,5,FALSE))</f>
        <v/>
      </c>
      <c r="G4713" s="36"/>
      <c r="H4713" s="36"/>
      <c r="I4713" s="36"/>
      <c r="J4713" s="36"/>
    </row>
    <row r="4714" spans="1:10" x14ac:dyDescent="0.25">
      <c r="A4714" s="37"/>
      <c r="B4714" s="81"/>
      <c r="C4714" s="9" t="str">
        <f>IF(A4714="","",VLOOKUP(A4714,'Cadastro Membros'!$A$3:$H$101,2,FALSE))</f>
        <v/>
      </c>
      <c r="D4714" s="10" t="str">
        <f>IF(A4714="","",VLOOKUP(A4714,'Cadastro Membros'!$A$3:$H$101,3,FALSE))</f>
        <v/>
      </c>
      <c r="E4714" s="10" t="str">
        <f>IF(A4714="","",VLOOKUP(A4714,'Cadastro Membros'!$A$3:$H$101,4,FALSE))</f>
        <v/>
      </c>
      <c r="F4714" s="10" t="str">
        <f>IF(A4714="","",VLOOKUP(A4714,'Cadastro Membros'!$A$3:$H$101,5,FALSE))</f>
        <v/>
      </c>
      <c r="G4714" s="36"/>
      <c r="H4714" s="36"/>
      <c r="I4714" s="36"/>
      <c r="J4714" s="36"/>
    </row>
    <row r="4715" spans="1:10" x14ac:dyDescent="0.25">
      <c r="A4715" s="37"/>
      <c r="B4715" s="81"/>
      <c r="C4715" s="9" t="str">
        <f>IF(A4715="","",VLOOKUP(A4715,'Cadastro Membros'!$A$3:$H$101,2,FALSE))</f>
        <v/>
      </c>
      <c r="D4715" s="10" t="str">
        <f>IF(A4715="","",VLOOKUP(A4715,'Cadastro Membros'!$A$3:$H$101,3,FALSE))</f>
        <v/>
      </c>
      <c r="E4715" s="10" t="str">
        <f>IF(A4715="","",VLOOKUP(A4715,'Cadastro Membros'!$A$3:$H$101,4,FALSE))</f>
        <v/>
      </c>
      <c r="F4715" s="10" t="str">
        <f>IF(A4715="","",VLOOKUP(A4715,'Cadastro Membros'!$A$3:$H$101,5,FALSE))</f>
        <v/>
      </c>
      <c r="G4715" s="36"/>
      <c r="H4715" s="36"/>
      <c r="I4715" s="36"/>
      <c r="J4715" s="36"/>
    </row>
    <row r="4716" spans="1:10" x14ac:dyDescent="0.25">
      <c r="A4716" s="37"/>
      <c r="B4716" s="81"/>
      <c r="C4716" s="9" t="str">
        <f>IF(A4716="","",VLOOKUP(A4716,'Cadastro Membros'!$A$3:$H$101,2,FALSE))</f>
        <v/>
      </c>
      <c r="D4716" s="10" t="str">
        <f>IF(A4716="","",VLOOKUP(A4716,'Cadastro Membros'!$A$3:$H$101,3,FALSE))</f>
        <v/>
      </c>
      <c r="E4716" s="10" t="str">
        <f>IF(A4716="","",VLOOKUP(A4716,'Cadastro Membros'!$A$3:$H$101,4,FALSE))</f>
        <v/>
      </c>
      <c r="F4716" s="10" t="str">
        <f>IF(A4716="","",VLOOKUP(A4716,'Cadastro Membros'!$A$3:$H$101,5,FALSE))</f>
        <v/>
      </c>
      <c r="G4716" s="36"/>
      <c r="H4716" s="36"/>
      <c r="I4716" s="36"/>
      <c r="J4716" s="36"/>
    </row>
    <row r="4717" spans="1:10" x14ac:dyDescent="0.25">
      <c r="A4717" s="37"/>
      <c r="B4717" s="81"/>
      <c r="C4717" s="9" t="str">
        <f>IF(A4717="","",VLOOKUP(A4717,'Cadastro Membros'!$A$3:$H$101,2,FALSE))</f>
        <v/>
      </c>
      <c r="D4717" s="10" t="str">
        <f>IF(A4717="","",VLOOKUP(A4717,'Cadastro Membros'!$A$3:$H$101,3,FALSE))</f>
        <v/>
      </c>
      <c r="E4717" s="10" t="str">
        <f>IF(A4717="","",VLOOKUP(A4717,'Cadastro Membros'!$A$3:$H$101,4,FALSE))</f>
        <v/>
      </c>
      <c r="F4717" s="10" t="str">
        <f>IF(A4717="","",VLOOKUP(A4717,'Cadastro Membros'!$A$3:$H$101,5,FALSE))</f>
        <v/>
      </c>
      <c r="G4717" s="36"/>
      <c r="H4717" s="36"/>
      <c r="I4717" s="36"/>
      <c r="J4717" s="36"/>
    </row>
    <row r="4718" spans="1:10" x14ac:dyDescent="0.25">
      <c r="A4718" s="37"/>
      <c r="B4718" s="81"/>
      <c r="C4718" s="9" t="str">
        <f>IF(A4718="","",VLOOKUP(A4718,'Cadastro Membros'!$A$3:$H$101,2,FALSE))</f>
        <v/>
      </c>
      <c r="D4718" s="10" t="str">
        <f>IF(A4718="","",VLOOKUP(A4718,'Cadastro Membros'!$A$3:$H$101,3,FALSE))</f>
        <v/>
      </c>
      <c r="E4718" s="10" t="str">
        <f>IF(A4718="","",VLOOKUP(A4718,'Cadastro Membros'!$A$3:$H$101,4,FALSE))</f>
        <v/>
      </c>
      <c r="F4718" s="10" t="str">
        <f>IF(A4718="","",VLOOKUP(A4718,'Cadastro Membros'!$A$3:$H$101,5,FALSE))</f>
        <v/>
      </c>
      <c r="G4718" s="36"/>
      <c r="H4718" s="36"/>
      <c r="I4718" s="36"/>
      <c r="J4718" s="36"/>
    </row>
    <row r="4719" spans="1:10" x14ac:dyDescent="0.25">
      <c r="A4719" s="37"/>
      <c r="B4719" s="81"/>
      <c r="C4719" s="9" t="str">
        <f>IF(A4719="","",VLOOKUP(A4719,'Cadastro Membros'!$A$3:$H$101,2,FALSE))</f>
        <v/>
      </c>
      <c r="D4719" s="10" t="str">
        <f>IF(A4719="","",VLOOKUP(A4719,'Cadastro Membros'!$A$3:$H$101,3,FALSE))</f>
        <v/>
      </c>
      <c r="E4719" s="10" t="str">
        <f>IF(A4719="","",VLOOKUP(A4719,'Cadastro Membros'!$A$3:$H$101,4,FALSE))</f>
        <v/>
      </c>
      <c r="F4719" s="10" t="str">
        <f>IF(A4719="","",VLOOKUP(A4719,'Cadastro Membros'!$A$3:$H$101,5,FALSE))</f>
        <v/>
      </c>
      <c r="G4719" s="36"/>
      <c r="H4719" s="36"/>
      <c r="I4719" s="36"/>
      <c r="J4719" s="36"/>
    </row>
    <row r="4720" spans="1:10" x14ac:dyDescent="0.25">
      <c r="A4720" s="37"/>
      <c r="B4720" s="81"/>
      <c r="C4720" s="9" t="str">
        <f>IF(A4720="","",VLOOKUP(A4720,'Cadastro Membros'!$A$3:$H$101,2,FALSE))</f>
        <v/>
      </c>
      <c r="D4720" s="10" t="str">
        <f>IF(A4720="","",VLOOKUP(A4720,'Cadastro Membros'!$A$3:$H$101,3,FALSE))</f>
        <v/>
      </c>
      <c r="E4720" s="10" t="str">
        <f>IF(A4720="","",VLOOKUP(A4720,'Cadastro Membros'!$A$3:$H$101,4,FALSE))</f>
        <v/>
      </c>
      <c r="F4720" s="10" t="str">
        <f>IF(A4720="","",VLOOKUP(A4720,'Cadastro Membros'!$A$3:$H$101,5,FALSE))</f>
        <v/>
      </c>
      <c r="G4720" s="36"/>
      <c r="H4720" s="36"/>
      <c r="I4720" s="36"/>
      <c r="J4720" s="36"/>
    </row>
    <row r="4721" spans="1:10" x14ac:dyDescent="0.25">
      <c r="A4721" s="37"/>
      <c r="B4721" s="81"/>
      <c r="C4721" s="9" t="str">
        <f>IF(A4721="","",VLOOKUP(A4721,'Cadastro Membros'!$A$3:$H$101,2,FALSE))</f>
        <v/>
      </c>
      <c r="D4721" s="10" t="str">
        <f>IF(A4721="","",VLOOKUP(A4721,'Cadastro Membros'!$A$3:$H$101,3,FALSE))</f>
        <v/>
      </c>
      <c r="E4721" s="10" t="str">
        <f>IF(A4721="","",VLOOKUP(A4721,'Cadastro Membros'!$A$3:$H$101,4,FALSE))</f>
        <v/>
      </c>
      <c r="F4721" s="10" t="str">
        <f>IF(A4721="","",VLOOKUP(A4721,'Cadastro Membros'!$A$3:$H$101,5,FALSE))</f>
        <v/>
      </c>
      <c r="G4721" s="36"/>
      <c r="H4721" s="36"/>
      <c r="I4721" s="36"/>
      <c r="J4721" s="36"/>
    </row>
    <row r="4722" spans="1:10" x14ac:dyDescent="0.25">
      <c r="A4722" s="37"/>
      <c r="B4722" s="81"/>
      <c r="C4722" s="9" t="str">
        <f>IF(A4722="","",VLOOKUP(A4722,'Cadastro Membros'!$A$3:$H$101,2,FALSE))</f>
        <v/>
      </c>
      <c r="D4722" s="10" t="str">
        <f>IF(A4722="","",VLOOKUP(A4722,'Cadastro Membros'!$A$3:$H$101,3,FALSE))</f>
        <v/>
      </c>
      <c r="E4722" s="10" t="str">
        <f>IF(A4722="","",VLOOKUP(A4722,'Cadastro Membros'!$A$3:$H$101,4,FALSE))</f>
        <v/>
      </c>
      <c r="F4722" s="10" t="str">
        <f>IF(A4722="","",VLOOKUP(A4722,'Cadastro Membros'!$A$3:$H$101,5,FALSE))</f>
        <v/>
      </c>
      <c r="G4722" s="36"/>
      <c r="H4722" s="36"/>
      <c r="I4722" s="36"/>
      <c r="J4722" s="36"/>
    </row>
    <row r="4723" spans="1:10" x14ac:dyDescent="0.25">
      <c r="A4723" s="37"/>
      <c r="B4723" s="81"/>
      <c r="C4723" s="9" t="str">
        <f>IF(A4723="","",VLOOKUP(A4723,'Cadastro Membros'!$A$3:$H$101,2,FALSE))</f>
        <v/>
      </c>
      <c r="D4723" s="10" t="str">
        <f>IF(A4723="","",VLOOKUP(A4723,'Cadastro Membros'!$A$3:$H$101,3,FALSE))</f>
        <v/>
      </c>
      <c r="E4723" s="10" t="str">
        <f>IF(A4723="","",VLOOKUP(A4723,'Cadastro Membros'!$A$3:$H$101,4,FALSE))</f>
        <v/>
      </c>
      <c r="F4723" s="10" t="str">
        <f>IF(A4723="","",VLOOKUP(A4723,'Cadastro Membros'!$A$3:$H$101,5,FALSE))</f>
        <v/>
      </c>
      <c r="G4723" s="36"/>
      <c r="H4723" s="36"/>
      <c r="I4723" s="36"/>
      <c r="J4723" s="36"/>
    </row>
    <row r="4724" spans="1:10" x14ac:dyDescent="0.25">
      <c r="A4724" s="37"/>
      <c r="B4724" s="81"/>
      <c r="C4724" s="9" t="str">
        <f>IF(A4724="","",VLOOKUP(A4724,'Cadastro Membros'!$A$3:$H$101,2,FALSE))</f>
        <v/>
      </c>
      <c r="D4724" s="10" t="str">
        <f>IF(A4724="","",VLOOKUP(A4724,'Cadastro Membros'!$A$3:$H$101,3,FALSE))</f>
        <v/>
      </c>
      <c r="E4724" s="10" t="str">
        <f>IF(A4724="","",VLOOKUP(A4724,'Cadastro Membros'!$A$3:$H$101,4,FALSE))</f>
        <v/>
      </c>
      <c r="F4724" s="10" t="str">
        <f>IF(A4724="","",VLOOKUP(A4724,'Cadastro Membros'!$A$3:$H$101,5,FALSE))</f>
        <v/>
      </c>
      <c r="G4724" s="36"/>
      <c r="H4724" s="36"/>
      <c r="I4724" s="36"/>
      <c r="J4724" s="36"/>
    </row>
    <row r="4725" spans="1:10" x14ac:dyDescent="0.25">
      <c r="A4725" s="37"/>
      <c r="B4725" s="81"/>
      <c r="C4725" s="9" t="str">
        <f>IF(A4725="","",VLOOKUP(A4725,'Cadastro Membros'!$A$3:$H$101,2,FALSE))</f>
        <v/>
      </c>
      <c r="D4725" s="10" t="str">
        <f>IF(A4725="","",VLOOKUP(A4725,'Cadastro Membros'!$A$3:$H$101,3,FALSE))</f>
        <v/>
      </c>
      <c r="E4725" s="10" t="str">
        <f>IF(A4725="","",VLOOKUP(A4725,'Cadastro Membros'!$A$3:$H$101,4,FALSE))</f>
        <v/>
      </c>
      <c r="F4725" s="10" t="str">
        <f>IF(A4725="","",VLOOKUP(A4725,'Cadastro Membros'!$A$3:$H$101,5,FALSE))</f>
        <v/>
      </c>
      <c r="G4725" s="36"/>
      <c r="H4725" s="36"/>
      <c r="I4725" s="36"/>
      <c r="J4725" s="36"/>
    </row>
    <row r="4726" spans="1:10" x14ac:dyDescent="0.25">
      <c r="A4726" s="37"/>
      <c r="B4726" s="81"/>
      <c r="C4726" s="9" t="str">
        <f>IF(A4726="","",VLOOKUP(A4726,'Cadastro Membros'!$A$3:$H$101,2,FALSE))</f>
        <v/>
      </c>
      <c r="D4726" s="10" t="str">
        <f>IF(A4726="","",VLOOKUP(A4726,'Cadastro Membros'!$A$3:$H$101,3,FALSE))</f>
        <v/>
      </c>
      <c r="E4726" s="10" t="str">
        <f>IF(A4726="","",VLOOKUP(A4726,'Cadastro Membros'!$A$3:$H$101,4,FALSE))</f>
        <v/>
      </c>
      <c r="F4726" s="10" t="str">
        <f>IF(A4726="","",VLOOKUP(A4726,'Cadastro Membros'!$A$3:$H$101,5,FALSE))</f>
        <v/>
      </c>
      <c r="G4726" s="36"/>
      <c r="H4726" s="36"/>
      <c r="I4726" s="36"/>
      <c r="J4726" s="36"/>
    </row>
    <row r="4727" spans="1:10" x14ac:dyDescent="0.25">
      <c r="A4727" s="37"/>
      <c r="B4727" s="81"/>
      <c r="C4727" s="9" t="str">
        <f>IF(A4727="","",VLOOKUP(A4727,'Cadastro Membros'!$A$3:$H$101,2,FALSE))</f>
        <v/>
      </c>
      <c r="D4727" s="10" t="str">
        <f>IF(A4727="","",VLOOKUP(A4727,'Cadastro Membros'!$A$3:$H$101,3,FALSE))</f>
        <v/>
      </c>
      <c r="E4727" s="10" t="str">
        <f>IF(A4727="","",VLOOKUP(A4727,'Cadastro Membros'!$A$3:$H$101,4,FALSE))</f>
        <v/>
      </c>
      <c r="F4727" s="10" t="str">
        <f>IF(A4727="","",VLOOKUP(A4727,'Cadastro Membros'!$A$3:$H$101,5,FALSE))</f>
        <v/>
      </c>
      <c r="G4727" s="36"/>
      <c r="H4727" s="36"/>
      <c r="I4727" s="36"/>
      <c r="J4727" s="36"/>
    </row>
    <row r="4728" spans="1:10" x14ac:dyDescent="0.25">
      <c r="A4728" s="37"/>
      <c r="B4728" s="81"/>
      <c r="C4728" s="9" t="str">
        <f>IF(A4728="","",VLOOKUP(A4728,'Cadastro Membros'!$A$3:$H$101,2,FALSE))</f>
        <v/>
      </c>
      <c r="D4728" s="10" t="str">
        <f>IF(A4728="","",VLOOKUP(A4728,'Cadastro Membros'!$A$3:$H$101,3,FALSE))</f>
        <v/>
      </c>
      <c r="E4728" s="10" t="str">
        <f>IF(A4728="","",VLOOKUP(A4728,'Cadastro Membros'!$A$3:$H$101,4,FALSE))</f>
        <v/>
      </c>
      <c r="F4728" s="10" t="str">
        <f>IF(A4728="","",VLOOKUP(A4728,'Cadastro Membros'!$A$3:$H$101,5,FALSE))</f>
        <v/>
      </c>
      <c r="G4728" s="36"/>
      <c r="H4728" s="36"/>
      <c r="I4728" s="36"/>
      <c r="J4728" s="36"/>
    </row>
    <row r="4729" spans="1:10" x14ac:dyDescent="0.25">
      <c r="A4729" s="37"/>
      <c r="B4729" s="81"/>
      <c r="C4729" s="9" t="str">
        <f>IF(A4729="","",VLOOKUP(A4729,'Cadastro Membros'!$A$3:$H$101,2,FALSE))</f>
        <v/>
      </c>
      <c r="D4729" s="10" t="str">
        <f>IF(A4729="","",VLOOKUP(A4729,'Cadastro Membros'!$A$3:$H$101,3,FALSE))</f>
        <v/>
      </c>
      <c r="E4729" s="10" t="str">
        <f>IF(A4729="","",VLOOKUP(A4729,'Cadastro Membros'!$A$3:$H$101,4,FALSE))</f>
        <v/>
      </c>
      <c r="F4729" s="10" t="str">
        <f>IF(A4729="","",VLOOKUP(A4729,'Cadastro Membros'!$A$3:$H$101,5,FALSE))</f>
        <v/>
      </c>
      <c r="G4729" s="36"/>
      <c r="H4729" s="36"/>
      <c r="I4729" s="36"/>
      <c r="J4729" s="36"/>
    </row>
    <row r="4730" spans="1:10" x14ac:dyDescent="0.25">
      <c r="A4730" s="37"/>
      <c r="B4730" s="81"/>
      <c r="C4730" s="9" t="str">
        <f>IF(A4730="","",VLOOKUP(A4730,'Cadastro Membros'!$A$3:$H$101,2,FALSE))</f>
        <v/>
      </c>
      <c r="D4730" s="10" t="str">
        <f>IF(A4730="","",VLOOKUP(A4730,'Cadastro Membros'!$A$3:$H$101,3,FALSE))</f>
        <v/>
      </c>
      <c r="E4730" s="10" t="str">
        <f>IF(A4730="","",VLOOKUP(A4730,'Cadastro Membros'!$A$3:$H$101,4,FALSE))</f>
        <v/>
      </c>
      <c r="F4730" s="10" t="str">
        <f>IF(A4730="","",VLOOKUP(A4730,'Cadastro Membros'!$A$3:$H$101,5,FALSE))</f>
        <v/>
      </c>
      <c r="G4730" s="36"/>
      <c r="H4730" s="36"/>
      <c r="I4730" s="36"/>
      <c r="J4730" s="36"/>
    </row>
    <row r="4731" spans="1:10" x14ac:dyDescent="0.25">
      <c r="A4731" s="37"/>
      <c r="B4731" s="81"/>
      <c r="C4731" s="9" t="str">
        <f>IF(A4731="","",VLOOKUP(A4731,'Cadastro Membros'!$A$3:$H$101,2,FALSE))</f>
        <v/>
      </c>
      <c r="D4731" s="10" t="str">
        <f>IF(A4731="","",VLOOKUP(A4731,'Cadastro Membros'!$A$3:$H$101,3,FALSE))</f>
        <v/>
      </c>
      <c r="E4731" s="10" t="str">
        <f>IF(A4731="","",VLOOKUP(A4731,'Cadastro Membros'!$A$3:$H$101,4,FALSE))</f>
        <v/>
      </c>
      <c r="F4731" s="10" t="str">
        <f>IF(A4731="","",VLOOKUP(A4731,'Cadastro Membros'!$A$3:$H$101,5,FALSE))</f>
        <v/>
      </c>
      <c r="G4731" s="36"/>
      <c r="H4731" s="36"/>
      <c r="I4731" s="36"/>
      <c r="J4731" s="36"/>
    </row>
    <row r="4732" spans="1:10" x14ac:dyDescent="0.25">
      <c r="A4732" s="37"/>
      <c r="B4732" s="81"/>
      <c r="C4732" s="9" t="str">
        <f>IF(A4732="","",VLOOKUP(A4732,'Cadastro Membros'!$A$3:$H$101,2,FALSE))</f>
        <v/>
      </c>
      <c r="D4732" s="10" t="str">
        <f>IF(A4732="","",VLOOKUP(A4732,'Cadastro Membros'!$A$3:$H$101,3,FALSE))</f>
        <v/>
      </c>
      <c r="E4732" s="10" t="str">
        <f>IF(A4732="","",VLOOKUP(A4732,'Cadastro Membros'!$A$3:$H$101,4,FALSE))</f>
        <v/>
      </c>
      <c r="F4732" s="10" t="str">
        <f>IF(A4732="","",VLOOKUP(A4732,'Cadastro Membros'!$A$3:$H$101,5,FALSE))</f>
        <v/>
      </c>
      <c r="G4732" s="36"/>
      <c r="H4732" s="36"/>
      <c r="I4732" s="36"/>
      <c r="J4732" s="36"/>
    </row>
    <row r="4733" spans="1:10" x14ac:dyDescent="0.25">
      <c r="A4733" s="37"/>
      <c r="B4733" s="81"/>
      <c r="C4733" s="9" t="str">
        <f>IF(A4733="","",VLOOKUP(A4733,'Cadastro Membros'!$A$3:$H$101,2,FALSE))</f>
        <v/>
      </c>
      <c r="D4733" s="10" t="str">
        <f>IF(A4733="","",VLOOKUP(A4733,'Cadastro Membros'!$A$3:$H$101,3,FALSE))</f>
        <v/>
      </c>
      <c r="E4733" s="10" t="str">
        <f>IF(A4733="","",VLOOKUP(A4733,'Cadastro Membros'!$A$3:$H$101,4,FALSE))</f>
        <v/>
      </c>
      <c r="F4733" s="10" t="str">
        <f>IF(A4733="","",VLOOKUP(A4733,'Cadastro Membros'!$A$3:$H$101,5,FALSE))</f>
        <v/>
      </c>
      <c r="G4733" s="36"/>
      <c r="H4733" s="36"/>
      <c r="I4733" s="36"/>
      <c r="J4733" s="36"/>
    </row>
    <row r="4734" spans="1:10" x14ac:dyDescent="0.25">
      <c r="A4734" s="37"/>
      <c r="B4734" s="81"/>
      <c r="C4734" s="9" t="str">
        <f>IF(A4734="","",VLOOKUP(A4734,'Cadastro Membros'!$A$3:$H$101,2,FALSE))</f>
        <v/>
      </c>
      <c r="D4734" s="10" t="str">
        <f>IF(A4734="","",VLOOKUP(A4734,'Cadastro Membros'!$A$3:$H$101,3,FALSE))</f>
        <v/>
      </c>
      <c r="E4734" s="10" t="str">
        <f>IF(A4734="","",VLOOKUP(A4734,'Cadastro Membros'!$A$3:$H$101,4,FALSE))</f>
        <v/>
      </c>
      <c r="F4734" s="10" t="str">
        <f>IF(A4734="","",VLOOKUP(A4734,'Cadastro Membros'!$A$3:$H$101,5,FALSE))</f>
        <v/>
      </c>
      <c r="G4734" s="36"/>
      <c r="H4734" s="36"/>
      <c r="I4734" s="36"/>
      <c r="J4734" s="36"/>
    </row>
    <row r="4735" spans="1:10" x14ac:dyDescent="0.25">
      <c r="A4735" s="37"/>
      <c r="B4735" s="81"/>
      <c r="C4735" s="9" t="str">
        <f>IF(A4735="","",VLOOKUP(A4735,'Cadastro Membros'!$A$3:$H$101,2,FALSE))</f>
        <v/>
      </c>
      <c r="D4735" s="10" t="str">
        <f>IF(A4735="","",VLOOKUP(A4735,'Cadastro Membros'!$A$3:$H$101,3,FALSE))</f>
        <v/>
      </c>
      <c r="E4735" s="10" t="str">
        <f>IF(A4735="","",VLOOKUP(A4735,'Cadastro Membros'!$A$3:$H$101,4,FALSE))</f>
        <v/>
      </c>
      <c r="F4735" s="10" t="str">
        <f>IF(A4735="","",VLOOKUP(A4735,'Cadastro Membros'!$A$3:$H$101,5,FALSE))</f>
        <v/>
      </c>
      <c r="G4735" s="36"/>
      <c r="H4735" s="36"/>
      <c r="I4735" s="36"/>
      <c r="J4735" s="36"/>
    </row>
    <row r="4736" spans="1:10" x14ac:dyDescent="0.25">
      <c r="A4736" s="37"/>
      <c r="B4736" s="81"/>
      <c r="C4736" s="9" t="str">
        <f>IF(A4736="","",VLOOKUP(A4736,'Cadastro Membros'!$A$3:$H$101,2,FALSE))</f>
        <v/>
      </c>
      <c r="D4736" s="10" t="str">
        <f>IF(A4736="","",VLOOKUP(A4736,'Cadastro Membros'!$A$3:$H$101,3,FALSE))</f>
        <v/>
      </c>
      <c r="E4736" s="10" t="str">
        <f>IF(A4736="","",VLOOKUP(A4736,'Cadastro Membros'!$A$3:$H$101,4,FALSE))</f>
        <v/>
      </c>
      <c r="F4736" s="10" t="str">
        <f>IF(A4736="","",VLOOKUP(A4736,'Cadastro Membros'!$A$3:$H$101,5,FALSE))</f>
        <v/>
      </c>
      <c r="G4736" s="36"/>
      <c r="H4736" s="36"/>
      <c r="I4736" s="36"/>
      <c r="J4736" s="36"/>
    </row>
    <row r="4737" spans="1:10" x14ac:dyDescent="0.25">
      <c r="A4737" s="37"/>
      <c r="B4737" s="81"/>
      <c r="C4737" s="9" t="str">
        <f>IF(A4737="","",VLOOKUP(A4737,'Cadastro Membros'!$A$3:$H$101,2,FALSE))</f>
        <v/>
      </c>
      <c r="D4737" s="10" t="str">
        <f>IF(A4737="","",VLOOKUP(A4737,'Cadastro Membros'!$A$3:$H$101,3,FALSE))</f>
        <v/>
      </c>
      <c r="E4737" s="10" t="str">
        <f>IF(A4737="","",VLOOKUP(A4737,'Cadastro Membros'!$A$3:$H$101,4,FALSE))</f>
        <v/>
      </c>
      <c r="F4737" s="10" t="str">
        <f>IF(A4737="","",VLOOKUP(A4737,'Cadastro Membros'!$A$3:$H$101,5,FALSE))</f>
        <v/>
      </c>
      <c r="G4737" s="36"/>
      <c r="H4737" s="36"/>
      <c r="I4737" s="36"/>
      <c r="J4737" s="36"/>
    </row>
    <row r="4738" spans="1:10" x14ac:dyDescent="0.25">
      <c r="A4738" s="37"/>
      <c r="B4738" s="81"/>
      <c r="C4738" s="9" t="str">
        <f>IF(A4738="","",VLOOKUP(A4738,'Cadastro Membros'!$A$3:$H$101,2,FALSE))</f>
        <v/>
      </c>
      <c r="D4738" s="10" t="str">
        <f>IF(A4738="","",VLOOKUP(A4738,'Cadastro Membros'!$A$3:$H$101,3,FALSE))</f>
        <v/>
      </c>
      <c r="E4738" s="10" t="str">
        <f>IF(A4738="","",VLOOKUP(A4738,'Cadastro Membros'!$A$3:$H$101,4,FALSE))</f>
        <v/>
      </c>
      <c r="F4738" s="10" t="str">
        <f>IF(A4738="","",VLOOKUP(A4738,'Cadastro Membros'!$A$3:$H$101,5,FALSE))</f>
        <v/>
      </c>
      <c r="G4738" s="36"/>
      <c r="H4738" s="36"/>
      <c r="I4738" s="36"/>
      <c r="J4738" s="36"/>
    </row>
    <row r="4739" spans="1:10" x14ac:dyDescent="0.25">
      <c r="A4739" s="37"/>
      <c r="B4739" s="81"/>
      <c r="C4739" s="9" t="str">
        <f>IF(A4739="","",VLOOKUP(A4739,'Cadastro Membros'!$A$3:$H$101,2,FALSE))</f>
        <v/>
      </c>
      <c r="D4739" s="10" t="str">
        <f>IF(A4739="","",VLOOKUP(A4739,'Cadastro Membros'!$A$3:$H$101,3,FALSE))</f>
        <v/>
      </c>
      <c r="E4739" s="10" t="str">
        <f>IF(A4739="","",VLOOKUP(A4739,'Cadastro Membros'!$A$3:$H$101,4,FALSE))</f>
        <v/>
      </c>
      <c r="F4739" s="10" t="str">
        <f>IF(A4739="","",VLOOKUP(A4739,'Cadastro Membros'!$A$3:$H$101,5,FALSE))</f>
        <v/>
      </c>
      <c r="G4739" s="36"/>
      <c r="H4739" s="36"/>
      <c r="I4739" s="36"/>
      <c r="J4739" s="36"/>
    </row>
    <row r="4740" spans="1:10" x14ac:dyDescent="0.25">
      <c r="A4740" s="37"/>
      <c r="B4740" s="81"/>
      <c r="C4740" s="9" t="str">
        <f>IF(A4740="","",VLOOKUP(A4740,'Cadastro Membros'!$A$3:$H$101,2,FALSE))</f>
        <v/>
      </c>
      <c r="D4740" s="10" t="str">
        <f>IF(A4740="","",VLOOKUP(A4740,'Cadastro Membros'!$A$3:$H$101,3,FALSE))</f>
        <v/>
      </c>
      <c r="E4740" s="10" t="str">
        <f>IF(A4740="","",VLOOKUP(A4740,'Cadastro Membros'!$A$3:$H$101,4,FALSE))</f>
        <v/>
      </c>
      <c r="F4740" s="10" t="str">
        <f>IF(A4740="","",VLOOKUP(A4740,'Cadastro Membros'!$A$3:$H$101,5,FALSE))</f>
        <v/>
      </c>
      <c r="G4740" s="36"/>
      <c r="H4740" s="36"/>
      <c r="I4740" s="36"/>
      <c r="J4740" s="36"/>
    </row>
    <row r="4741" spans="1:10" x14ac:dyDescent="0.25">
      <c r="A4741" s="37"/>
      <c r="B4741" s="81"/>
      <c r="C4741" s="9" t="str">
        <f>IF(A4741="","",VLOOKUP(A4741,'Cadastro Membros'!$A$3:$H$101,2,FALSE))</f>
        <v/>
      </c>
      <c r="D4741" s="10" t="str">
        <f>IF(A4741="","",VLOOKUP(A4741,'Cadastro Membros'!$A$3:$H$101,3,FALSE))</f>
        <v/>
      </c>
      <c r="E4741" s="10" t="str">
        <f>IF(A4741="","",VLOOKUP(A4741,'Cadastro Membros'!$A$3:$H$101,4,FALSE))</f>
        <v/>
      </c>
      <c r="F4741" s="10" t="str">
        <f>IF(A4741="","",VLOOKUP(A4741,'Cadastro Membros'!$A$3:$H$101,5,FALSE))</f>
        <v/>
      </c>
      <c r="G4741" s="36"/>
      <c r="H4741" s="36"/>
      <c r="I4741" s="36"/>
      <c r="J4741" s="36"/>
    </row>
    <row r="4742" spans="1:10" x14ac:dyDescent="0.25">
      <c r="A4742" s="37"/>
      <c r="B4742" s="81"/>
      <c r="C4742" s="9" t="str">
        <f>IF(A4742="","",VLOOKUP(A4742,'Cadastro Membros'!$A$3:$H$101,2,FALSE))</f>
        <v/>
      </c>
      <c r="D4742" s="10" t="str">
        <f>IF(A4742="","",VLOOKUP(A4742,'Cadastro Membros'!$A$3:$H$101,3,FALSE))</f>
        <v/>
      </c>
      <c r="E4742" s="10" t="str">
        <f>IF(A4742="","",VLOOKUP(A4742,'Cadastro Membros'!$A$3:$H$101,4,FALSE))</f>
        <v/>
      </c>
      <c r="F4742" s="10" t="str">
        <f>IF(A4742="","",VLOOKUP(A4742,'Cadastro Membros'!$A$3:$H$101,5,FALSE))</f>
        <v/>
      </c>
      <c r="G4742" s="36"/>
      <c r="H4742" s="36"/>
      <c r="I4742" s="36"/>
      <c r="J4742" s="36"/>
    </row>
    <row r="4743" spans="1:10" x14ac:dyDescent="0.25">
      <c r="A4743" s="37"/>
      <c r="B4743" s="81"/>
      <c r="C4743" s="9" t="str">
        <f>IF(A4743="","",VLOOKUP(A4743,'Cadastro Membros'!$A$3:$H$101,2,FALSE))</f>
        <v/>
      </c>
      <c r="D4743" s="10" t="str">
        <f>IF(A4743="","",VLOOKUP(A4743,'Cadastro Membros'!$A$3:$H$101,3,FALSE))</f>
        <v/>
      </c>
      <c r="E4743" s="10" t="str">
        <f>IF(A4743="","",VLOOKUP(A4743,'Cadastro Membros'!$A$3:$H$101,4,FALSE))</f>
        <v/>
      </c>
      <c r="F4743" s="10" t="str">
        <f>IF(A4743="","",VLOOKUP(A4743,'Cadastro Membros'!$A$3:$H$101,5,FALSE))</f>
        <v/>
      </c>
      <c r="G4743" s="36"/>
      <c r="H4743" s="36"/>
      <c r="I4743" s="36"/>
      <c r="J4743" s="36"/>
    </row>
    <row r="4744" spans="1:10" x14ac:dyDescent="0.25">
      <c r="A4744" s="37"/>
      <c r="B4744" s="81"/>
      <c r="C4744" s="9" t="str">
        <f>IF(A4744="","",VLOOKUP(A4744,'Cadastro Membros'!$A$3:$H$101,2,FALSE))</f>
        <v/>
      </c>
      <c r="D4744" s="10" t="str">
        <f>IF(A4744="","",VLOOKUP(A4744,'Cadastro Membros'!$A$3:$H$101,3,FALSE))</f>
        <v/>
      </c>
      <c r="E4744" s="10" t="str">
        <f>IF(A4744="","",VLOOKUP(A4744,'Cadastro Membros'!$A$3:$H$101,4,FALSE))</f>
        <v/>
      </c>
      <c r="F4744" s="10" t="str">
        <f>IF(A4744="","",VLOOKUP(A4744,'Cadastro Membros'!$A$3:$H$101,5,FALSE))</f>
        <v/>
      </c>
      <c r="G4744" s="36"/>
      <c r="H4744" s="36"/>
      <c r="I4744" s="36"/>
      <c r="J4744" s="36"/>
    </row>
    <row r="4745" spans="1:10" x14ac:dyDescent="0.25">
      <c r="A4745" s="37"/>
      <c r="B4745" s="81"/>
      <c r="C4745" s="9" t="str">
        <f>IF(A4745="","",VLOOKUP(A4745,'Cadastro Membros'!$A$3:$H$101,2,FALSE))</f>
        <v/>
      </c>
      <c r="D4745" s="10" t="str">
        <f>IF(A4745="","",VLOOKUP(A4745,'Cadastro Membros'!$A$3:$H$101,3,FALSE))</f>
        <v/>
      </c>
      <c r="E4745" s="10" t="str">
        <f>IF(A4745="","",VLOOKUP(A4745,'Cadastro Membros'!$A$3:$H$101,4,FALSE))</f>
        <v/>
      </c>
      <c r="F4745" s="10" t="str">
        <f>IF(A4745="","",VLOOKUP(A4745,'Cadastro Membros'!$A$3:$H$101,5,FALSE))</f>
        <v/>
      </c>
      <c r="G4745" s="36"/>
      <c r="H4745" s="36"/>
      <c r="I4745" s="36"/>
      <c r="J4745" s="36"/>
    </row>
    <row r="4746" spans="1:10" x14ac:dyDescent="0.25">
      <c r="A4746" s="37"/>
      <c r="B4746" s="81"/>
      <c r="C4746" s="9" t="str">
        <f>IF(A4746="","",VLOOKUP(A4746,'Cadastro Membros'!$A$3:$H$101,2,FALSE))</f>
        <v/>
      </c>
      <c r="D4746" s="10" t="str">
        <f>IF(A4746="","",VLOOKUP(A4746,'Cadastro Membros'!$A$3:$H$101,3,FALSE))</f>
        <v/>
      </c>
      <c r="E4746" s="10" t="str">
        <f>IF(A4746="","",VLOOKUP(A4746,'Cadastro Membros'!$A$3:$H$101,4,FALSE))</f>
        <v/>
      </c>
      <c r="F4746" s="10" t="str">
        <f>IF(A4746="","",VLOOKUP(A4746,'Cadastro Membros'!$A$3:$H$101,5,FALSE))</f>
        <v/>
      </c>
      <c r="G4746" s="36"/>
      <c r="H4746" s="36"/>
      <c r="I4746" s="36"/>
      <c r="J4746" s="36"/>
    </row>
    <row r="4747" spans="1:10" x14ac:dyDescent="0.25">
      <c r="A4747" s="37"/>
      <c r="B4747" s="81"/>
      <c r="C4747" s="9" t="str">
        <f>IF(A4747="","",VLOOKUP(A4747,'Cadastro Membros'!$A$3:$H$101,2,FALSE))</f>
        <v/>
      </c>
      <c r="D4747" s="10" t="str">
        <f>IF(A4747="","",VLOOKUP(A4747,'Cadastro Membros'!$A$3:$H$101,3,FALSE))</f>
        <v/>
      </c>
      <c r="E4747" s="10" t="str">
        <f>IF(A4747="","",VLOOKUP(A4747,'Cadastro Membros'!$A$3:$H$101,4,FALSE))</f>
        <v/>
      </c>
      <c r="F4747" s="10" t="str">
        <f>IF(A4747="","",VLOOKUP(A4747,'Cadastro Membros'!$A$3:$H$101,5,FALSE))</f>
        <v/>
      </c>
      <c r="G4747" s="36"/>
      <c r="H4747" s="36"/>
      <c r="I4747" s="36"/>
      <c r="J4747" s="36"/>
    </row>
    <row r="4748" spans="1:10" x14ac:dyDescent="0.25">
      <c r="A4748" s="37"/>
      <c r="B4748" s="81"/>
      <c r="C4748" s="9" t="str">
        <f>IF(A4748="","",VLOOKUP(A4748,'Cadastro Membros'!$A$3:$H$101,2,FALSE))</f>
        <v/>
      </c>
      <c r="D4748" s="10" t="str">
        <f>IF(A4748="","",VLOOKUP(A4748,'Cadastro Membros'!$A$3:$H$101,3,FALSE))</f>
        <v/>
      </c>
      <c r="E4748" s="10" t="str">
        <f>IF(A4748="","",VLOOKUP(A4748,'Cadastro Membros'!$A$3:$H$101,4,FALSE))</f>
        <v/>
      </c>
      <c r="F4748" s="10" t="str">
        <f>IF(A4748="","",VLOOKUP(A4748,'Cadastro Membros'!$A$3:$H$101,5,FALSE))</f>
        <v/>
      </c>
      <c r="G4748" s="36"/>
      <c r="H4748" s="36"/>
      <c r="I4748" s="36"/>
      <c r="J4748" s="36"/>
    </row>
    <row r="4749" spans="1:10" x14ac:dyDescent="0.25">
      <c r="A4749" s="37"/>
      <c r="B4749" s="81"/>
      <c r="C4749" s="9" t="str">
        <f>IF(A4749="","",VLOOKUP(A4749,'Cadastro Membros'!$A$3:$H$101,2,FALSE))</f>
        <v/>
      </c>
      <c r="D4749" s="10" t="str">
        <f>IF(A4749="","",VLOOKUP(A4749,'Cadastro Membros'!$A$3:$H$101,3,FALSE))</f>
        <v/>
      </c>
      <c r="E4749" s="10" t="str">
        <f>IF(A4749="","",VLOOKUP(A4749,'Cadastro Membros'!$A$3:$H$101,4,FALSE))</f>
        <v/>
      </c>
      <c r="F4749" s="10" t="str">
        <f>IF(A4749="","",VLOOKUP(A4749,'Cadastro Membros'!$A$3:$H$101,5,FALSE))</f>
        <v/>
      </c>
      <c r="G4749" s="36"/>
      <c r="H4749" s="36"/>
      <c r="I4749" s="36"/>
      <c r="J4749" s="36"/>
    </row>
    <row r="4750" spans="1:10" x14ac:dyDescent="0.25">
      <c r="A4750" s="37"/>
      <c r="B4750" s="81"/>
      <c r="C4750" s="9" t="str">
        <f>IF(A4750="","",VLOOKUP(A4750,'Cadastro Membros'!$A$3:$H$101,2,FALSE))</f>
        <v/>
      </c>
      <c r="D4750" s="10" t="str">
        <f>IF(A4750="","",VLOOKUP(A4750,'Cadastro Membros'!$A$3:$H$101,3,FALSE))</f>
        <v/>
      </c>
      <c r="E4750" s="10" t="str">
        <f>IF(A4750="","",VLOOKUP(A4750,'Cadastro Membros'!$A$3:$H$101,4,FALSE))</f>
        <v/>
      </c>
      <c r="F4750" s="10" t="str">
        <f>IF(A4750="","",VLOOKUP(A4750,'Cadastro Membros'!$A$3:$H$101,5,FALSE))</f>
        <v/>
      </c>
      <c r="G4750" s="36"/>
      <c r="H4750" s="36"/>
      <c r="I4750" s="36"/>
      <c r="J4750" s="36"/>
    </row>
    <row r="4751" spans="1:10" x14ac:dyDescent="0.25">
      <c r="A4751" s="37"/>
      <c r="B4751" s="81"/>
      <c r="C4751" s="9" t="str">
        <f>IF(A4751="","",VLOOKUP(A4751,'Cadastro Membros'!$A$3:$H$101,2,FALSE))</f>
        <v/>
      </c>
      <c r="D4751" s="10" t="str">
        <f>IF(A4751="","",VLOOKUP(A4751,'Cadastro Membros'!$A$3:$H$101,3,FALSE))</f>
        <v/>
      </c>
      <c r="E4751" s="10" t="str">
        <f>IF(A4751="","",VLOOKUP(A4751,'Cadastro Membros'!$A$3:$H$101,4,FALSE))</f>
        <v/>
      </c>
      <c r="F4751" s="10" t="str">
        <f>IF(A4751="","",VLOOKUP(A4751,'Cadastro Membros'!$A$3:$H$101,5,FALSE))</f>
        <v/>
      </c>
      <c r="G4751" s="36"/>
      <c r="H4751" s="36"/>
      <c r="I4751" s="36"/>
      <c r="J4751" s="36"/>
    </row>
    <row r="4752" spans="1:10" x14ac:dyDescent="0.25">
      <c r="A4752" s="37"/>
      <c r="B4752" s="81"/>
      <c r="C4752" s="9" t="str">
        <f>IF(A4752="","",VLOOKUP(A4752,'Cadastro Membros'!$A$3:$H$101,2,FALSE))</f>
        <v/>
      </c>
      <c r="D4752" s="10" t="str">
        <f>IF(A4752="","",VLOOKUP(A4752,'Cadastro Membros'!$A$3:$H$101,3,FALSE))</f>
        <v/>
      </c>
      <c r="E4752" s="10" t="str">
        <f>IF(A4752="","",VLOOKUP(A4752,'Cadastro Membros'!$A$3:$H$101,4,FALSE))</f>
        <v/>
      </c>
      <c r="F4752" s="10" t="str">
        <f>IF(A4752="","",VLOOKUP(A4752,'Cadastro Membros'!$A$3:$H$101,5,FALSE))</f>
        <v/>
      </c>
      <c r="G4752" s="36"/>
      <c r="H4752" s="36"/>
      <c r="I4752" s="36"/>
      <c r="J4752" s="36"/>
    </row>
    <row r="4753" spans="1:10" x14ac:dyDescent="0.25">
      <c r="A4753" s="37"/>
      <c r="B4753" s="81"/>
      <c r="C4753" s="9" t="str">
        <f>IF(A4753="","",VLOOKUP(A4753,'Cadastro Membros'!$A$3:$H$101,2,FALSE))</f>
        <v/>
      </c>
      <c r="D4753" s="10" t="str">
        <f>IF(A4753="","",VLOOKUP(A4753,'Cadastro Membros'!$A$3:$H$101,3,FALSE))</f>
        <v/>
      </c>
      <c r="E4753" s="10" t="str">
        <f>IF(A4753="","",VLOOKUP(A4753,'Cadastro Membros'!$A$3:$H$101,4,FALSE))</f>
        <v/>
      </c>
      <c r="F4753" s="10" t="str">
        <f>IF(A4753="","",VLOOKUP(A4753,'Cadastro Membros'!$A$3:$H$101,5,FALSE))</f>
        <v/>
      </c>
      <c r="G4753" s="36"/>
      <c r="H4753" s="36"/>
      <c r="I4753" s="36"/>
      <c r="J4753" s="36"/>
    </row>
    <row r="4754" spans="1:10" x14ac:dyDescent="0.25">
      <c r="A4754" s="37"/>
      <c r="B4754" s="81"/>
      <c r="C4754" s="9" t="str">
        <f>IF(A4754="","",VLOOKUP(A4754,'Cadastro Membros'!$A$3:$H$101,2,FALSE))</f>
        <v/>
      </c>
      <c r="D4754" s="10" t="str">
        <f>IF(A4754="","",VLOOKUP(A4754,'Cadastro Membros'!$A$3:$H$101,3,FALSE))</f>
        <v/>
      </c>
      <c r="E4754" s="10" t="str">
        <f>IF(A4754="","",VLOOKUP(A4754,'Cadastro Membros'!$A$3:$H$101,4,FALSE))</f>
        <v/>
      </c>
      <c r="F4754" s="10" t="str">
        <f>IF(A4754="","",VLOOKUP(A4754,'Cadastro Membros'!$A$3:$H$101,5,FALSE))</f>
        <v/>
      </c>
      <c r="G4754" s="36"/>
      <c r="H4754" s="36"/>
      <c r="I4754" s="36"/>
      <c r="J4754" s="36"/>
    </row>
    <row r="4755" spans="1:10" x14ac:dyDescent="0.25">
      <c r="A4755" s="37"/>
      <c r="B4755" s="81"/>
      <c r="C4755" s="9" t="str">
        <f>IF(A4755="","",VLOOKUP(A4755,'Cadastro Membros'!$A$3:$H$101,2,FALSE))</f>
        <v/>
      </c>
      <c r="D4755" s="10" t="str">
        <f>IF(A4755="","",VLOOKUP(A4755,'Cadastro Membros'!$A$3:$H$101,3,FALSE))</f>
        <v/>
      </c>
      <c r="E4755" s="10" t="str">
        <f>IF(A4755="","",VLOOKUP(A4755,'Cadastro Membros'!$A$3:$H$101,4,FALSE))</f>
        <v/>
      </c>
      <c r="F4755" s="10" t="str">
        <f>IF(A4755="","",VLOOKUP(A4755,'Cadastro Membros'!$A$3:$H$101,5,FALSE))</f>
        <v/>
      </c>
      <c r="G4755" s="36"/>
      <c r="H4755" s="36"/>
      <c r="I4755" s="36"/>
      <c r="J4755" s="36"/>
    </row>
    <row r="4756" spans="1:10" x14ac:dyDescent="0.25">
      <c r="A4756" s="37"/>
      <c r="B4756" s="81"/>
      <c r="C4756" s="9" t="str">
        <f>IF(A4756="","",VLOOKUP(A4756,'Cadastro Membros'!$A$3:$H$101,2,FALSE))</f>
        <v/>
      </c>
      <c r="D4756" s="10" t="str">
        <f>IF(A4756="","",VLOOKUP(A4756,'Cadastro Membros'!$A$3:$H$101,3,FALSE))</f>
        <v/>
      </c>
      <c r="E4756" s="10" t="str">
        <f>IF(A4756="","",VLOOKUP(A4756,'Cadastro Membros'!$A$3:$H$101,4,FALSE))</f>
        <v/>
      </c>
      <c r="F4756" s="10" t="str">
        <f>IF(A4756="","",VLOOKUP(A4756,'Cadastro Membros'!$A$3:$H$101,5,FALSE))</f>
        <v/>
      </c>
      <c r="G4756" s="36"/>
      <c r="H4756" s="36"/>
      <c r="I4756" s="36"/>
      <c r="J4756" s="36"/>
    </row>
    <row r="4757" spans="1:10" x14ac:dyDescent="0.25">
      <c r="A4757" s="37"/>
      <c r="B4757" s="81"/>
      <c r="C4757" s="9" t="str">
        <f>IF(A4757="","",VLOOKUP(A4757,'Cadastro Membros'!$A$3:$H$101,2,FALSE))</f>
        <v/>
      </c>
      <c r="D4757" s="10" t="str">
        <f>IF(A4757="","",VLOOKUP(A4757,'Cadastro Membros'!$A$3:$H$101,3,FALSE))</f>
        <v/>
      </c>
      <c r="E4757" s="10" t="str">
        <f>IF(A4757="","",VLOOKUP(A4757,'Cadastro Membros'!$A$3:$H$101,4,FALSE))</f>
        <v/>
      </c>
      <c r="F4757" s="10" t="str">
        <f>IF(A4757="","",VLOOKUP(A4757,'Cadastro Membros'!$A$3:$H$101,5,FALSE))</f>
        <v/>
      </c>
      <c r="G4757" s="36"/>
      <c r="H4757" s="36"/>
      <c r="I4757" s="36"/>
      <c r="J4757" s="36"/>
    </row>
    <row r="4758" spans="1:10" x14ac:dyDescent="0.25">
      <c r="A4758" s="37"/>
      <c r="B4758" s="81"/>
      <c r="C4758" s="9" t="str">
        <f>IF(A4758="","",VLOOKUP(A4758,'Cadastro Membros'!$A$3:$H$101,2,FALSE))</f>
        <v/>
      </c>
      <c r="D4758" s="10" t="str">
        <f>IF(A4758="","",VLOOKUP(A4758,'Cadastro Membros'!$A$3:$H$101,3,FALSE))</f>
        <v/>
      </c>
      <c r="E4758" s="10" t="str">
        <f>IF(A4758="","",VLOOKUP(A4758,'Cadastro Membros'!$A$3:$H$101,4,FALSE))</f>
        <v/>
      </c>
      <c r="F4758" s="10" t="str">
        <f>IF(A4758="","",VLOOKUP(A4758,'Cadastro Membros'!$A$3:$H$101,5,FALSE))</f>
        <v/>
      </c>
      <c r="G4758" s="36"/>
      <c r="H4758" s="36"/>
      <c r="I4758" s="36"/>
      <c r="J4758" s="36"/>
    </row>
    <row r="4759" spans="1:10" x14ac:dyDescent="0.25">
      <c r="A4759" s="37"/>
      <c r="B4759" s="81"/>
      <c r="C4759" s="9" t="str">
        <f>IF(A4759="","",VLOOKUP(A4759,'Cadastro Membros'!$A$3:$H$101,2,FALSE))</f>
        <v/>
      </c>
      <c r="D4759" s="10" t="str">
        <f>IF(A4759="","",VLOOKUP(A4759,'Cadastro Membros'!$A$3:$H$101,3,FALSE))</f>
        <v/>
      </c>
      <c r="E4759" s="10" t="str">
        <f>IF(A4759="","",VLOOKUP(A4759,'Cadastro Membros'!$A$3:$H$101,4,FALSE))</f>
        <v/>
      </c>
      <c r="F4759" s="10" t="str">
        <f>IF(A4759="","",VLOOKUP(A4759,'Cadastro Membros'!$A$3:$H$101,5,FALSE))</f>
        <v/>
      </c>
      <c r="G4759" s="36"/>
      <c r="H4759" s="36"/>
      <c r="I4759" s="36"/>
      <c r="J4759" s="36"/>
    </row>
    <row r="4760" spans="1:10" x14ac:dyDescent="0.25">
      <c r="A4760" s="37"/>
      <c r="B4760" s="81"/>
      <c r="C4760" s="9" t="str">
        <f>IF(A4760="","",VLOOKUP(A4760,'Cadastro Membros'!$A$3:$H$101,2,FALSE))</f>
        <v/>
      </c>
      <c r="D4760" s="10" t="str">
        <f>IF(A4760="","",VLOOKUP(A4760,'Cadastro Membros'!$A$3:$H$101,3,FALSE))</f>
        <v/>
      </c>
      <c r="E4760" s="10" t="str">
        <f>IF(A4760="","",VLOOKUP(A4760,'Cadastro Membros'!$A$3:$H$101,4,FALSE))</f>
        <v/>
      </c>
      <c r="F4760" s="10" t="str">
        <f>IF(A4760="","",VLOOKUP(A4760,'Cadastro Membros'!$A$3:$H$101,5,FALSE))</f>
        <v/>
      </c>
      <c r="G4760" s="36"/>
      <c r="H4760" s="36"/>
      <c r="I4760" s="36"/>
      <c r="J4760" s="36"/>
    </row>
    <row r="4761" spans="1:10" x14ac:dyDescent="0.25">
      <c r="A4761" s="37"/>
      <c r="B4761" s="81"/>
      <c r="C4761" s="9" t="str">
        <f>IF(A4761="","",VLOOKUP(A4761,'Cadastro Membros'!$A$3:$H$101,2,FALSE))</f>
        <v/>
      </c>
      <c r="D4761" s="10" t="str">
        <f>IF(A4761="","",VLOOKUP(A4761,'Cadastro Membros'!$A$3:$H$101,3,FALSE))</f>
        <v/>
      </c>
      <c r="E4761" s="10" t="str">
        <f>IF(A4761="","",VLOOKUP(A4761,'Cadastro Membros'!$A$3:$H$101,4,FALSE))</f>
        <v/>
      </c>
      <c r="F4761" s="10" t="str">
        <f>IF(A4761="","",VLOOKUP(A4761,'Cadastro Membros'!$A$3:$H$101,5,FALSE))</f>
        <v/>
      </c>
      <c r="G4761" s="36"/>
      <c r="H4761" s="36"/>
      <c r="I4761" s="36"/>
      <c r="J4761" s="36"/>
    </row>
    <row r="4762" spans="1:10" x14ac:dyDescent="0.25">
      <c r="A4762" s="37"/>
      <c r="B4762" s="81"/>
      <c r="C4762" s="9" t="str">
        <f>IF(A4762="","",VLOOKUP(A4762,'Cadastro Membros'!$A$3:$H$101,2,FALSE))</f>
        <v/>
      </c>
      <c r="D4762" s="10" t="str">
        <f>IF(A4762="","",VLOOKUP(A4762,'Cadastro Membros'!$A$3:$H$101,3,FALSE))</f>
        <v/>
      </c>
      <c r="E4762" s="10" t="str">
        <f>IF(A4762="","",VLOOKUP(A4762,'Cadastro Membros'!$A$3:$H$101,4,FALSE))</f>
        <v/>
      </c>
      <c r="F4762" s="10" t="str">
        <f>IF(A4762="","",VLOOKUP(A4762,'Cadastro Membros'!$A$3:$H$101,5,FALSE))</f>
        <v/>
      </c>
      <c r="G4762" s="36"/>
      <c r="H4762" s="36"/>
      <c r="I4762" s="36"/>
      <c r="J4762" s="36"/>
    </row>
    <row r="4763" spans="1:10" x14ac:dyDescent="0.25">
      <c r="A4763" s="37"/>
      <c r="B4763" s="81"/>
      <c r="C4763" s="9" t="str">
        <f>IF(A4763="","",VLOOKUP(A4763,'Cadastro Membros'!$A$3:$H$101,2,FALSE))</f>
        <v/>
      </c>
      <c r="D4763" s="10" t="str">
        <f>IF(A4763="","",VLOOKUP(A4763,'Cadastro Membros'!$A$3:$H$101,3,FALSE))</f>
        <v/>
      </c>
      <c r="E4763" s="10" t="str">
        <f>IF(A4763="","",VLOOKUP(A4763,'Cadastro Membros'!$A$3:$H$101,4,FALSE))</f>
        <v/>
      </c>
      <c r="F4763" s="10" t="str">
        <f>IF(A4763="","",VLOOKUP(A4763,'Cadastro Membros'!$A$3:$H$101,5,FALSE))</f>
        <v/>
      </c>
      <c r="G4763" s="36"/>
      <c r="H4763" s="36"/>
      <c r="I4763" s="36"/>
      <c r="J4763" s="36"/>
    </row>
    <row r="4764" spans="1:10" x14ac:dyDescent="0.25">
      <c r="A4764" s="37"/>
      <c r="B4764" s="81"/>
      <c r="C4764" s="9" t="str">
        <f>IF(A4764="","",VLOOKUP(A4764,'Cadastro Membros'!$A$3:$H$101,2,FALSE))</f>
        <v/>
      </c>
      <c r="D4764" s="10" t="str">
        <f>IF(A4764="","",VLOOKUP(A4764,'Cadastro Membros'!$A$3:$H$101,3,FALSE))</f>
        <v/>
      </c>
      <c r="E4764" s="10" t="str">
        <f>IF(A4764="","",VLOOKUP(A4764,'Cadastro Membros'!$A$3:$H$101,4,FALSE))</f>
        <v/>
      </c>
      <c r="F4764" s="10" t="str">
        <f>IF(A4764="","",VLOOKUP(A4764,'Cadastro Membros'!$A$3:$H$101,5,FALSE))</f>
        <v/>
      </c>
      <c r="G4764" s="36"/>
      <c r="H4764" s="36"/>
      <c r="I4764" s="36"/>
      <c r="J4764" s="36"/>
    </row>
    <row r="4765" spans="1:10" x14ac:dyDescent="0.25">
      <c r="A4765" s="37"/>
      <c r="B4765" s="81"/>
      <c r="C4765" s="9" t="str">
        <f>IF(A4765="","",VLOOKUP(A4765,'Cadastro Membros'!$A$3:$H$101,2,FALSE))</f>
        <v/>
      </c>
      <c r="D4765" s="10" t="str">
        <f>IF(A4765="","",VLOOKUP(A4765,'Cadastro Membros'!$A$3:$H$101,3,FALSE))</f>
        <v/>
      </c>
      <c r="E4765" s="10" t="str">
        <f>IF(A4765="","",VLOOKUP(A4765,'Cadastro Membros'!$A$3:$H$101,4,FALSE))</f>
        <v/>
      </c>
      <c r="F4765" s="10" t="str">
        <f>IF(A4765="","",VLOOKUP(A4765,'Cadastro Membros'!$A$3:$H$101,5,FALSE))</f>
        <v/>
      </c>
      <c r="G4765" s="36"/>
      <c r="H4765" s="36"/>
      <c r="I4765" s="36"/>
      <c r="J4765" s="36"/>
    </row>
    <row r="4766" spans="1:10" x14ac:dyDescent="0.25">
      <c r="A4766" s="37"/>
      <c r="B4766" s="81"/>
      <c r="C4766" s="9" t="str">
        <f>IF(A4766="","",VLOOKUP(A4766,'Cadastro Membros'!$A$3:$H$101,2,FALSE))</f>
        <v/>
      </c>
      <c r="D4766" s="10" t="str">
        <f>IF(A4766="","",VLOOKUP(A4766,'Cadastro Membros'!$A$3:$H$101,3,FALSE))</f>
        <v/>
      </c>
      <c r="E4766" s="10" t="str">
        <f>IF(A4766="","",VLOOKUP(A4766,'Cadastro Membros'!$A$3:$H$101,4,FALSE))</f>
        <v/>
      </c>
      <c r="F4766" s="10" t="str">
        <f>IF(A4766="","",VLOOKUP(A4766,'Cadastro Membros'!$A$3:$H$101,5,FALSE))</f>
        <v/>
      </c>
      <c r="G4766" s="36"/>
      <c r="H4766" s="36"/>
      <c r="I4766" s="36"/>
      <c r="J4766" s="36"/>
    </row>
    <row r="4767" spans="1:10" x14ac:dyDescent="0.25">
      <c r="A4767" s="37"/>
      <c r="B4767" s="81"/>
      <c r="C4767" s="9" t="str">
        <f>IF(A4767="","",VLOOKUP(A4767,'Cadastro Membros'!$A$3:$H$101,2,FALSE))</f>
        <v/>
      </c>
      <c r="D4767" s="10" t="str">
        <f>IF(A4767="","",VLOOKUP(A4767,'Cadastro Membros'!$A$3:$H$101,3,FALSE))</f>
        <v/>
      </c>
      <c r="E4767" s="10" t="str">
        <f>IF(A4767="","",VLOOKUP(A4767,'Cadastro Membros'!$A$3:$H$101,4,FALSE))</f>
        <v/>
      </c>
      <c r="F4767" s="10" t="str">
        <f>IF(A4767="","",VLOOKUP(A4767,'Cadastro Membros'!$A$3:$H$101,5,FALSE))</f>
        <v/>
      </c>
      <c r="G4767" s="36"/>
      <c r="H4767" s="36"/>
      <c r="I4767" s="36"/>
      <c r="J4767" s="36"/>
    </row>
    <row r="4768" spans="1:10" x14ac:dyDescent="0.25">
      <c r="A4768" s="37"/>
      <c r="B4768" s="81"/>
      <c r="C4768" s="9" t="str">
        <f>IF(A4768="","",VLOOKUP(A4768,'Cadastro Membros'!$A$3:$H$101,2,FALSE))</f>
        <v/>
      </c>
      <c r="D4768" s="10" t="str">
        <f>IF(A4768="","",VLOOKUP(A4768,'Cadastro Membros'!$A$3:$H$101,3,FALSE))</f>
        <v/>
      </c>
      <c r="E4768" s="10" t="str">
        <f>IF(A4768="","",VLOOKUP(A4768,'Cadastro Membros'!$A$3:$H$101,4,FALSE))</f>
        <v/>
      </c>
      <c r="F4768" s="10" t="str">
        <f>IF(A4768="","",VLOOKUP(A4768,'Cadastro Membros'!$A$3:$H$101,5,FALSE))</f>
        <v/>
      </c>
      <c r="G4768" s="36"/>
      <c r="H4768" s="36"/>
      <c r="I4768" s="36"/>
      <c r="J4768" s="36"/>
    </row>
    <row r="4769" spans="1:10" x14ac:dyDescent="0.25">
      <c r="A4769" s="37"/>
      <c r="B4769" s="81"/>
      <c r="C4769" s="9" t="str">
        <f>IF(A4769="","",VLOOKUP(A4769,'Cadastro Membros'!$A$3:$H$101,2,FALSE))</f>
        <v/>
      </c>
      <c r="D4769" s="10" t="str">
        <f>IF(A4769="","",VLOOKUP(A4769,'Cadastro Membros'!$A$3:$H$101,3,FALSE))</f>
        <v/>
      </c>
      <c r="E4769" s="10" t="str">
        <f>IF(A4769="","",VLOOKUP(A4769,'Cadastro Membros'!$A$3:$H$101,4,FALSE))</f>
        <v/>
      </c>
      <c r="F4769" s="10" t="str">
        <f>IF(A4769="","",VLOOKUP(A4769,'Cadastro Membros'!$A$3:$H$101,5,FALSE))</f>
        <v/>
      </c>
      <c r="G4769" s="36"/>
      <c r="H4769" s="36"/>
      <c r="I4769" s="36"/>
      <c r="J4769" s="36"/>
    </row>
    <row r="4770" spans="1:10" x14ac:dyDescent="0.25">
      <c r="A4770" s="37"/>
      <c r="B4770" s="81"/>
      <c r="C4770" s="9" t="str">
        <f>IF(A4770="","",VLOOKUP(A4770,'Cadastro Membros'!$A$3:$H$101,2,FALSE))</f>
        <v/>
      </c>
      <c r="D4770" s="10" t="str">
        <f>IF(A4770="","",VLOOKUP(A4770,'Cadastro Membros'!$A$3:$H$101,3,FALSE))</f>
        <v/>
      </c>
      <c r="E4770" s="10" t="str">
        <f>IF(A4770="","",VLOOKUP(A4770,'Cadastro Membros'!$A$3:$H$101,4,FALSE))</f>
        <v/>
      </c>
      <c r="F4770" s="10" t="str">
        <f>IF(A4770="","",VLOOKUP(A4770,'Cadastro Membros'!$A$3:$H$101,5,FALSE))</f>
        <v/>
      </c>
      <c r="G4770" s="36"/>
      <c r="H4770" s="36"/>
      <c r="I4770" s="36"/>
      <c r="J4770" s="36"/>
    </row>
    <row r="4771" spans="1:10" x14ac:dyDescent="0.25">
      <c r="A4771" s="37"/>
      <c r="B4771" s="81"/>
      <c r="C4771" s="9" t="str">
        <f>IF(A4771="","",VLOOKUP(A4771,'Cadastro Membros'!$A$3:$H$101,2,FALSE))</f>
        <v/>
      </c>
      <c r="D4771" s="10" t="str">
        <f>IF(A4771="","",VLOOKUP(A4771,'Cadastro Membros'!$A$3:$H$101,3,FALSE))</f>
        <v/>
      </c>
      <c r="E4771" s="10" t="str">
        <f>IF(A4771="","",VLOOKUP(A4771,'Cadastro Membros'!$A$3:$H$101,4,FALSE))</f>
        <v/>
      </c>
      <c r="F4771" s="10" t="str">
        <f>IF(A4771="","",VLOOKUP(A4771,'Cadastro Membros'!$A$3:$H$101,5,FALSE))</f>
        <v/>
      </c>
      <c r="G4771" s="36"/>
      <c r="H4771" s="36"/>
      <c r="I4771" s="36"/>
      <c r="J4771" s="36"/>
    </row>
    <row r="4772" spans="1:10" x14ac:dyDescent="0.25">
      <c r="A4772" s="37"/>
      <c r="B4772" s="81"/>
      <c r="C4772" s="9" t="str">
        <f>IF(A4772="","",VLOOKUP(A4772,'Cadastro Membros'!$A$3:$H$101,2,FALSE))</f>
        <v/>
      </c>
      <c r="D4772" s="10" t="str">
        <f>IF(A4772="","",VLOOKUP(A4772,'Cadastro Membros'!$A$3:$H$101,3,FALSE))</f>
        <v/>
      </c>
      <c r="E4772" s="10" t="str">
        <f>IF(A4772="","",VLOOKUP(A4772,'Cadastro Membros'!$A$3:$H$101,4,FALSE))</f>
        <v/>
      </c>
      <c r="F4772" s="10" t="str">
        <f>IF(A4772="","",VLOOKUP(A4772,'Cadastro Membros'!$A$3:$H$101,5,FALSE))</f>
        <v/>
      </c>
      <c r="G4772" s="36"/>
      <c r="H4772" s="36"/>
      <c r="I4772" s="36"/>
      <c r="J4772" s="36"/>
    </row>
    <row r="4773" spans="1:10" x14ac:dyDescent="0.25">
      <c r="A4773" s="37"/>
      <c r="B4773" s="81"/>
      <c r="C4773" s="9" t="str">
        <f>IF(A4773="","",VLOOKUP(A4773,'Cadastro Membros'!$A$3:$H$101,2,FALSE))</f>
        <v/>
      </c>
      <c r="D4773" s="10" t="str">
        <f>IF(A4773="","",VLOOKUP(A4773,'Cadastro Membros'!$A$3:$H$101,3,FALSE))</f>
        <v/>
      </c>
      <c r="E4773" s="10" t="str">
        <f>IF(A4773="","",VLOOKUP(A4773,'Cadastro Membros'!$A$3:$H$101,4,FALSE))</f>
        <v/>
      </c>
      <c r="F4773" s="10" t="str">
        <f>IF(A4773="","",VLOOKUP(A4773,'Cadastro Membros'!$A$3:$H$101,5,FALSE))</f>
        <v/>
      </c>
      <c r="G4773" s="36"/>
      <c r="H4773" s="36"/>
      <c r="I4773" s="36"/>
      <c r="J4773" s="36"/>
    </row>
    <row r="4774" spans="1:10" x14ac:dyDescent="0.25">
      <c r="A4774" s="37"/>
      <c r="B4774" s="81"/>
      <c r="C4774" s="9" t="str">
        <f>IF(A4774="","",VLOOKUP(A4774,'Cadastro Membros'!$A$3:$H$101,2,FALSE))</f>
        <v/>
      </c>
      <c r="D4774" s="10" t="str">
        <f>IF(A4774="","",VLOOKUP(A4774,'Cadastro Membros'!$A$3:$H$101,3,FALSE))</f>
        <v/>
      </c>
      <c r="E4774" s="10" t="str">
        <f>IF(A4774="","",VLOOKUP(A4774,'Cadastro Membros'!$A$3:$H$101,4,FALSE))</f>
        <v/>
      </c>
      <c r="F4774" s="10" t="str">
        <f>IF(A4774="","",VLOOKUP(A4774,'Cadastro Membros'!$A$3:$H$101,5,FALSE))</f>
        <v/>
      </c>
      <c r="G4774" s="36"/>
      <c r="H4774" s="36"/>
      <c r="I4774" s="36"/>
      <c r="J4774" s="36"/>
    </row>
    <row r="4775" spans="1:10" x14ac:dyDescent="0.25">
      <c r="A4775" s="37"/>
      <c r="B4775" s="81"/>
      <c r="C4775" s="9" t="str">
        <f>IF(A4775="","",VLOOKUP(A4775,'Cadastro Membros'!$A$3:$H$101,2,FALSE))</f>
        <v/>
      </c>
      <c r="D4775" s="10" t="str">
        <f>IF(A4775="","",VLOOKUP(A4775,'Cadastro Membros'!$A$3:$H$101,3,FALSE))</f>
        <v/>
      </c>
      <c r="E4775" s="10" t="str">
        <f>IF(A4775="","",VLOOKUP(A4775,'Cadastro Membros'!$A$3:$H$101,4,FALSE))</f>
        <v/>
      </c>
      <c r="F4775" s="10" t="str">
        <f>IF(A4775="","",VLOOKUP(A4775,'Cadastro Membros'!$A$3:$H$101,5,FALSE))</f>
        <v/>
      </c>
      <c r="G4775" s="36"/>
      <c r="H4775" s="36"/>
      <c r="I4775" s="36"/>
      <c r="J4775" s="36"/>
    </row>
    <row r="4776" spans="1:10" x14ac:dyDescent="0.25">
      <c r="A4776" s="37"/>
      <c r="B4776" s="81"/>
      <c r="C4776" s="9" t="str">
        <f>IF(A4776="","",VLOOKUP(A4776,'Cadastro Membros'!$A$3:$H$101,2,FALSE))</f>
        <v/>
      </c>
      <c r="D4776" s="10" t="str">
        <f>IF(A4776="","",VLOOKUP(A4776,'Cadastro Membros'!$A$3:$H$101,3,FALSE))</f>
        <v/>
      </c>
      <c r="E4776" s="10" t="str">
        <f>IF(A4776="","",VLOOKUP(A4776,'Cadastro Membros'!$A$3:$H$101,4,FALSE))</f>
        <v/>
      </c>
      <c r="F4776" s="10" t="str">
        <f>IF(A4776="","",VLOOKUP(A4776,'Cadastro Membros'!$A$3:$H$101,5,FALSE))</f>
        <v/>
      </c>
      <c r="G4776" s="36"/>
      <c r="H4776" s="36"/>
      <c r="I4776" s="36"/>
      <c r="J4776" s="36"/>
    </row>
    <row r="4777" spans="1:10" x14ac:dyDescent="0.25">
      <c r="A4777" s="37"/>
      <c r="B4777" s="81"/>
      <c r="C4777" s="9" t="str">
        <f>IF(A4777="","",VLOOKUP(A4777,'Cadastro Membros'!$A$3:$H$101,2,FALSE))</f>
        <v/>
      </c>
      <c r="D4777" s="10" t="str">
        <f>IF(A4777="","",VLOOKUP(A4777,'Cadastro Membros'!$A$3:$H$101,3,FALSE))</f>
        <v/>
      </c>
      <c r="E4777" s="10" t="str">
        <f>IF(A4777="","",VLOOKUP(A4777,'Cadastro Membros'!$A$3:$H$101,4,FALSE))</f>
        <v/>
      </c>
      <c r="F4777" s="10" t="str">
        <f>IF(A4777="","",VLOOKUP(A4777,'Cadastro Membros'!$A$3:$H$101,5,FALSE))</f>
        <v/>
      </c>
      <c r="G4777" s="36"/>
      <c r="H4777" s="36"/>
      <c r="I4777" s="36"/>
      <c r="J4777" s="36"/>
    </row>
    <row r="4778" spans="1:10" x14ac:dyDescent="0.25">
      <c r="A4778" s="37"/>
      <c r="B4778" s="81"/>
      <c r="C4778" s="9" t="str">
        <f>IF(A4778="","",VLOOKUP(A4778,'Cadastro Membros'!$A$3:$H$101,2,FALSE))</f>
        <v/>
      </c>
      <c r="D4778" s="10" t="str">
        <f>IF(A4778="","",VLOOKUP(A4778,'Cadastro Membros'!$A$3:$H$101,3,FALSE))</f>
        <v/>
      </c>
      <c r="E4778" s="10" t="str">
        <f>IF(A4778="","",VLOOKUP(A4778,'Cadastro Membros'!$A$3:$H$101,4,FALSE))</f>
        <v/>
      </c>
      <c r="F4778" s="10" t="str">
        <f>IF(A4778="","",VLOOKUP(A4778,'Cadastro Membros'!$A$3:$H$101,5,FALSE))</f>
        <v/>
      </c>
      <c r="G4778" s="36"/>
      <c r="H4778" s="36"/>
      <c r="I4778" s="36"/>
      <c r="J4778" s="36"/>
    </row>
    <row r="4779" spans="1:10" x14ac:dyDescent="0.25">
      <c r="A4779" s="37"/>
      <c r="B4779" s="81"/>
      <c r="C4779" s="9" t="str">
        <f>IF(A4779="","",VLOOKUP(A4779,'Cadastro Membros'!$A$3:$H$101,2,FALSE))</f>
        <v/>
      </c>
      <c r="D4779" s="10" t="str">
        <f>IF(A4779="","",VLOOKUP(A4779,'Cadastro Membros'!$A$3:$H$101,3,FALSE))</f>
        <v/>
      </c>
      <c r="E4779" s="10" t="str">
        <f>IF(A4779="","",VLOOKUP(A4779,'Cadastro Membros'!$A$3:$H$101,4,FALSE))</f>
        <v/>
      </c>
      <c r="F4779" s="10" t="str">
        <f>IF(A4779="","",VLOOKUP(A4779,'Cadastro Membros'!$A$3:$H$101,5,FALSE))</f>
        <v/>
      </c>
      <c r="G4779" s="36"/>
      <c r="H4779" s="36"/>
      <c r="I4779" s="36"/>
      <c r="J4779" s="36"/>
    </row>
    <row r="4780" spans="1:10" x14ac:dyDescent="0.25">
      <c r="A4780" s="37"/>
      <c r="B4780" s="81"/>
      <c r="C4780" s="9" t="str">
        <f>IF(A4780="","",VLOOKUP(A4780,'Cadastro Membros'!$A$3:$H$101,2,FALSE))</f>
        <v/>
      </c>
      <c r="D4780" s="10" t="str">
        <f>IF(A4780="","",VLOOKUP(A4780,'Cadastro Membros'!$A$3:$H$101,3,FALSE))</f>
        <v/>
      </c>
      <c r="E4780" s="10" t="str">
        <f>IF(A4780="","",VLOOKUP(A4780,'Cadastro Membros'!$A$3:$H$101,4,FALSE))</f>
        <v/>
      </c>
      <c r="F4780" s="10" t="str">
        <f>IF(A4780="","",VLOOKUP(A4780,'Cadastro Membros'!$A$3:$H$101,5,FALSE))</f>
        <v/>
      </c>
      <c r="G4780" s="36"/>
      <c r="H4780" s="36"/>
      <c r="I4780" s="36"/>
      <c r="J4780" s="36"/>
    </row>
    <row r="4781" spans="1:10" x14ac:dyDescent="0.25">
      <c r="A4781" s="37"/>
      <c r="B4781" s="81"/>
      <c r="C4781" s="9" t="str">
        <f>IF(A4781="","",VLOOKUP(A4781,'Cadastro Membros'!$A$3:$H$101,2,FALSE))</f>
        <v/>
      </c>
      <c r="D4781" s="10" t="str">
        <f>IF(A4781="","",VLOOKUP(A4781,'Cadastro Membros'!$A$3:$H$101,3,FALSE))</f>
        <v/>
      </c>
      <c r="E4781" s="10" t="str">
        <f>IF(A4781="","",VLOOKUP(A4781,'Cadastro Membros'!$A$3:$H$101,4,FALSE))</f>
        <v/>
      </c>
      <c r="F4781" s="10" t="str">
        <f>IF(A4781="","",VLOOKUP(A4781,'Cadastro Membros'!$A$3:$H$101,5,FALSE))</f>
        <v/>
      </c>
      <c r="G4781" s="36"/>
      <c r="H4781" s="36"/>
      <c r="I4781" s="36"/>
      <c r="J4781" s="36"/>
    </row>
    <row r="4782" spans="1:10" x14ac:dyDescent="0.25">
      <c r="A4782" s="37"/>
      <c r="B4782" s="81"/>
      <c r="C4782" s="9" t="str">
        <f>IF(A4782="","",VLOOKUP(A4782,'Cadastro Membros'!$A$3:$H$101,2,FALSE))</f>
        <v/>
      </c>
      <c r="D4782" s="10" t="str">
        <f>IF(A4782="","",VLOOKUP(A4782,'Cadastro Membros'!$A$3:$H$101,3,FALSE))</f>
        <v/>
      </c>
      <c r="E4782" s="10" t="str">
        <f>IF(A4782="","",VLOOKUP(A4782,'Cadastro Membros'!$A$3:$H$101,4,FALSE))</f>
        <v/>
      </c>
      <c r="F4782" s="10" t="str">
        <f>IF(A4782="","",VLOOKUP(A4782,'Cadastro Membros'!$A$3:$H$101,5,FALSE))</f>
        <v/>
      </c>
      <c r="G4782" s="36"/>
      <c r="H4782" s="36"/>
      <c r="I4782" s="36"/>
      <c r="J4782" s="36"/>
    </row>
    <row r="4783" spans="1:10" x14ac:dyDescent="0.25">
      <c r="A4783" s="37"/>
      <c r="B4783" s="81"/>
      <c r="C4783" s="9" t="str">
        <f>IF(A4783="","",VLOOKUP(A4783,'Cadastro Membros'!$A$3:$H$101,2,FALSE))</f>
        <v/>
      </c>
      <c r="D4783" s="10" t="str">
        <f>IF(A4783="","",VLOOKUP(A4783,'Cadastro Membros'!$A$3:$H$101,3,FALSE))</f>
        <v/>
      </c>
      <c r="E4783" s="10" t="str">
        <f>IF(A4783="","",VLOOKUP(A4783,'Cadastro Membros'!$A$3:$H$101,4,FALSE))</f>
        <v/>
      </c>
      <c r="F4783" s="10" t="str">
        <f>IF(A4783="","",VLOOKUP(A4783,'Cadastro Membros'!$A$3:$H$101,5,FALSE))</f>
        <v/>
      </c>
      <c r="G4783" s="36"/>
      <c r="H4783" s="36"/>
      <c r="I4783" s="36"/>
      <c r="J4783" s="36"/>
    </row>
    <row r="4784" spans="1:10" x14ac:dyDescent="0.25">
      <c r="A4784" s="37"/>
      <c r="B4784" s="81"/>
      <c r="C4784" s="9" t="str">
        <f>IF(A4784="","",VLOOKUP(A4784,'Cadastro Membros'!$A$3:$H$101,2,FALSE))</f>
        <v/>
      </c>
      <c r="D4784" s="10" t="str">
        <f>IF(A4784="","",VLOOKUP(A4784,'Cadastro Membros'!$A$3:$H$101,3,FALSE))</f>
        <v/>
      </c>
      <c r="E4784" s="10" t="str">
        <f>IF(A4784="","",VLOOKUP(A4784,'Cadastro Membros'!$A$3:$H$101,4,FALSE))</f>
        <v/>
      </c>
      <c r="F4784" s="10" t="str">
        <f>IF(A4784="","",VLOOKUP(A4784,'Cadastro Membros'!$A$3:$H$101,5,FALSE))</f>
        <v/>
      </c>
      <c r="G4784" s="36"/>
      <c r="H4784" s="36"/>
      <c r="I4784" s="36"/>
      <c r="J4784" s="36"/>
    </row>
    <row r="4785" spans="1:10" x14ac:dyDescent="0.25">
      <c r="A4785" s="37"/>
      <c r="B4785" s="81"/>
      <c r="C4785" s="9" t="str">
        <f>IF(A4785="","",VLOOKUP(A4785,'Cadastro Membros'!$A$3:$H$101,2,FALSE))</f>
        <v/>
      </c>
      <c r="D4785" s="10" t="str">
        <f>IF(A4785="","",VLOOKUP(A4785,'Cadastro Membros'!$A$3:$H$101,3,FALSE))</f>
        <v/>
      </c>
      <c r="E4785" s="10" t="str">
        <f>IF(A4785="","",VLOOKUP(A4785,'Cadastro Membros'!$A$3:$H$101,4,FALSE))</f>
        <v/>
      </c>
      <c r="F4785" s="10" t="str">
        <f>IF(A4785="","",VLOOKUP(A4785,'Cadastro Membros'!$A$3:$H$101,5,FALSE))</f>
        <v/>
      </c>
      <c r="G4785" s="36"/>
      <c r="H4785" s="36"/>
      <c r="I4785" s="36"/>
      <c r="J4785" s="36"/>
    </row>
    <row r="4786" spans="1:10" x14ac:dyDescent="0.25">
      <c r="A4786" s="37"/>
      <c r="B4786" s="81"/>
      <c r="C4786" s="9" t="str">
        <f>IF(A4786="","",VLOOKUP(A4786,'Cadastro Membros'!$A$3:$H$101,2,FALSE))</f>
        <v/>
      </c>
      <c r="D4786" s="10" t="str">
        <f>IF(A4786="","",VLOOKUP(A4786,'Cadastro Membros'!$A$3:$H$101,3,FALSE))</f>
        <v/>
      </c>
      <c r="E4786" s="10" t="str">
        <f>IF(A4786="","",VLOOKUP(A4786,'Cadastro Membros'!$A$3:$H$101,4,FALSE))</f>
        <v/>
      </c>
      <c r="F4786" s="10" t="str">
        <f>IF(A4786="","",VLOOKUP(A4786,'Cadastro Membros'!$A$3:$H$101,5,FALSE))</f>
        <v/>
      </c>
      <c r="G4786" s="36"/>
      <c r="H4786" s="36"/>
      <c r="I4786" s="36"/>
      <c r="J4786" s="36"/>
    </row>
    <row r="4787" spans="1:10" x14ac:dyDescent="0.25">
      <c r="A4787" s="37"/>
      <c r="B4787" s="81"/>
      <c r="C4787" s="9" t="str">
        <f>IF(A4787="","",VLOOKUP(A4787,'Cadastro Membros'!$A$3:$H$101,2,FALSE))</f>
        <v/>
      </c>
      <c r="D4787" s="10" t="str">
        <f>IF(A4787="","",VLOOKUP(A4787,'Cadastro Membros'!$A$3:$H$101,3,FALSE))</f>
        <v/>
      </c>
      <c r="E4787" s="10" t="str">
        <f>IF(A4787="","",VLOOKUP(A4787,'Cadastro Membros'!$A$3:$H$101,4,FALSE))</f>
        <v/>
      </c>
      <c r="F4787" s="10" t="str">
        <f>IF(A4787="","",VLOOKUP(A4787,'Cadastro Membros'!$A$3:$H$101,5,FALSE))</f>
        <v/>
      </c>
      <c r="G4787" s="36"/>
      <c r="H4787" s="36"/>
      <c r="I4787" s="36"/>
      <c r="J4787" s="36"/>
    </row>
    <row r="4788" spans="1:10" x14ac:dyDescent="0.25">
      <c r="A4788" s="37"/>
      <c r="B4788" s="81"/>
      <c r="C4788" s="9" t="str">
        <f>IF(A4788="","",VLOOKUP(A4788,'Cadastro Membros'!$A$3:$H$101,2,FALSE))</f>
        <v/>
      </c>
      <c r="D4788" s="10" t="str">
        <f>IF(A4788="","",VLOOKUP(A4788,'Cadastro Membros'!$A$3:$H$101,3,FALSE))</f>
        <v/>
      </c>
      <c r="E4788" s="10" t="str">
        <f>IF(A4788="","",VLOOKUP(A4788,'Cadastro Membros'!$A$3:$H$101,4,FALSE))</f>
        <v/>
      </c>
      <c r="F4788" s="10" t="str">
        <f>IF(A4788="","",VLOOKUP(A4788,'Cadastro Membros'!$A$3:$H$101,5,FALSE))</f>
        <v/>
      </c>
      <c r="G4788" s="36"/>
      <c r="H4788" s="36"/>
      <c r="I4788" s="36"/>
      <c r="J4788" s="36"/>
    </row>
    <row r="4789" spans="1:10" x14ac:dyDescent="0.25">
      <c r="A4789" s="37"/>
      <c r="B4789" s="81"/>
      <c r="C4789" s="9" t="str">
        <f>IF(A4789="","",VLOOKUP(A4789,'Cadastro Membros'!$A$3:$H$101,2,FALSE))</f>
        <v/>
      </c>
      <c r="D4789" s="10" t="str">
        <f>IF(A4789="","",VLOOKUP(A4789,'Cadastro Membros'!$A$3:$H$101,3,FALSE))</f>
        <v/>
      </c>
      <c r="E4789" s="10" t="str">
        <f>IF(A4789="","",VLOOKUP(A4789,'Cadastro Membros'!$A$3:$H$101,4,FALSE))</f>
        <v/>
      </c>
      <c r="F4789" s="10" t="str">
        <f>IF(A4789="","",VLOOKUP(A4789,'Cadastro Membros'!$A$3:$H$101,5,FALSE))</f>
        <v/>
      </c>
      <c r="G4789" s="36"/>
      <c r="H4789" s="36"/>
      <c r="I4789" s="36"/>
      <c r="J4789" s="36"/>
    </row>
    <row r="4790" spans="1:10" x14ac:dyDescent="0.25">
      <c r="A4790" s="37"/>
      <c r="B4790" s="81"/>
      <c r="C4790" s="9" t="str">
        <f>IF(A4790="","",VLOOKUP(A4790,'Cadastro Membros'!$A$3:$H$101,2,FALSE))</f>
        <v/>
      </c>
      <c r="D4790" s="10" t="str">
        <f>IF(A4790="","",VLOOKUP(A4790,'Cadastro Membros'!$A$3:$H$101,3,FALSE))</f>
        <v/>
      </c>
      <c r="E4790" s="10" t="str">
        <f>IF(A4790="","",VLOOKUP(A4790,'Cadastro Membros'!$A$3:$H$101,4,FALSE))</f>
        <v/>
      </c>
      <c r="F4790" s="10" t="str">
        <f>IF(A4790="","",VLOOKUP(A4790,'Cadastro Membros'!$A$3:$H$101,5,FALSE))</f>
        <v/>
      </c>
      <c r="G4790" s="36"/>
      <c r="H4790" s="36"/>
      <c r="I4790" s="36"/>
      <c r="J4790" s="36"/>
    </row>
    <row r="4791" spans="1:10" x14ac:dyDescent="0.25">
      <c r="A4791" s="37"/>
      <c r="B4791" s="81"/>
      <c r="C4791" s="9" t="str">
        <f>IF(A4791="","",VLOOKUP(A4791,'Cadastro Membros'!$A$3:$H$101,2,FALSE))</f>
        <v/>
      </c>
      <c r="D4791" s="10" t="str">
        <f>IF(A4791="","",VLOOKUP(A4791,'Cadastro Membros'!$A$3:$H$101,3,FALSE))</f>
        <v/>
      </c>
      <c r="E4791" s="10" t="str">
        <f>IF(A4791="","",VLOOKUP(A4791,'Cadastro Membros'!$A$3:$H$101,4,FALSE))</f>
        <v/>
      </c>
      <c r="F4791" s="10" t="str">
        <f>IF(A4791="","",VLOOKUP(A4791,'Cadastro Membros'!$A$3:$H$101,5,FALSE))</f>
        <v/>
      </c>
      <c r="G4791" s="36"/>
      <c r="H4791" s="36"/>
      <c r="I4791" s="36"/>
      <c r="J4791" s="36"/>
    </row>
    <row r="4792" spans="1:10" x14ac:dyDescent="0.25">
      <c r="A4792" s="37"/>
      <c r="B4792" s="81"/>
      <c r="C4792" s="9" t="str">
        <f>IF(A4792="","",VLOOKUP(A4792,'Cadastro Membros'!$A$3:$H$101,2,FALSE))</f>
        <v/>
      </c>
      <c r="D4792" s="10" t="str">
        <f>IF(A4792="","",VLOOKUP(A4792,'Cadastro Membros'!$A$3:$H$101,3,FALSE))</f>
        <v/>
      </c>
      <c r="E4792" s="10" t="str">
        <f>IF(A4792="","",VLOOKUP(A4792,'Cadastro Membros'!$A$3:$H$101,4,FALSE))</f>
        <v/>
      </c>
      <c r="F4792" s="10" t="str">
        <f>IF(A4792="","",VLOOKUP(A4792,'Cadastro Membros'!$A$3:$H$101,5,FALSE))</f>
        <v/>
      </c>
      <c r="G4792" s="36"/>
      <c r="H4792" s="36"/>
      <c r="I4792" s="36"/>
      <c r="J4792" s="36"/>
    </row>
    <row r="4793" spans="1:10" x14ac:dyDescent="0.25">
      <c r="A4793" s="37"/>
      <c r="B4793" s="81"/>
      <c r="C4793" s="9" t="str">
        <f>IF(A4793="","",VLOOKUP(A4793,'Cadastro Membros'!$A$3:$H$101,2,FALSE))</f>
        <v/>
      </c>
      <c r="D4793" s="10" t="str">
        <f>IF(A4793="","",VLOOKUP(A4793,'Cadastro Membros'!$A$3:$H$101,3,FALSE))</f>
        <v/>
      </c>
      <c r="E4793" s="10" t="str">
        <f>IF(A4793="","",VLOOKUP(A4793,'Cadastro Membros'!$A$3:$H$101,4,FALSE))</f>
        <v/>
      </c>
      <c r="F4793" s="10" t="str">
        <f>IF(A4793="","",VLOOKUP(A4793,'Cadastro Membros'!$A$3:$H$101,5,FALSE))</f>
        <v/>
      </c>
      <c r="G4793" s="36"/>
      <c r="H4793" s="36"/>
      <c r="I4793" s="36"/>
      <c r="J4793" s="36"/>
    </row>
    <row r="4794" spans="1:10" x14ac:dyDescent="0.25">
      <c r="A4794" s="37"/>
      <c r="B4794" s="81"/>
      <c r="C4794" s="9" t="str">
        <f>IF(A4794="","",VLOOKUP(A4794,'Cadastro Membros'!$A$3:$H$101,2,FALSE))</f>
        <v/>
      </c>
      <c r="D4794" s="10" t="str">
        <f>IF(A4794="","",VLOOKUP(A4794,'Cadastro Membros'!$A$3:$H$101,3,FALSE))</f>
        <v/>
      </c>
      <c r="E4794" s="10" t="str">
        <f>IF(A4794="","",VLOOKUP(A4794,'Cadastro Membros'!$A$3:$H$101,4,FALSE))</f>
        <v/>
      </c>
      <c r="F4794" s="10" t="str">
        <f>IF(A4794="","",VLOOKUP(A4794,'Cadastro Membros'!$A$3:$H$101,5,FALSE))</f>
        <v/>
      </c>
      <c r="G4794" s="36"/>
      <c r="H4794" s="36"/>
      <c r="I4794" s="36"/>
      <c r="J4794" s="36"/>
    </row>
    <row r="4795" spans="1:10" x14ac:dyDescent="0.25">
      <c r="A4795" s="37"/>
      <c r="B4795" s="81"/>
      <c r="C4795" s="9" t="str">
        <f>IF(A4795="","",VLOOKUP(A4795,'Cadastro Membros'!$A$3:$H$101,2,FALSE))</f>
        <v/>
      </c>
      <c r="D4795" s="10" t="str">
        <f>IF(A4795="","",VLOOKUP(A4795,'Cadastro Membros'!$A$3:$H$101,3,FALSE))</f>
        <v/>
      </c>
      <c r="E4795" s="10" t="str">
        <f>IF(A4795="","",VLOOKUP(A4795,'Cadastro Membros'!$A$3:$H$101,4,FALSE))</f>
        <v/>
      </c>
      <c r="F4795" s="10" t="str">
        <f>IF(A4795="","",VLOOKUP(A4795,'Cadastro Membros'!$A$3:$H$101,5,FALSE))</f>
        <v/>
      </c>
      <c r="G4795" s="36"/>
      <c r="H4795" s="36"/>
      <c r="I4795" s="36"/>
      <c r="J4795" s="36"/>
    </row>
    <row r="4796" spans="1:10" x14ac:dyDescent="0.25">
      <c r="A4796" s="37"/>
      <c r="B4796" s="81"/>
      <c r="C4796" s="9" t="str">
        <f>IF(A4796="","",VLOOKUP(A4796,'Cadastro Membros'!$A$3:$H$101,2,FALSE))</f>
        <v/>
      </c>
      <c r="D4796" s="10" t="str">
        <f>IF(A4796="","",VLOOKUP(A4796,'Cadastro Membros'!$A$3:$H$101,3,FALSE))</f>
        <v/>
      </c>
      <c r="E4796" s="10" t="str">
        <f>IF(A4796="","",VLOOKUP(A4796,'Cadastro Membros'!$A$3:$H$101,4,FALSE))</f>
        <v/>
      </c>
      <c r="F4796" s="10" t="str">
        <f>IF(A4796="","",VLOOKUP(A4796,'Cadastro Membros'!$A$3:$H$101,5,FALSE))</f>
        <v/>
      </c>
      <c r="G4796" s="36"/>
      <c r="H4796" s="36"/>
      <c r="I4796" s="36"/>
      <c r="J4796" s="36"/>
    </row>
    <row r="4797" spans="1:10" x14ac:dyDescent="0.25">
      <c r="A4797" s="37"/>
      <c r="B4797" s="81"/>
      <c r="C4797" s="9" t="str">
        <f>IF(A4797="","",VLOOKUP(A4797,'Cadastro Membros'!$A$3:$H$101,2,FALSE))</f>
        <v/>
      </c>
      <c r="D4797" s="10" t="str">
        <f>IF(A4797="","",VLOOKUP(A4797,'Cadastro Membros'!$A$3:$H$101,3,FALSE))</f>
        <v/>
      </c>
      <c r="E4797" s="10" t="str">
        <f>IF(A4797="","",VLOOKUP(A4797,'Cadastro Membros'!$A$3:$H$101,4,FALSE))</f>
        <v/>
      </c>
      <c r="F4797" s="10" t="str">
        <f>IF(A4797="","",VLOOKUP(A4797,'Cadastro Membros'!$A$3:$H$101,5,FALSE))</f>
        <v/>
      </c>
      <c r="G4797" s="36"/>
      <c r="H4797" s="36"/>
      <c r="I4797" s="36"/>
      <c r="J4797" s="36"/>
    </row>
    <row r="4798" spans="1:10" x14ac:dyDescent="0.25">
      <c r="A4798" s="37"/>
      <c r="B4798" s="81"/>
      <c r="C4798" s="9" t="str">
        <f>IF(A4798="","",VLOOKUP(A4798,'Cadastro Membros'!$A$3:$H$101,2,FALSE))</f>
        <v/>
      </c>
      <c r="D4798" s="10" t="str">
        <f>IF(A4798="","",VLOOKUP(A4798,'Cadastro Membros'!$A$3:$H$101,3,FALSE))</f>
        <v/>
      </c>
      <c r="E4798" s="10" t="str">
        <f>IF(A4798="","",VLOOKUP(A4798,'Cadastro Membros'!$A$3:$H$101,4,FALSE))</f>
        <v/>
      </c>
      <c r="F4798" s="10" t="str">
        <f>IF(A4798="","",VLOOKUP(A4798,'Cadastro Membros'!$A$3:$H$101,5,FALSE))</f>
        <v/>
      </c>
      <c r="G4798" s="36"/>
      <c r="H4798" s="36"/>
      <c r="I4798" s="36"/>
      <c r="J4798" s="36"/>
    </row>
    <row r="4799" spans="1:10" x14ac:dyDescent="0.25">
      <c r="A4799" s="37"/>
      <c r="B4799" s="81"/>
      <c r="C4799" s="9" t="str">
        <f>IF(A4799="","",VLOOKUP(A4799,'Cadastro Membros'!$A$3:$H$101,2,FALSE))</f>
        <v/>
      </c>
      <c r="D4799" s="10" t="str">
        <f>IF(A4799="","",VLOOKUP(A4799,'Cadastro Membros'!$A$3:$H$101,3,FALSE))</f>
        <v/>
      </c>
      <c r="E4799" s="10" t="str">
        <f>IF(A4799="","",VLOOKUP(A4799,'Cadastro Membros'!$A$3:$H$101,4,FALSE))</f>
        <v/>
      </c>
      <c r="F4799" s="10" t="str">
        <f>IF(A4799="","",VLOOKUP(A4799,'Cadastro Membros'!$A$3:$H$101,5,FALSE))</f>
        <v/>
      </c>
      <c r="G4799" s="36"/>
      <c r="H4799" s="36"/>
      <c r="I4799" s="36"/>
      <c r="J4799" s="36"/>
    </row>
    <row r="4800" spans="1:10" x14ac:dyDescent="0.25">
      <c r="A4800" s="37"/>
      <c r="B4800" s="81"/>
      <c r="C4800" s="9" t="str">
        <f>IF(A4800="","",VLOOKUP(A4800,'Cadastro Membros'!$A$3:$H$101,2,FALSE))</f>
        <v/>
      </c>
      <c r="D4800" s="10" t="str">
        <f>IF(A4800="","",VLOOKUP(A4800,'Cadastro Membros'!$A$3:$H$101,3,FALSE))</f>
        <v/>
      </c>
      <c r="E4800" s="10" t="str">
        <f>IF(A4800="","",VLOOKUP(A4800,'Cadastro Membros'!$A$3:$H$101,4,FALSE))</f>
        <v/>
      </c>
      <c r="F4800" s="10" t="str">
        <f>IF(A4800="","",VLOOKUP(A4800,'Cadastro Membros'!$A$3:$H$101,5,FALSE))</f>
        <v/>
      </c>
      <c r="G4800" s="36"/>
      <c r="H4800" s="36"/>
      <c r="I4800" s="36"/>
      <c r="J4800" s="36"/>
    </row>
    <row r="4801" spans="1:10" x14ac:dyDescent="0.25">
      <c r="A4801" s="37"/>
      <c r="B4801" s="81"/>
      <c r="C4801" s="9" t="str">
        <f>IF(A4801="","",VLOOKUP(A4801,'Cadastro Membros'!$A$3:$H$101,2,FALSE))</f>
        <v/>
      </c>
      <c r="D4801" s="10" t="str">
        <f>IF(A4801="","",VLOOKUP(A4801,'Cadastro Membros'!$A$3:$H$101,3,FALSE))</f>
        <v/>
      </c>
      <c r="E4801" s="10" t="str">
        <f>IF(A4801="","",VLOOKUP(A4801,'Cadastro Membros'!$A$3:$H$101,4,FALSE))</f>
        <v/>
      </c>
      <c r="F4801" s="10" t="str">
        <f>IF(A4801="","",VLOOKUP(A4801,'Cadastro Membros'!$A$3:$H$101,5,FALSE))</f>
        <v/>
      </c>
      <c r="G4801" s="36"/>
      <c r="H4801" s="36"/>
      <c r="I4801" s="36"/>
      <c r="J4801" s="36"/>
    </row>
    <row r="4802" spans="1:10" x14ac:dyDescent="0.25">
      <c r="A4802" s="37"/>
      <c r="B4802" s="81"/>
      <c r="C4802" s="9" t="str">
        <f>IF(A4802="","",VLOOKUP(A4802,'Cadastro Membros'!$A$3:$H$101,2,FALSE))</f>
        <v/>
      </c>
      <c r="D4802" s="10" t="str">
        <f>IF(A4802="","",VLOOKUP(A4802,'Cadastro Membros'!$A$3:$H$101,3,FALSE))</f>
        <v/>
      </c>
      <c r="E4802" s="10" t="str">
        <f>IF(A4802="","",VLOOKUP(A4802,'Cadastro Membros'!$A$3:$H$101,4,FALSE))</f>
        <v/>
      </c>
      <c r="F4802" s="10" t="str">
        <f>IF(A4802="","",VLOOKUP(A4802,'Cadastro Membros'!$A$3:$H$101,5,FALSE))</f>
        <v/>
      </c>
      <c r="G4802" s="36"/>
      <c r="H4802" s="36"/>
      <c r="I4802" s="36"/>
      <c r="J4802" s="36"/>
    </row>
    <row r="4803" spans="1:10" x14ac:dyDescent="0.25">
      <c r="A4803" s="37"/>
      <c r="B4803" s="81"/>
      <c r="C4803" s="9" t="str">
        <f>IF(A4803="","",VLOOKUP(A4803,'Cadastro Membros'!$A$3:$H$101,2,FALSE))</f>
        <v/>
      </c>
      <c r="D4803" s="10" t="str">
        <f>IF(A4803="","",VLOOKUP(A4803,'Cadastro Membros'!$A$3:$H$101,3,FALSE))</f>
        <v/>
      </c>
      <c r="E4803" s="10" t="str">
        <f>IF(A4803="","",VLOOKUP(A4803,'Cadastro Membros'!$A$3:$H$101,4,FALSE))</f>
        <v/>
      </c>
      <c r="F4803" s="10" t="str">
        <f>IF(A4803="","",VLOOKUP(A4803,'Cadastro Membros'!$A$3:$H$101,5,FALSE))</f>
        <v/>
      </c>
      <c r="G4803" s="36"/>
      <c r="H4803" s="36"/>
      <c r="I4803" s="36"/>
      <c r="J4803" s="36"/>
    </row>
    <row r="4804" spans="1:10" x14ac:dyDescent="0.25">
      <c r="A4804" s="37"/>
      <c r="B4804" s="81"/>
      <c r="C4804" s="9" t="str">
        <f>IF(A4804="","",VLOOKUP(A4804,'Cadastro Membros'!$A$3:$H$101,2,FALSE))</f>
        <v/>
      </c>
      <c r="D4804" s="10" t="str">
        <f>IF(A4804="","",VLOOKUP(A4804,'Cadastro Membros'!$A$3:$H$101,3,FALSE))</f>
        <v/>
      </c>
      <c r="E4804" s="10" t="str">
        <f>IF(A4804="","",VLOOKUP(A4804,'Cadastro Membros'!$A$3:$H$101,4,FALSE))</f>
        <v/>
      </c>
      <c r="F4804" s="10" t="str">
        <f>IF(A4804="","",VLOOKUP(A4804,'Cadastro Membros'!$A$3:$H$101,5,FALSE))</f>
        <v/>
      </c>
      <c r="G4804" s="36"/>
      <c r="H4804" s="36"/>
      <c r="I4804" s="36"/>
      <c r="J4804" s="36"/>
    </row>
    <row r="4805" spans="1:10" x14ac:dyDescent="0.25">
      <c r="A4805" s="37"/>
      <c r="B4805" s="81"/>
      <c r="C4805" s="9" t="str">
        <f>IF(A4805="","",VLOOKUP(A4805,'Cadastro Membros'!$A$3:$H$101,2,FALSE))</f>
        <v/>
      </c>
      <c r="D4805" s="10" t="str">
        <f>IF(A4805="","",VLOOKUP(A4805,'Cadastro Membros'!$A$3:$H$101,3,FALSE))</f>
        <v/>
      </c>
      <c r="E4805" s="10" t="str">
        <f>IF(A4805="","",VLOOKUP(A4805,'Cadastro Membros'!$A$3:$H$101,4,FALSE))</f>
        <v/>
      </c>
      <c r="F4805" s="10" t="str">
        <f>IF(A4805="","",VLOOKUP(A4805,'Cadastro Membros'!$A$3:$H$101,5,FALSE))</f>
        <v/>
      </c>
      <c r="G4805" s="36"/>
      <c r="H4805" s="36"/>
      <c r="I4805" s="36"/>
      <c r="J4805" s="36"/>
    </row>
    <row r="4806" spans="1:10" x14ac:dyDescent="0.25">
      <c r="A4806" s="37"/>
      <c r="B4806" s="81"/>
      <c r="C4806" s="9" t="str">
        <f>IF(A4806="","",VLOOKUP(A4806,'Cadastro Membros'!$A$3:$H$101,2,FALSE))</f>
        <v/>
      </c>
      <c r="D4806" s="10" t="str">
        <f>IF(A4806="","",VLOOKUP(A4806,'Cadastro Membros'!$A$3:$H$101,3,FALSE))</f>
        <v/>
      </c>
      <c r="E4806" s="10" t="str">
        <f>IF(A4806="","",VLOOKUP(A4806,'Cadastro Membros'!$A$3:$H$101,4,FALSE))</f>
        <v/>
      </c>
      <c r="F4806" s="10" t="str">
        <f>IF(A4806="","",VLOOKUP(A4806,'Cadastro Membros'!$A$3:$H$101,5,FALSE))</f>
        <v/>
      </c>
      <c r="G4806" s="36"/>
      <c r="H4806" s="36"/>
      <c r="I4806" s="36"/>
      <c r="J4806" s="36"/>
    </row>
    <row r="4807" spans="1:10" x14ac:dyDescent="0.25">
      <c r="A4807" s="37"/>
      <c r="B4807" s="81"/>
      <c r="C4807" s="9" t="str">
        <f>IF(A4807="","",VLOOKUP(A4807,'Cadastro Membros'!$A$3:$H$101,2,FALSE))</f>
        <v/>
      </c>
      <c r="D4807" s="10" t="str">
        <f>IF(A4807="","",VLOOKUP(A4807,'Cadastro Membros'!$A$3:$H$101,3,FALSE))</f>
        <v/>
      </c>
      <c r="E4807" s="10" t="str">
        <f>IF(A4807="","",VLOOKUP(A4807,'Cadastro Membros'!$A$3:$H$101,4,FALSE))</f>
        <v/>
      </c>
      <c r="F4807" s="10" t="str">
        <f>IF(A4807="","",VLOOKUP(A4807,'Cadastro Membros'!$A$3:$H$101,5,FALSE))</f>
        <v/>
      </c>
      <c r="G4807" s="36"/>
      <c r="H4807" s="36"/>
      <c r="I4807" s="36"/>
      <c r="J4807" s="36"/>
    </row>
    <row r="4808" spans="1:10" x14ac:dyDescent="0.25">
      <c r="A4808" s="37"/>
      <c r="B4808" s="81"/>
      <c r="C4808" s="9" t="str">
        <f>IF(A4808="","",VLOOKUP(A4808,'Cadastro Membros'!$A$3:$H$101,2,FALSE))</f>
        <v/>
      </c>
      <c r="D4808" s="10" t="str">
        <f>IF(A4808="","",VLOOKUP(A4808,'Cadastro Membros'!$A$3:$H$101,3,FALSE))</f>
        <v/>
      </c>
      <c r="E4808" s="10" t="str">
        <f>IF(A4808="","",VLOOKUP(A4808,'Cadastro Membros'!$A$3:$H$101,4,FALSE))</f>
        <v/>
      </c>
      <c r="F4808" s="10" t="str">
        <f>IF(A4808="","",VLOOKUP(A4808,'Cadastro Membros'!$A$3:$H$101,5,FALSE))</f>
        <v/>
      </c>
      <c r="G4808" s="36"/>
      <c r="H4808" s="36"/>
      <c r="I4808" s="36"/>
      <c r="J4808" s="36"/>
    </row>
    <row r="4809" spans="1:10" x14ac:dyDescent="0.25">
      <c r="A4809" s="37"/>
      <c r="B4809" s="81"/>
      <c r="C4809" s="9" t="str">
        <f>IF(A4809="","",VLOOKUP(A4809,'Cadastro Membros'!$A$3:$H$101,2,FALSE))</f>
        <v/>
      </c>
      <c r="D4809" s="10" t="str">
        <f>IF(A4809="","",VLOOKUP(A4809,'Cadastro Membros'!$A$3:$H$101,3,FALSE))</f>
        <v/>
      </c>
      <c r="E4809" s="10" t="str">
        <f>IF(A4809="","",VLOOKUP(A4809,'Cadastro Membros'!$A$3:$H$101,4,FALSE))</f>
        <v/>
      </c>
      <c r="F4809" s="10" t="str">
        <f>IF(A4809="","",VLOOKUP(A4809,'Cadastro Membros'!$A$3:$H$101,5,FALSE))</f>
        <v/>
      </c>
      <c r="G4809" s="36"/>
      <c r="H4809" s="36"/>
      <c r="I4809" s="36"/>
      <c r="J4809" s="36"/>
    </row>
    <row r="4810" spans="1:10" x14ac:dyDescent="0.25">
      <c r="A4810" s="37"/>
      <c r="B4810" s="81"/>
      <c r="C4810" s="9" t="str">
        <f>IF(A4810="","",VLOOKUP(A4810,'Cadastro Membros'!$A$3:$H$101,2,FALSE))</f>
        <v/>
      </c>
      <c r="D4810" s="10" t="str">
        <f>IF(A4810="","",VLOOKUP(A4810,'Cadastro Membros'!$A$3:$H$101,3,FALSE))</f>
        <v/>
      </c>
      <c r="E4810" s="10" t="str">
        <f>IF(A4810="","",VLOOKUP(A4810,'Cadastro Membros'!$A$3:$H$101,4,FALSE))</f>
        <v/>
      </c>
      <c r="F4810" s="10" t="str">
        <f>IF(A4810="","",VLOOKUP(A4810,'Cadastro Membros'!$A$3:$H$101,5,FALSE))</f>
        <v/>
      </c>
      <c r="G4810" s="36"/>
      <c r="H4810" s="36"/>
      <c r="I4810" s="36"/>
      <c r="J4810" s="36"/>
    </row>
    <row r="4811" spans="1:10" x14ac:dyDescent="0.25">
      <c r="A4811" s="37"/>
      <c r="B4811" s="81"/>
      <c r="C4811" s="9" t="str">
        <f>IF(A4811="","",VLOOKUP(A4811,'Cadastro Membros'!$A$3:$H$101,2,FALSE))</f>
        <v/>
      </c>
      <c r="D4811" s="10" t="str">
        <f>IF(A4811="","",VLOOKUP(A4811,'Cadastro Membros'!$A$3:$H$101,3,FALSE))</f>
        <v/>
      </c>
      <c r="E4811" s="10" t="str">
        <f>IF(A4811="","",VLOOKUP(A4811,'Cadastro Membros'!$A$3:$H$101,4,FALSE))</f>
        <v/>
      </c>
      <c r="F4811" s="10" t="str">
        <f>IF(A4811="","",VLOOKUP(A4811,'Cadastro Membros'!$A$3:$H$101,5,FALSE))</f>
        <v/>
      </c>
      <c r="G4811" s="36"/>
      <c r="H4811" s="36"/>
      <c r="I4811" s="36"/>
      <c r="J4811" s="36"/>
    </row>
    <row r="4812" spans="1:10" x14ac:dyDescent="0.25">
      <c r="A4812" s="37"/>
      <c r="B4812" s="81"/>
      <c r="C4812" s="9" t="str">
        <f>IF(A4812="","",VLOOKUP(A4812,'Cadastro Membros'!$A$3:$H$101,2,FALSE))</f>
        <v/>
      </c>
      <c r="D4812" s="10" t="str">
        <f>IF(A4812="","",VLOOKUP(A4812,'Cadastro Membros'!$A$3:$H$101,3,FALSE))</f>
        <v/>
      </c>
      <c r="E4812" s="10" t="str">
        <f>IF(A4812="","",VLOOKUP(A4812,'Cadastro Membros'!$A$3:$H$101,4,FALSE))</f>
        <v/>
      </c>
      <c r="F4812" s="10" t="str">
        <f>IF(A4812="","",VLOOKUP(A4812,'Cadastro Membros'!$A$3:$H$101,5,FALSE))</f>
        <v/>
      </c>
      <c r="G4812" s="36"/>
      <c r="H4812" s="36"/>
      <c r="I4812" s="36"/>
      <c r="J4812" s="36"/>
    </row>
    <row r="4813" spans="1:10" x14ac:dyDescent="0.25">
      <c r="A4813" s="37"/>
      <c r="B4813" s="81"/>
      <c r="C4813" s="9" t="str">
        <f>IF(A4813="","",VLOOKUP(A4813,'Cadastro Membros'!$A$3:$H$101,2,FALSE))</f>
        <v/>
      </c>
      <c r="D4813" s="10" t="str">
        <f>IF(A4813="","",VLOOKUP(A4813,'Cadastro Membros'!$A$3:$H$101,3,FALSE))</f>
        <v/>
      </c>
      <c r="E4813" s="10" t="str">
        <f>IF(A4813="","",VLOOKUP(A4813,'Cadastro Membros'!$A$3:$H$101,4,FALSE))</f>
        <v/>
      </c>
      <c r="F4813" s="10" t="str">
        <f>IF(A4813="","",VLOOKUP(A4813,'Cadastro Membros'!$A$3:$H$101,5,FALSE))</f>
        <v/>
      </c>
      <c r="G4813" s="36"/>
      <c r="H4813" s="36"/>
      <c r="I4813" s="36"/>
      <c r="J4813" s="36"/>
    </row>
    <row r="4814" spans="1:10" x14ac:dyDescent="0.25">
      <c r="A4814" s="37"/>
      <c r="B4814" s="81"/>
      <c r="C4814" s="9" t="str">
        <f>IF(A4814="","",VLOOKUP(A4814,'Cadastro Membros'!$A$3:$H$101,2,FALSE))</f>
        <v/>
      </c>
      <c r="D4814" s="10" t="str">
        <f>IF(A4814="","",VLOOKUP(A4814,'Cadastro Membros'!$A$3:$H$101,3,FALSE))</f>
        <v/>
      </c>
      <c r="E4814" s="10" t="str">
        <f>IF(A4814="","",VLOOKUP(A4814,'Cadastro Membros'!$A$3:$H$101,4,FALSE))</f>
        <v/>
      </c>
      <c r="F4814" s="10" t="str">
        <f>IF(A4814="","",VLOOKUP(A4814,'Cadastro Membros'!$A$3:$H$101,5,FALSE))</f>
        <v/>
      </c>
      <c r="G4814" s="36"/>
      <c r="H4814" s="36"/>
      <c r="I4814" s="36"/>
      <c r="J4814" s="36"/>
    </row>
    <row r="4815" spans="1:10" x14ac:dyDescent="0.25">
      <c r="A4815" s="37"/>
      <c r="B4815" s="81"/>
      <c r="C4815" s="9" t="str">
        <f>IF(A4815="","",VLOOKUP(A4815,'Cadastro Membros'!$A$3:$H$101,2,FALSE))</f>
        <v/>
      </c>
      <c r="D4815" s="10" t="str">
        <f>IF(A4815="","",VLOOKUP(A4815,'Cadastro Membros'!$A$3:$H$101,3,FALSE))</f>
        <v/>
      </c>
      <c r="E4815" s="10" t="str">
        <f>IF(A4815="","",VLOOKUP(A4815,'Cadastro Membros'!$A$3:$H$101,4,FALSE))</f>
        <v/>
      </c>
      <c r="F4815" s="10" t="str">
        <f>IF(A4815="","",VLOOKUP(A4815,'Cadastro Membros'!$A$3:$H$101,5,FALSE))</f>
        <v/>
      </c>
      <c r="G4815" s="36"/>
      <c r="H4815" s="36"/>
      <c r="I4815" s="36"/>
      <c r="J4815" s="36"/>
    </row>
    <row r="4816" spans="1:10" x14ac:dyDescent="0.25">
      <c r="A4816" s="37"/>
      <c r="B4816" s="81"/>
      <c r="C4816" s="9" t="str">
        <f>IF(A4816="","",VLOOKUP(A4816,'Cadastro Membros'!$A$3:$H$101,2,FALSE))</f>
        <v/>
      </c>
      <c r="D4816" s="10" t="str">
        <f>IF(A4816="","",VLOOKUP(A4816,'Cadastro Membros'!$A$3:$H$101,3,FALSE))</f>
        <v/>
      </c>
      <c r="E4816" s="10" t="str">
        <f>IF(A4816="","",VLOOKUP(A4816,'Cadastro Membros'!$A$3:$H$101,4,FALSE))</f>
        <v/>
      </c>
      <c r="F4816" s="10" t="str">
        <f>IF(A4816="","",VLOOKUP(A4816,'Cadastro Membros'!$A$3:$H$101,5,FALSE))</f>
        <v/>
      </c>
      <c r="G4816" s="36"/>
      <c r="H4816" s="36"/>
      <c r="I4816" s="36"/>
      <c r="J4816" s="36"/>
    </row>
    <row r="4817" spans="1:10" x14ac:dyDescent="0.25">
      <c r="A4817" s="37"/>
      <c r="B4817" s="81"/>
      <c r="C4817" s="9" t="str">
        <f>IF(A4817="","",VLOOKUP(A4817,'Cadastro Membros'!$A$3:$H$101,2,FALSE))</f>
        <v/>
      </c>
      <c r="D4817" s="10" t="str">
        <f>IF(A4817="","",VLOOKUP(A4817,'Cadastro Membros'!$A$3:$H$101,3,FALSE))</f>
        <v/>
      </c>
      <c r="E4817" s="10" t="str">
        <f>IF(A4817="","",VLOOKUP(A4817,'Cadastro Membros'!$A$3:$H$101,4,FALSE))</f>
        <v/>
      </c>
      <c r="F4817" s="10" t="str">
        <f>IF(A4817="","",VLOOKUP(A4817,'Cadastro Membros'!$A$3:$H$101,5,FALSE))</f>
        <v/>
      </c>
      <c r="G4817" s="36"/>
      <c r="H4817" s="36"/>
      <c r="I4817" s="36"/>
      <c r="J4817" s="36"/>
    </row>
    <row r="4818" spans="1:10" x14ac:dyDescent="0.25">
      <c r="A4818" s="37"/>
      <c r="B4818" s="81"/>
      <c r="C4818" s="9" t="str">
        <f>IF(A4818="","",VLOOKUP(A4818,'Cadastro Membros'!$A$3:$H$101,2,FALSE))</f>
        <v/>
      </c>
      <c r="D4818" s="10" t="str">
        <f>IF(A4818="","",VLOOKUP(A4818,'Cadastro Membros'!$A$3:$H$101,3,FALSE))</f>
        <v/>
      </c>
      <c r="E4818" s="10" t="str">
        <f>IF(A4818="","",VLOOKUP(A4818,'Cadastro Membros'!$A$3:$H$101,4,FALSE))</f>
        <v/>
      </c>
      <c r="F4818" s="10" t="str">
        <f>IF(A4818="","",VLOOKUP(A4818,'Cadastro Membros'!$A$3:$H$101,5,FALSE))</f>
        <v/>
      </c>
      <c r="G4818" s="36"/>
      <c r="H4818" s="36"/>
      <c r="I4818" s="36"/>
      <c r="J4818" s="36"/>
    </row>
    <row r="4819" spans="1:10" x14ac:dyDescent="0.25">
      <c r="A4819" s="37"/>
      <c r="B4819" s="81"/>
      <c r="C4819" s="9" t="str">
        <f>IF(A4819="","",VLOOKUP(A4819,'Cadastro Membros'!$A$3:$H$101,2,FALSE))</f>
        <v/>
      </c>
      <c r="D4819" s="10" t="str">
        <f>IF(A4819="","",VLOOKUP(A4819,'Cadastro Membros'!$A$3:$H$101,3,FALSE))</f>
        <v/>
      </c>
      <c r="E4819" s="10" t="str">
        <f>IF(A4819="","",VLOOKUP(A4819,'Cadastro Membros'!$A$3:$H$101,4,FALSE))</f>
        <v/>
      </c>
      <c r="F4819" s="10" t="str">
        <f>IF(A4819="","",VLOOKUP(A4819,'Cadastro Membros'!$A$3:$H$101,5,FALSE))</f>
        <v/>
      </c>
      <c r="G4819" s="36"/>
      <c r="H4819" s="36"/>
      <c r="I4819" s="36"/>
      <c r="J4819" s="36"/>
    </row>
    <row r="4820" spans="1:10" x14ac:dyDescent="0.25">
      <c r="A4820" s="37"/>
      <c r="B4820" s="81"/>
      <c r="C4820" s="9" t="str">
        <f>IF(A4820="","",VLOOKUP(A4820,'Cadastro Membros'!$A$3:$H$101,2,FALSE))</f>
        <v/>
      </c>
      <c r="D4820" s="10" t="str">
        <f>IF(A4820="","",VLOOKUP(A4820,'Cadastro Membros'!$A$3:$H$101,3,FALSE))</f>
        <v/>
      </c>
      <c r="E4820" s="10" t="str">
        <f>IF(A4820="","",VLOOKUP(A4820,'Cadastro Membros'!$A$3:$H$101,4,FALSE))</f>
        <v/>
      </c>
      <c r="F4820" s="10" t="str">
        <f>IF(A4820="","",VLOOKUP(A4820,'Cadastro Membros'!$A$3:$H$101,5,FALSE))</f>
        <v/>
      </c>
      <c r="G4820" s="36"/>
      <c r="H4820" s="36"/>
      <c r="I4820" s="36"/>
      <c r="J4820" s="36"/>
    </row>
    <row r="4821" spans="1:10" x14ac:dyDescent="0.25">
      <c r="A4821" s="37"/>
      <c r="B4821" s="81"/>
      <c r="C4821" s="9" t="str">
        <f>IF(A4821="","",VLOOKUP(A4821,'Cadastro Membros'!$A$3:$H$101,2,FALSE))</f>
        <v/>
      </c>
      <c r="D4821" s="10" t="str">
        <f>IF(A4821="","",VLOOKUP(A4821,'Cadastro Membros'!$A$3:$H$101,3,FALSE))</f>
        <v/>
      </c>
      <c r="E4821" s="10" t="str">
        <f>IF(A4821="","",VLOOKUP(A4821,'Cadastro Membros'!$A$3:$H$101,4,FALSE))</f>
        <v/>
      </c>
      <c r="F4821" s="10" t="str">
        <f>IF(A4821="","",VLOOKUP(A4821,'Cadastro Membros'!$A$3:$H$101,5,FALSE))</f>
        <v/>
      </c>
      <c r="G4821" s="36"/>
      <c r="H4821" s="36"/>
      <c r="I4821" s="36"/>
      <c r="J4821" s="36"/>
    </row>
    <row r="4822" spans="1:10" x14ac:dyDescent="0.25">
      <c r="A4822" s="37"/>
      <c r="B4822" s="81"/>
      <c r="C4822" s="9" t="str">
        <f>IF(A4822="","",VLOOKUP(A4822,'Cadastro Membros'!$A$3:$H$101,2,FALSE))</f>
        <v/>
      </c>
      <c r="D4822" s="10" t="str">
        <f>IF(A4822="","",VLOOKUP(A4822,'Cadastro Membros'!$A$3:$H$101,3,FALSE))</f>
        <v/>
      </c>
      <c r="E4822" s="10" t="str">
        <f>IF(A4822="","",VLOOKUP(A4822,'Cadastro Membros'!$A$3:$H$101,4,FALSE))</f>
        <v/>
      </c>
      <c r="F4822" s="10" t="str">
        <f>IF(A4822="","",VLOOKUP(A4822,'Cadastro Membros'!$A$3:$H$101,5,FALSE))</f>
        <v/>
      </c>
      <c r="G4822" s="36"/>
      <c r="H4822" s="36"/>
      <c r="I4822" s="36"/>
      <c r="J4822" s="36"/>
    </row>
    <row r="4823" spans="1:10" x14ac:dyDescent="0.25">
      <c r="A4823" s="37"/>
      <c r="B4823" s="81"/>
      <c r="C4823" s="9" t="str">
        <f>IF(A4823="","",VLOOKUP(A4823,'Cadastro Membros'!$A$3:$H$101,2,FALSE))</f>
        <v/>
      </c>
      <c r="D4823" s="10" t="str">
        <f>IF(A4823="","",VLOOKUP(A4823,'Cadastro Membros'!$A$3:$H$101,3,FALSE))</f>
        <v/>
      </c>
      <c r="E4823" s="10" t="str">
        <f>IF(A4823="","",VLOOKUP(A4823,'Cadastro Membros'!$A$3:$H$101,4,FALSE))</f>
        <v/>
      </c>
      <c r="F4823" s="10" t="str">
        <f>IF(A4823="","",VLOOKUP(A4823,'Cadastro Membros'!$A$3:$H$101,5,FALSE))</f>
        <v/>
      </c>
      <c r="G4823" s="36"/>
      <c r="H4823" s="36"/>
      <c r="I4823" s="36"/>
      <c r="J4823" s="36"/>
    </row>
    <row r="4824" spans="1:10" x14ac:dyDescent="0.25">
      <c r="A4824" s="37"/>
      <c r="B4824" s="81"/>
      <c r="C4824" s="9" t="str">
        <f>IF(A4824="","",VLOOKUP(A4824,'Cadastro Membros'!$A$3:$H$101,2,FALSE))</f>
        <v/>
      </c>
      <c r="D4824" s="10" t="str">
        <f>IF(A4824="","",VLOOKUP(A4824,'Cadastro Membros'!$A$3:$H$101,3,FALSE))</f>
        <v/>
      </c>
      <c r="E4824" s="10" t="str">
        <f>IF(A4824="","",VLOOKUP(A4824,'Cadastro Membros'!$A$3:$H$101,4,FALSE))</f>
        <v/>
      </c>
      <c r="F4824" s="10" t="str">
        <f>IF(A4824="","",VLOOKUP(A4824,'Cadastro Membros'!$A$3:$H$101,5,FALSE))</f>
        <v/>
      </c>
      <c r="G4824" s="36"/>
      <c r="H4824" s="36"/>
      <c r="I4824" s="36"/>
      <c r="J4824" s="36"/>
    </row>
    <row r="4825" spans="1:10" x14ac:dyDescent="0.25">
      <c r="A4825" s="37"/>
      <c r="B4825" s="81"/>
      <c r="C4825" s="9" t="str">
        <f>IF(A4825="","",VLOOKUP(A4825,'Cadastro Membros'!$A$3:$H$101,2,FALSE))</f>
        <v/>
      </c>
      <c r="D4825" s="10" t="str">
        <f>IF(A4825="","",VLOOKUP(A4825,'Cadastro Membros'!$A$3:$H$101,3,FALSE))</f>
        <v/>
      </c>
      <c r="E4825" s="10" t="str">
        <f>IF(A4825="","",VLOOKUP(A4825,'Cadastro Membros'!$A$3:$H$101,4,FALSE))</f>
        <v/>
      </c>
      <c r="F4825" s="10" t="str">
        <f>IF(A4825="","",VLOOKUP(A4825,'Cadastro Membros'!$A$3:$H$101,5,FALSE))</f>
        <v/>
      </c>
      <c r="G4825" s="36"/>
      <c r="H4825" s="36"/>
      <c r="I4825" s="36"/>
      <c r="J4825" s="36"/>
    </row>
    <row r="4826" spans="1:10" x14ac:dyDescent="0.25">
      <c r="A4826" s="37"/>
      <c r="B4826" s="81"/>
      <c r="C4826" s="9" t="str">
        <f>IF(A4826="","",VLOOKUP(A4826,'Cadastro Membros'!$A$3:$H$101,2,FALSE))</f>
        <v/>
      </c>
      <c r="D4826" s="10" t="str">
        <f>IF(A4826="","",VLOOKUP(A4826,'Cadastro Membros'!$A$3:$H$101,3,FALSE))</f>
        <v/>
      </c>
      <c r="E4826" s="10" t="str">
        <f>IF(A4826="","",VLOOKUP(A4826,'Cadastro Membros'!$A$3:$H$101,4,FALSE))</f>
        <v/>
      </c>
      <c r="F4826" s="10" t="str">
        <f>IF(A4826="","",VLOOKUP(A4826,'Cadastro Membros'!$A$3:$H$101,5,FALSE))</f>
        <v/>
      </c>
      <c r="G4826" s="36"/>
      <c r="H4826" s="36"/>
      <c r="I4826" s="36"/>
      <c r="J4826" s="36"/>
    </row>
    <row r="4827" spans="1:10" x14ac:dyDescent="0.25">
      <c r="A4827" s="37"/>
      <c r="B4827" s="81"/>
      <c r="C4827" s="9" t="str">
        <f>IF(A4827="","",VLOOKUP(A4827,'Cadastro Membros'!$A$3:$H$101,2,FALSE))</f>
        <v/>
      </c>
      <c r="D4827" s="10" t="str">
        <f>IF(A4827="","",VLOOKUP(A4827,'Cadastro Membros'!$A$3:$H$101,3,FALSE))</f>
        <v/>
      </c>
      <c r="E4827" s="10" t="str">
        <f>IF(A4827="","",VLOOKUP(A4827,'Cadastro Membros'!$A$3:$H$101,4,FALSE))</f>
        <v/>
      </c>
      <c r="F4827" s="10" t="str">
        <f>IF(A4827="","",VLOOKUP(A4827,'Cadastro Membros'!$A$3:$H$101,5,FALSE))</f>
        <v/>
      </c>
      <c r="G4827" s="36"/>
      <c r="H4827" s="36"/>
      <c r="I4827" s="36"/>
      <c r="J4827" s="36"/>
    </row>
    <row r="4828" spans="1:10" x14ac:dyDescent="0.25">
      <c r="A4828" s="37"/>
      <c r="B4828" s="81"/>
      <c r="C4828" s="9" t="str">
        <f>IF(A4828="","",VLOOKUP(A4828,'Cadastro Membros'!$A$3:$H$101,2,FALSE))</f>
        <v/>
      </c>
      <c r="D4828" s="10" t="str">
        <f>IF(A4828="","",VLOOKUP(A4828,'Cadastro Membros'!$A$3:$H$101,3,FALSE))</f>
        <v/>
      </c>
      <c r="E4828" s="10" t="str">
        <f>IF(A4828="","",VLOOKUP(A4828,'Cadastro Membros'!$A$3:$H$101,4,FALSE))</f>
        <v/>
      </c>
      <c r="F4828" s="10" t="str">
        <f>IF(A4828="","",VLOOKUP(A4828,'Cadastro Membros'!$A$3:$H$101,5,FALSE))</f>
        <v/>
      </c>
      <c r="G4828" s="36"/>
      <c r="H4828" s="36"/>
      <c r="I4828" s="36"/>
      <c r="J4828" s="36"/>
    </row>
    <row r="4829" spans="1:10" x14ac:dyDescent="0.25">
      <c r="A4829" s="37"/>
      <c r="B4829" s="81"/>
      <c r="C4829" s="9" t="str">
        <f>IF(A4829="","",VLOOKUP(A4829,'Cadastro Membros'!$A$3:$H$101,2,FALSE))</f>
        <v/>
      </c>
      <c r="D4829" s="10" t="str">
        <f>IF(A4829="","",VLOOKUP(A4829,'Cadastro Membros'!$A$3:$H$101,3,FALSE))</f>
        <v/>
      </c>
      <c r="E4829" s="10" t="str">
        <f>IF(A4829="","",VLOOKUP(A4829,'Cadastro Membros'!$A$3:$H$101,4,FALSE))</f>
        <v/>
      </c>
      <c r="F4829" s="10" t="str">
        <f>IF(A4829="","",VLOOKUP(A4829,'Cadastro Membros'!$A$3:$H$101,5,FALSE))</f>
        <v/>
      </c>
      <c r="G4829" s="36"/>
      <c r="H4829" s="36"/>
      <c r="I4829" s="36"/>
      <c r="J4829" s="36"/>
    </row>
    <row r="4830" spans="1:10" x14ac:dyDescent="0.25">
      <c r="A4830" s="37"/>
      <c r="B4830" s="81"/>
      <c r="C4830" s="9" t="str">
        <f>IF(A4830="","",VLOOKUP(A4830,'Cadastro Membros'!$A$3:$H$101,2,FALSE))</f>
        <v/>
      </c>
      <c r="D4830" s="10" t="str">
        <f>IF(A4830="","",VLOOKUP(A4830,'Cadastro Membros'!$A$3:$H$101,3,FALSE))</f>
        <v/>
      </c>
      <c r="E4830" s="10" t="str">
        <f>IF(A4830="","",VLOOKUP(A4830,'Cadastro Membros'!$A$3:$H$101,4,FALSE))</f>
        <v/>
      </c>
      <c r="F4830" s="10" t="str">
        <f>IF(A4830="","",VLOOKUP(A4830,'Cadastro Membros'!$A$3:$H$101,5,FALSE))</f>
        <v/>
      </c>
      <c r="G4830" s="36"/>
      <c r="H4830" s="36"/>
      <c r="I4830" s="36"/>
      <c r="J4830" s="36"/>
    </row>
    <row r="4831" spans="1:10" x14ac:dyDescent="0.25">
      <c r="A4831" s="37"/>
      <c r="B4831" s="81"/>
      <c r="C4831" s="9" t="str">
        <f>IF(A4831="","",VLOOKUP(A4831,'Cadastro Membros'!$A$3:$H$101,2,FALSE))</f>
        <v/>
      </c>
      <c r="D4831" s="10" t="str">
        <f>IF(A4831="","",VLOOKUP(A4831,'Cadastro Membros'!$A$3:$H$101,3,FALSE))</f>
        <v/>
      </c>
      <c r="E4831" s="10" t="str">
        <f>IF(A4831="","",VLOOKUP(A4831,'Cadastro Membros'!$A$3:$H$101,4,FALSE))</f>
        <v/>
      </c>
      <c r="F4831" s="10" t="str">
        <f>IF(A4831="","",VLOOKUP(A4831,'Cadastro Membros'!$A$3:$H$101,5,FALSE))</f>
        <v/>
      </c>
      <c r="G4831" s="36"/>
      <c r="H4831" s="36"/>
      <c r="I4831" s="36"/>
      <c r="J4831" s="36"/>
    </row>
    <row r="4832" spans="1:10" x14ac:dyDescent="0.25">
      <c r="A4832" s="37"/>
      <c r="B4832" s="81"/>
      <c r="C4832" s="9" t="str">
        <f>IF(A4832="","",VLOOKUP(A4832,'Cadastro Membros'!$A$3:$H$101,2,FALSE))</f>
        <v/>
      </c>
      <c r="D4832" s="10" t="str">
        <f>IF(A4832="","",VLOOKUP(A4832,'Cadastro Membros'!$A$3:$H$101,3,FALSE))</f>
        <v/>
      </c>
      <c r="E4832" s="10" t="str">
        <f>IF(A4832="","",VLOOKUP(A4832,'Cadastro Membros'!$A$3:$H$101,4,FALSE))</f>
        <v/>
      </c>
      <c r="F4832" s="10" t="str">
        <f>IF(A4832="","",VLOOKUP(A4832,'Cadastro Membros'!$A$3:$H$101,5,FALSE))</f>
        <v/>
      </c>
      <c r="G4832" s="36"/>
      <c r="H4832" s="36"/>
      <c r="I4832" s="36"/>
      <c r="J4832" s="36"/>
    </row>
    <row r="4833" spans="1:10" x14ac:dyDescent="0.25">
      <c r="A4833" s="37"/>
      <c r="B4833" s="81"/>
      <c r="C4833" s="9" t="str">
        <f>IF(A4833="","",VLOOKUP(A4833,'Cadastro Membros'!$A$3:$H$101,2,FALSE))</f>
        <v/>
      </c>
      <c r="D4833" s="10" t="str">
        <f>IF(A4833="","",VLOOKUP(A4833,'Cadastro Membros'!$A$3:$H$101,3,FALSE))</f>
        <v/>
      </c>
      <c r="E4833" s="10" t="str">
        <f>IF(A4833="","",VLOOKUP(A4833,'Cadastro Membros'!$A$3:$H$101,4,FALSE))</f>
        <v/>
      </c>
      <c r="F4833" s="10" t="str">
        <f>IF(A4833="","",VLOOKUP(A4833,'Cadastro Membros'!$A$3:$H$101,5,FALSE))</f>
        <v/>
      </c>
      <c r="G4833" s="36"/>
      <c r="H4833" s="36"/>
      <c r="I4833" s="36"/>
      <c r="J4833" s="36"/>
    </row>
    <row r="4834" spans="1:10" x14ac:dyDescent="0.25">
      <c r="A4834" s="37"/>
      <c r="B4834" s="81"/>
      <c r="C4834" s="9" t="str">
        <f>IF(A4834="","",VLOOKUP(A4834,'Cadastro Membros'!$A$3:$H$101,2,FALSE))</f>
        <v/>
      </c>
      <c r="D4834" s="10" t="str">
        <f>IF(A4834="","",VLOOKUP(A4834,'Cadastro Membros'!$A$3:$H$101,3,FALSE))</f>
        <v/>
      </c>
      <c r="E4834" s="10" t="str">
        <f>IF(A4834="","",VLOOKUP(A4834,'Cadastro Membros'!$A$3:$H$101,4,FALSE))</f>
        <v/>
      </c>
      <c r="F4834" s="10" t="str">
        <f>IF(A4834="","",VLOOKUP(A4834,'Cadastro Membros'!$A$3:$H$101,5,FALSE))</f>
        <v/>
      </c>
      <c r="G4834" s="36"/>
      <c r="H4834" s="36"/>
      <c r="I4834" s="36"/>
      <c r="J4834" s="36"/>
    </row>
    <row r="4835" spans="1:10" x14ac:dyDescent="0.25">
      <c r="A4835" s="37"/>
      <c r="B4835" s="81"/>
      <c r="C4835" s="9" t="str">
        <f>IF(A4835="","",VLOOKUP(A4835,'Cadastro Membros'!$A$3:$H$101,2,FALSE))</f>
        <v/>
      </c>
      <c r="D4835" s="10" t="str">
        <f>IF(A4835="","",VLOOKUP(A4835,'Cadastro Membros'!$A$3:$H$101,3,FALSE))</f>
        <v/>
      </c>
      <c r="E4835" s="10" t="str">
        <f>IF(A4835="","",VLOOKUP(A4835,'Cadastro Membros'!$A$3:$H$101,4,FALSE))</f>
        <v/>
      </c>
      <c r="F4835" s="10" t="str">
        <f>IF(A4835="","",VLOOKUP(A4835,'Cadastro Membros'!$A$3:$H$101,5,FALSE))</f>
        <v/>
      </c>
      <c r="G4835" s="36"/>
      <c r="H4835" s="36"/>
      <c r="I4835" s="36"/>
      <c r="J4835" s="36"/>
    </row>
    <row r="4836" spans="1:10" x14ac:dyDescent="0.25">
      <c r="A4836" s="37"/>
      <c r="B4836" s="81"/>
      <c r="C4836" s="9" t="str">
        <f>IF(A4836="","",VLOOKUP(A4836,'Cadastro Membros'!$A$3:$H$101,2,FALSE))</f>
        <v/>
      </c>
      <c r="D4836" s="10" t="str">
        <f>IF(A4836="","",VLOOKUP(A4836,'Cadastro Membros'!$A$3:$H$101,3,FALSE))</f>
        <v/>
      </c>
      <c r="E4836" s="10" t="str">
        <f>IF(A4836="","",VLOOKUP(A4836,'Cadastro Membros'!$A$3:$H$101,4,FALSE))</f>
        <v/>
      </c>
      <c r="F4836" s="10" t="str">
        <f>IF(A4836="","",VLOOKUP(A4836,'Cadastro Membros'!$A$3:$H$101,5,FALSE))</f>
        <v/>
      </c>
      <c r="G4836" s="36"/>
      <c r="H4836" s="36"/>
      <c r="I4836" s="36"/>
      <c r="J4836" s="36"/>
    </row>
    <row r="4837" spans="1:10" x14ac:dyDescent="0.25">
      <c r="A4837" s="37"/>
      <c r="B4837" s="81"/>
      <c r="C4837" s="9" t="str">
        <f>IF(A4837="","",VLOOKUP(A4837,'Cadastro Membros'!$A$3:$H$101,2,FALSE))</f>
        <v/>
      </c>
      <c r="D4837" s="10" t="str">
        <f>IF(A4837="","",VLOOKUP(A4837,'Cadastro Membros'!$A$3:$H$101,3,FALSE))</f>
        <v/>
      </c>
      <c r="E4837" s="10" t="str">
        <f>IF(A4837="","",VLOOKUP(A4837,'Cadastro Membros'!$A$3:$H$101,4,FALSE))</f>
        <v/>
      </c>
      <c r="F4837" s="10" t="str">
        <f>IF(A4837="","",VLOOKUP(A4837,'Cadastro Membros'!$A$3:$H$101,5,FALSE))</f>
        <v/>
      </c>
      <c r="G4837" s="36"/>
      <c r="H4837" s="36"/>
      <c r="I4837" s="36"/>
      <c r="J4837" s="36"/>
    </row>
    <row r="4838" spans="1:10" x14ac:dyDescent="0.25">
      <c r="A4838" s="37"/>
      <c r="B4838" s="81"/>
      <c r="C4838" s="9" t="str">
        <f>IF(A4838="","",VLOOKUP(A4838,'Cadastro Membros'!$A$3:$H$101,2,FALSE))</f>
        <v/>
      </c>
      <c r="D4838" s="10" t="str">
        <f>IF(A4838="","",VLOOKUP(A4838,'Cadastro Membros'!$A$3:$H$101,3,FALSE))</f>
        <v/>
      </c>
      <c r="E4838" s="10" t="str">
        <f>IF(A4838="","",VLOOKUP(A4838,'Cadastro Membros'!$A$3:$H$101,4,FALSE))</f>
        <v/>
      </c>
      <c r="F4838" s="10" t="str">
        <f>IF(A4838="","",VLOOKUP(A4838,'Cadastro Membros'!$A$3:$H$101,5,FALSE))</f>
        <v/>
      </c>
      <c r="G4838" s="36"/>
      <c r="H4838" s="36"/>
      <c r="I4838" s="36"/>
      <c r="J4838" s="36"/>
    </row>
    <row r="4839" spans="1:10" x14ac:dyDescent="0.25">
      <c r="A4839" s="37"/>
      <c r="B4839" s="81"/>
      <c r="C4839" s="9" t="str">
        <f>IF(A4839="","",VLOOKUP(A4839,'Cadastro Membros'!$A$3:$H$101,2,FALSE))</f>
        <v/>
      </c>
      <c r="D4839" s="10" t="str">
        <f>IF(A4839="","",VLOOKUP(A4839,'Cadastro Membros'!$A$3:$H$101,3,FALSE))</f>
        <v/>
      </c>
      <c r="E4839" s="10" t="str">
        <f>IF(A4839="","",VLOOKUP(A4839,'Cadastro Membros'!$A$3:$H$101,4,FALSE))</f>
        <v/>
      </c>
      <c r="F4839" s="10" t="str">
        <f>IF(A4839="","",VLOOKUP(A4839,'Cadastro Membros'!$A$3:$H$101,5,FALSE))</f>
        <v/>
      </c>
      <c r="G4839" s="36"/>
      <c r="H4839" s="36"/>
      <c r="I4839" s="36"/>
      <c r="J4839" s="36"/>
    </row>
    <row r="4840" spans="1:10" x14ac:dyDescent="0.25">
      <c r="A4840" s="37"/>
      <c r="B4840" s="81"/>
      <c r="C4840" s="9" t="str">
        <f>IF(A4840="","",VLOOKUP(A4840,'Cadastro Membros'!$A$3:$H$101,2,FALSE))</f>
        <v/>
      </c>
      <c r="D4840" s="10" t="str">
        <f>IF(A4840="","",VLOOKUP(A4840,'Cadastro Membros'!$A$3:$H$101,3,FALSE))</f>
        <v/>
      </c>
      <c r="E4840" s="10" t="str">
        <f>IF(A4840="","",VLOOKUP(A4840,'Cadastro Membros'!$A$3:$H$101,4,FALSE))</f>
        <v/>
      </c>
      <c r="F4840" s="10" t="str">
        <f>IF(A4840="","",VLOOKUP(A4840,'Cadastro Membros'!$A$3:$H$101,5,FALSE))</f>
        <v/>
      </c>
      <c r="G4840" s="36"/>
      <c r="H4840" s="36"/>
      <c r="I4840" s="36"/>
      <c r="J4840" s="36"/>
    </row>
    <row r="4841" spans="1:10" x14ac:dyDescent="0.25">
      <c r="A4841" s="37"/>
      <c r="B4841" s="81"/>
      <c r="C4841" s="9" t="str">
        <f>IF(A4841="","",VLOOKUP(A4841,'Cadastro Membros'!$A$3:$H$101,2,FALSE))</f>
        <v/>
      </c>
      <c r="D4841" s="10" t="str">
        <f>IF(A4841="","",VLOOKUP(A4841,'Cadastro Membros'!$A$3:$H$101,3,FALSE))</f>
        <v/>
      </c>
      <c r="E4841" s="10" t="str">
        <f>IF(A4841="","",VLOOKUP(A4841,'Cadastro Membros'!$A$3:$H$101,4,FALSE))</f>
        <v/>
      </c>
      <c r="F4841" s="10" t="str">
        <f>IF(A4841="","",VLOOKUP(A4841,'Cadastro Membros'!$A$3:$H$101,5,FALSE))</f>
        <v/>
      </c>
      <c r="G4841" s="36"/>
      <c r="H4841" s="36"/>
      <c r="I4841" s="36"/>
      <c r="J4841" s="36"/>
    </row>
    <row r="4842" spans="1:10" x14ac:dyDescent="0.25">
      <c r="A4842" s="37"/>
      <c r="B4842" s="81"/>
      <c r="C4842" s="9" t="str">
        <f>IF(A4842="","",VLOOKUP(A4842,'Cadastro Membros'!$A$3:$H$101,2,FALSE))</f>
        <v/>
      </c>
      <c r="D4842" s="10" t="str">
        <f>IF(A4842="","",VLOOKUP(A4842,'Cadastro Membros'!$A$3:$H$101,3,FALSE))</f>
        <v/>
      </c>
      <c r="E4842" s="10" t="str">
        <f>IF(A4842="","",VLOOKUP(A4842,'Cadastro Membros'!$A$3:$H$101,4,FALSE))</f>
        <v/>
      </c>
      <c r="F4842" s="10" t="str">
        <f>IF(A4842="","",VLOOKUP(A4842,'Cadastro Membros'!$A$3:$H$101,5,FALSE))</f>
        <v/>
      </c>
      <c r="G4842" s="36"/>
      <c r="H4842" s="36"/>
      <c r="I4842" s="36"/>
      <c r="J4842" s="36"/>
    </row>
    <row r="4843" spans="1:10" x14ac:dyDescent="0.25">
      <c r="A4843" s="37"/>
      <c r="B4843" s="81"/>
      <c r="C4843" s="9" t="str">
        <f>IF(A4843="","",VLOOKUP(A4843,'Cadastro Membros'!$A$3:$H$101,2,FALSE))</f>
        <v/>
      </c>
      <c r="D4843" s="10" t="str">
        <f>IF(A4843="","",VLOOKUP(A4843,'Cadastro Membros'!$A$3:$H$101,3,FALSE))</f>
        <v/>
      </c>
      <c r="E4843" s="10" t="str">
        <f>IF(A4843="","",VLOOKUP(A4843,'Cadastro Membros'!$A$3:$H$101,4,FALSE))</f>
        <v/>
      </c>
      <c r="F4843" s="10" t="str">
        <f>IF(A4843="","",VLOOKUP(A4843,'Cadastro Membros'!$A$3:$H$101,5,FALSE))</f>
        <v/>
      </c>
      <c r="G4843" s="36"/>
      <c r="H4843" s="36"/>
      <c r="I4843" s="36"/>
      <c r="J4843" s="36"/>
    </row>
    <row r="4844" spans="1:10" x14ac:dyDescent="0.25">
      <c r="A4844" s="37"/>
      <c r="B4844" s="81"/>
      <c r="C4844" s="9" t="str">
        <f>IF(A4844="","",VLOOKUP(A4844,'Cadastro Membros'!$A$3:$H$101,2,FALSE))</f>
        <v/>
      </c>
      <c r="D4844" s="10" t="str">
        <f>IF(A4844="","",VLOOKUP(A4844,'Cadastro Membros'!$A$3:$H$101,3,FALSE))</f>
        <v/>
      </c>
      <c r="E4844" s="10" t="str">
        <f>IF(A4844="","",VLOOKUP(A4844,'Cadastro Membros'!$A$3:$H$101,4,FALSE))</f>
        <v/>
      </c>
      <c r="F4844" s="10" t="str">
        <f>IF(A4844="","",VLOOKUP(A4844,'Cadastro Membros'!$A$3:$H$101,5,FALSE))</f>
        <v/>
      </c>
      <c r="G4844" s="36"/>
      <c r="H4844" s="36"/>
      <c r="I4844" s="36"/>
      <c r="J4844" s="36"/>
    </row>
    <row r="4845" spans="1:10" x14ac:dyDescent="0.25">
      <c r="A4845" s="37"/>
      <c r="B4845" s="81"/>
      <c r="C4845" s="9" t="str">
        <f>IF(A4845="","",VLOOKUP(A4845,'Cadastro Membros'!$A$3:$H$101,2,FALSE))</f>
        <v/>
      </c>
      <c r="D4845" s="10" t="str">
        <f>IF(A4845="","",VLOOKUP(A4845,'Cadastro Membros'!$A$3:$H$101,3,FALSE))</f>
        <v/>
      </c>
      <c r="E4845" s="10" t="str">
        <f>IF(A4845="","",VLOOKUP(A4845,'Cadastro Membros'!$A$3:$H$101,4,FALSE))</f>
        <v/>
      </c>
      <c r="F4845" s="10" t="str">
        <f>IF(A4845="","",VLOOKUP(A4845,'Cadastro Membros'!$A$3:$H$101,5,FALSE))</f>
        <v/>
      </c>
      <c r="G4845" s="36"/>
      <c r="H4845" s="36"/>
      <c r="I4845" s="36"/>
      <c r="J4845" s="36"/>
    </row>
    <row r="4846" spans="1:10" x14ac:dyDescent="0.25">
      <c r="A4846" s="37"/>
      <c r="B4846" s="81"/>
      <c r="C4846" s="9" t="str">
        <f>IF(A4846="","",VLOOKUP(A4846,'Cadastro Membros'!$A$3:$H$101,2,FALSE))</f>
        <v/>
      </c>
      <c r="D4846" s="10" t="str">
        <f>IF(A4846="","",VLOOKUP(A4846,'Cadastro Membros'!$A$3:$H$101,3,FALSE))</f>
        <v/>
      </c>
      <c r="E4846" s="10" t="str">
        <f>IF(A4846="","",VLOOKUP(A4846,'Cadastro Membros'!$A$3:$H$101,4,FALSE))</f>
        <v/>
      </c>
      <c r="F4846" s="10" t="str">
        <f>IF(A4846="","",VLOOKUP(A4846,'Cadastro Membros'!$A$3:$H$101,5,FALSE))</f>
        <v/>
      </c>
      <c r="G4846" s="36"/>
      <c r="H4846" s="36"/>
      <c r="I4846" s="36"/>
      <c r="J4846" s="36"/>
    </row>
    <row r="4847" spans="1:10" x14ac:dyDescent="0.25">
      <c r="A4847" s="37"/>
      <c r="B4847" s="81"/>
      <c r="C4847" s="9" t="str">
        <f>IF(A4847="","",VLOOKUP(A4847,'Cadastro Membros'!$A$3:$H$101,2,FALSE))</f>
        <v/>
      </c>
      <c r="D4847" s="10" t="str">
        <f>IF(A4847="","",VLOOKUP(A4847,'Cadastro Membros'!$A$3:$H$101,3,FALSE))</f>
        <v/>
      </c>
      <c r="E4847" s="10" t="str">
        <f>IF(A4847="","",VLOOKUP(A4847,'Cadastro Membros'!$A$3:$H$101,4,FALSE))</f>
        <v/>
      </c>
      <c r="F4847" s="10" t="str">
        <f>IF(A4847="","",VLOOKUP(A4847,'Cadastro Membros'!$A$3:$H$101,5,FALSE))</f>
        <v/>
      </c>
      <c r="G4847" s="36"/>
      <c r="H4847" s="36"/>
      <c r="I4847" s="36"/>
      <c r="J4847" s="36"/>
    </row>
    <row r="4848" spans="1:10" x14ac:dyDescent="0.25">
      <c r="A4848" s="37"/>
      <c r="B4848" s="81"/>
      <c r="C4848" s="9" t="str">
        <f>IF(A4848="","",VLOOKUP(A4848,'Cadastro Membros'!$A$3:$H$101,2,FALSE))</f>
        <v/>
      </c>
      <c r="D4848" s="10" t="str">
        <f>IF(A4848="","",VLOOKUP(A4848,'Cadastro Membros'!$A$3:$H$101,3,FALSE))</f>
        <v/>
      </c>
      <c r="E4848" s="10" t="str">
        <f>IF(A4848="","",VLOOKUP(A4848,'Cadastro Membros'!$A$3:$H$101,4,FALSE))</f>
        <v/>
      </c>
      <c r="F4848" s="10" t="str">
        <f>IF(A4848="","",VLOOKUP(A4848,'Cadastro Membros'!$A$3:$H$101,5,FALSE))</f>
        <v/>
      </c>
      <c r="G4848" s="36"/>
      <c r="H4848" s="36"/>
      <c r="I4848" s="36"/>
      <c r="J4848" s="36"/>
    </row>
    <row r="4849" spans="1:10" x14ac:dyDescent="0.25">
      <c r="A4849" s="37"/>
      <c r="B4849" s="81"/>
      <c r="C4849" s="9" t="str">
        <f>IF(A4849="","",VLOOKUP(A4849,'Cadastro Membros'!$A$3:$H$101,2,FALSE))</f>
        <v/>
      </c>
      <c r="D4849" s="10" t="str">
        <f>IF(A4849="","",VLOOKUP(A4849,'Cadastro Membros'!$A$3:$H$101,3,FALSE))</f>
        <v/>
      </c>
      <c r="E4849" s="10" t="str">
        <f>IF(A4849="","",VLOOKUP(A4849,'Cadastro Membros'!$A$3:$H$101,4,FALSE))</f>
        <v/>
      </c>
      <c r="F4849" s="10" t="str">
        <f>IF(A4849="","",VLOOKUP(A4849,'Cadastro Membros'!$A$3:$H$101,5,FALSE))</f>
        <v/>
      </c>
      <c r="G4849" s="36"/>
      <c r="H4849" s="36"/>
      <c r="I4849" s="36"/>
      <c r="J4849" s="36"/>
    </row>
    <row r="4850" spans="1:10" x14ac:dyDescent="0.25">
      <c r="A4850" s="37"/>
      <c r="B4850" s="81"/>
      <c r="C4850" s="9" t="str">
        <f>IF(A4850="","",VLOOKUP(A4850,'Cadastro Membros'!$A$3:$H$101,2,FALSE))</f>
        <v/>
      </c>
      <c r="D4850" s="10" t="str">
        <f>IF(A4850="","",VLOOKUP(A4850,'Cadastro Membros'!$A$3:$H$101,3,FALSE))</f>
        <v/>
      </c>
      <c r="E4850" s="10" t="str">
        <f>IF(A4850="","",VLOOKUP(A4850,'Cadastro Membros'!$A$3:$H$101,4,FALSE))</f>
        <v/>
      </c>
      <c r="F4850" s="10" t="str">
        <f>IF(A4850="","",VLOOKUP(A4850,'Cadastro Membros'!$A$3:$H$101,5,FALSE))</f>
        <v/>
      </c>
      <c r="G4850" s="36"/>
      <c r="H4850" s="36"/>
      <c r="I4850" s="36"/>
      <c r="J4850" s="36"/>
    </row>
    <row r="4851" spans="1:10" x14ac:dyDescent="0.25">
      <c r="A4851" s="37"/>
      <c r="B4851" s="81"/>
      <c r="C4851" s="9" t="str">
        <f>IF(A4851="","",VLOOKUP(A4851,'Cadastro Membros'!$A$3:$H$101,2,FALSE))</f>
        <v/>
      </c>
      <c r="D4851" s="10" t="str">
        <f>IF(A4851="","",VLOOKUP(A4851,'Cadastro Membros'!$A$3:$H$101,3,FALSE))</f>
        <v/>
      </c>
      <c r="E4851" s="10" t="str">
        <f>IF(A4851="","",VLOOKUP(A4851,'Cadastro Membros'!$A$3:$H$101,4,FALSE))</f>
        <v/>
      </c>
      <c r="F4851" s="10" t="str">
        <f>IF(A4851="","",VLOOKUP(A4851,'Cadastro Membros'!$A$3:$H$101,5,FALSE))</f>
        <v/>
      </c>
      <c r="G4851" s="36"/>
      <c r="H4851" s="36"/>
      <c r="I4851" s="36"/>
      <c r="J4851" s="36"/>
    </row>
    <row r="4852" spans="1:10" x14ac:dyDescent="0.25">
      <c r="A4852" s="37"/>
      <c r="B4852" s="81"/>
      <c r="C4852" s="9" t="str">
        <f>IF(A4852="","",VLOOKUP(A4852,'Cadastro Membros'!$A$3:$H$101,2,FALSE))</f>
        <v/>
      </c>
      <c r="D4852" s="10" t="str">
        <f>IF(A4852="","",VLOOKUP(A4852,'Cadastro Membros'!$A$3:$H$101,3,FALSE))</f>
        <v/>
      </c>
      <c r="E4852" s="10" t="str">
        <f>IF(A4852="","",VLOOKUP(A4852,'Cadastro Membros'!$A$3:$H$101,4,FALSE))</f>
        <v/>
      </c>
      <c r="F4852" s="10" t="str">
        <f>IF(A4852="","",VLOOKUP(A4852,'Cadastro Membros'!$A$3:$H$101,5,FALSE))</f>
        <v/>
      </c>
      <c r="G4852" s="36"/>
      <c r="H4852" s="36"/>
      <c r="I4852" s="36"/>
      <c r="J4852" s="36"/>
    </row>
    <row r="4853" spans="1:10" x14ac:dyDescent="0.25">
      <c r="A4853" s="37"/>
      <c r="B4853" s="81"/>
      <c r="C4853" s="9" t="str">
        <f>IF(A4853="","",VLOOKUP(A4853,'Cadastro Membros'!$A$3:$H$101,2,FALSE))</f>
        <v/>
      </c>
      <c r="D4853" s="10" t="str">
        <f>IF(A4853="","",VLOOKUP(A4853,'Cadastro Membros'!$A$3:$H$101,3,FALSE))</f>
        <v/>
      </c>
      <c r="E4853" s="10" t="str">
        <f>IF(A4853="","",VLOOKUP(A4853,'Cadastro Membros'!$A$3:$H$101,4,FALSE))</f>
        <v/>
      </c>
      <c r="F4853" s="10" t="str">
        <f>IF(A4853="","",VLOOKUP(A4853,'Cadastro Membros'!$A$3:$H$101,5,FALSE))</f>
        <v/>
      </c>
      <c r="G4853" s="36"/>
      <c r="H4853" s="36"/>
      <c r="I4853" s="36"/>
      <c r="J4853" s="36"/>
    </row>
    <row r="4854" spans="1:10" x14ac:dyDescent="0.25">
      <c r="A4854" s="37"/>
      <c r="B4854" s="81"/>
      <c r="C4854" s="9" t="str">
        <f>IF(A4854="","",VLOOKUP(A4854,'Cadastro Membros'!$A$3:$H$101,2,FALSE))</f>
        <v/>
      </c>
      <c r="D4854" s="10" t="str">
        <f>IF(A4854="","",VLOOKUP(A4854,'Cadastro Membros'!$A$3:$H$101,3,FALSE))</f>
        <v/>
      </c>
      <c r="E4854" s="10" t="str">
        <f>IF(A4854="","",VLOOKUP(A4854,'Cadastro Membros'!$A$3:$H$101,4,FALSE))</f>
        <v/>
      </c>
      <c r="F4854" s="10" t="str">
        <f>IF(A4854="","",VLOOKUP(A4854,'Cadastro Membros'!$A$3:$H$101,5,FALSE))</f>
        <v/>
      </c>
      <c r="G4854" s="36"/>
      <c r="H4854" s="36"/>
      <c r="I4854" s="36"/>
      <c r="J4854" s="36"/>
    </row>
    <row r="4855" spans="1:10" x14ac:dyDescent="0.25">
      <c r="A4855" s="37"/>
      <c r="B4855" s="81"/>
      <c r="C4855" s="9" t="str">
        <f>IF(A4855="","",VLOOKUP(A4855,'Cadastro Membros'!$A$3:$H$101,2,FALSE))</f>
        <v/>
      </c>
      <c r="D4855" s="10" t="str">
        <f>IF(A4855="","",VLOOKUP(A4855,'Cadastro Membros'!$A$3:$H$101,3,FALSE))</f>
        <v/>
      </c>
      <c r="E4855" s="10" t="str">
        <f>IF(A4855="","",VLOOKUP(A4855,'Cadastro Membros'!$A$3:$H$101,4,FALSE))</f>
        <v/>
      </c>
      <c r="F4855" s="10" t="str">
        <f>IF(A4855="","",VLOOKUP(A4855,'Cadastro Membros'!$A$3:$H$101,5,FALSE))</f>
        <v/>
      </c>
      <c r="G4855" s="36"/>
      <c r="H4855" s="36"/>
      <c r="I4855" s="36"/>
      <c r="J4855" s="36"/>
    </row>
    <row r="4856" spans="1:10" x14ac:dyDescent="0.25">
      <c r="A4856" s="37"/>
      <c r="B4856" s="81"/>
      <c r="C4856" s="9" t="str">
        <f>IF(A4856="","",VLOOKUP(A4856,'Cadastro Membros'!$A$3:$H$101,2,FALSE))</f>
        <v/>
      </c>
      <c r="D4856" s="10" t="str">
        <f>IF(A4856="","",VLOOKUP(A4856,'Cadastro Membros'!$A$3:$H$101,3,FALSE))</f>
        <v/>
      </c>
      <c r="E4856" s="10" t="str">
        <f>IF(A4856="","",VLOOKUP(A4856,'Cadastro Membros'!$A$3:$H$101,4,FALSE))</f>
        <v/>
      </c>
      <c r="F4856" s="10" t="str">
        <f>IF(A4856="","",VLOOKUP(A4856,'Cadastro Membros'!$A$3:$H$101,5,FALSE))</f>
        <v/>
      </c>
      <c r="G4856" s="36"/>
      <c r="H4856" s="36"/>
      <c r="I4856" s="36"/>
      <c r="J4856" s="36"/>
    </row>
    <row r="4857" spans="1:10" x14ac:dyDescent="0.25">
      <c r="A4857" s="37"/>
      <c r="B4857" s="81"/>
      <c r="C4857" s="9" t="str">
        <f>IF(A4857="","",VLOOKUP(A4857,'Cadastro Membros'!$A$3:$H$101,2,FALSE))</f>
        <v/>
      </c>
      <c r="D4857" s="10" t="str">
        <f>IF(A4857="","",VLOOKUP(A4857,'Cadastro Membros'!$A$3:$H$101,3,FALSE))</f>
        <v/>
      </c>
      <c r="E4857" s="10" t="str">
        <f>IF(A4857="","",VLOOKUP(A4857,'Cadastro Membros'!$A$3:$H$101,4,FALSE))</f>
        <v/>
      </c>
      <c r="F4857" s="10" t="str">
        <f>IF(A4857="","",VLOOKUP(A4857,'Cadastro Membros'!$A$3:$H$101,5,FALSE))</f>
        <v/>
      </c>
      <c r="G4857" s="36"/>
      <c r="H4857" s="36"/>
      <c r="I4857" s="36"/>
      <c r="J4857" s="36"/>
    </row>
    <row r="4858" spans="1:10" x14ac:dyDescent="0.25">
      <c r="A4858" s="37"/>
      <c r="B4858" s="81"/>
      <c r="C4858" s="9" t="str">
        <f>IF(A4858="","",VLOOKUP(A4858,'Cadastro Membros'!$A$3:$H$101,2,FALSE))</f>
        <v/>
      </c>
      <c r="D4858" s="10" t="str">
        <f>IF(A4858="","",VLOOKUP(A4858,'Cadastro Membros'!$A$3:$H$101,3,FALSE))</f>
        <v/>
      </c>
      <c r="E4858" s="10" t="str">
        <f>IF(A4858="","",VLOOKUP(A4858,'Cadastro Membros'!$A$3:$H$101,4,FALSE))</f>
        <v/>
      </c>
      <c r="F4858" s="10" t="str">
        <f>IF(A4858="","",VLOOKUP(A4858,'Cadastro Membros'!$A$3:$H$101,5,FALSE))</f>
        <v/>
      </c>
      <c r="G4858" s="36"/>
      <c r="H4858" s="36"/>
      <c r="I4858" s="36"/>
      <c r="J4858" s="36"/>
    </row>
    <row r="4859" spans="1:10" x14ac:dyDescent="0.25">
      <c r="A4859" s="37"/>
      <c r="B4859" s="81"/>
      <c r="C4859" s="9" t="str">
        <f>IF(A4859="","",VLOOKUP(A4859,'Cadastro Membros'!$A$3:$H$101,2,FALSE))</f>
        <v/>
      </c>
      <c r="D4859" s="10" t="str">
        <f>IF(A4859="","",VLOOKUP(A4859,'Cadastro Membros'!$A$3:$H$101,3,FALSE))</f>
        <v/>
      </c>
      <c r="E4859" s="10" t="str">
        <f>IF(A4859="","",VLOOKUP(A4859,'Cadastro Membros'!$A$3:$H$101,4,FALSE))</f>
        <v/>
      </c>
      <c r="F4859" s="10" t="str">
        <f>IF(A4859="","",VLOOKUP(A4859,'Cadastro Membros'!$A$3:$H$101,5,FALSE))</f>
        <v/>
      </c>
      <c r="G4859" s="36"/>
      <c r="H4859" s="36"/>
      <c r="I4859" s="36"/>
      <c r="J4859" s="36"/>
    </row>
    <row r="4860" spans="1:10" x14ac:dyDescent="0.25">
      <c r="A4860" s="37"/>
      <c r="B4860" s="81"/>
      <c r="C4860" s="9" t="str">
        <f>IF(A4860="","",VLOOKUP(A4860,'Cadastro Membros'!$A$3:$H$101,2,FALSE))</f>
        <v/>
      </c>
      <c r="D4860" s="10" t="str">
        <f>IF(A4860="","",VLOOKUP(A4860,'Cadastro Membros'!$A$3:$H$101,3,FALSE))</f>
        <v/>
      </c>
      <c r="E4860" s="10" t="str">
        <f>IF(A4860="","",VLOOKUP(A4860,'Cadastro Membros'!$A$3:$H$101,4,FALSE))</f>
        <v/>
      </c>
      <c r="F4860" s="10" t="str">
        <f>IF(A4860="","",VLOOKUP(A4860,'Cadastro Membros'!$A$3:$H$101,5,FALSE))</f>
        <v/>
      </c>
      <c r="G4860" s="36"/>
      <c r="H4860" s="36"/>
      <c r="I4860" s="36"/>
      <c r="J4860" s="36"/>
    </row>
    <row r="4861" spans="1:10" x14ac:dyDescent="0.25">
      <c r="A4861" s="37"/>
      <c r="B4861" s="81"/>
      <c r="C4861" s="9" t="str">
        <f>IF(A4861="","",VLOOKUP(A4861,'Cadastro Membros'!$A$3:$H$101,2,FALSE))</f>
        <v/>
      </c>
      <c r="D4861" s="10" t="str">
        <f>IF(A4861="","",VLOOKUP(A4861,'Cadastro Membros'!$A$3:$H$101,3,FALSE))</f>
        <v/>
      </c>
      <c r="E4861" s="10" t="str">
        <f>IF(A4861="","",VLOOKUP(A4861,'Cadastro Membros'!$A$3:$H$101,4,FALSE))</f>
        <v/>
      </c>
      <c r="F4861" s="10" t="str">
        <f>IF(A4861="","",VLOOKUP(A4861,'Cadastro Membros'!$A$3:$H$101,5,FALSE))</f>
        <v/>
      </c>
      <c r="G4861" s="36"/>
      <c r="H4861" s="36"/>
      <c r="I4861" s="36"/>
      <c r="J4861" s="36"/>
    </row>
    <row r="4862" spans="1:10" x14ac:dyDescent="0.25">
      <c r="A4862" s="37"/>
      <c r="B4862" s="81"/>
      <c r="C4862" s="9" t="str">
        <f>IF(A4862="","",VLOOKUP(A4862,'Cadastro Membros'!$A$3:$H$101,2,FALSE))</f>
        <v/>
      </c>
      <c r="D4862" s="10" t="str">
        <f>IF(A4862="","",VLOOKUP(A4862,'Cadastro Membros'!$A$3:$H$101,3,FALSE))</f>
        <v/>
      </c>
      <c r="E4862" s="10" t="str">
        <f>IF(A4862="","",VLOOKUP(A4862,'Cadastro Membros'!$A$3:$H$101,4,FALSE))</f>
        <v/>
      </c>
      <c r="F4862" s="10" t="str">
        <f>IF(A4862="","",VLOOKUP(A4862,'Cadastro Membros'!$A$3:$H$101,5,FALSE))</f>
        <v/>
      </c>
      <c r="G4862" s="36"/>
      <c r="H4862" s="36"/>
      <c r="I4862" s="36"/>
      <c r="J4862" s="36"/>
    </row>
    <row r="4863" spans="1:10" x14ac:dyDescent="0.25">
      <c r="A4863" s="37"/>
      <c r="B4863" s="81"/>
      <c r="C4863" s="9" t="str">
        <f>IF(A4863="","",VLOOKUP(A4863,'Cadastro Membros'!$A$3:$H$101,2,FALSE))</f>
        <v/>
      </c>
      <c r="D4863" s="10" t="str">
        <f>IF(A4863="","",VLOOKUP(A4863,'Cadastro Membros'!$A$3:$H$101,3,FALSE))</f>
        <v/>
      </c>
      <c r="E4863" s="10" t="str">
        <f>IF(A4863="","",VLOOKUP(A4863,'Cadastro Membros'!$A$3:$H$101,4,FALSE))</f>
        <v/>
      </c>
      <c r="F4863" s="10" t="str">
        <f>IF(A4863="","",VLOOKUP(A4863,'Cadastro Membros'!$A$3:$H$101,5,FALSE))</f>
        <v/>
      </c>
      <c r="G4863" s="36"/>
      <c r="H4863" s="36"/>
      <c r="I4863" s="36"/>
      <c r="J4863" s="36"/>
    </row>
    <row r="4864" spans="1:10" x14ac:dyDescent="0.25">
      <c r="A4864" s="37"/>
      <c r="B4864" s="81"/>
      <c r="C4864" s="9" t="str">
        <f>IF(A4864="","",VLOOKUP(A4864,'Cadastro Membros'!$A$3:$H$101,2,FALSE))</f>
        <v/>
      </c>
      <c r="D4864" s="10" t="str">
        <f>IF(A4864="","",VLOOKUP(A4864,'Cadastro Membros'!$A$3:$H$101,3,FALSE))</f>
        <v/>
      </c>
      <c r="E4864" s="10" t="str">
        <f>IF(A4864="","",VLOOKUP(A4864,'Cadastro Membros'!$A$3:$H$101,4,FALSE))</f>
        <v/>
      </c>
      <c r="F4864" s="10" t="str">
        <f>IF(A4864="","",VLOOKUP(A4864,'Cadastro Membros'!$A$3:$H$101,5,FALSE))</f>
        <v/>
      </c>
      <c r="G4864" s="36"/>
      <c r="H4864" s="36"/>
      <c r="I4864" s="36"/>
      <c r="J4864" s="36"/>
    </row>
    <row r="4865" spans="1:10" x14ac:dyDescent="0.25">
      <c r="A4865" s="37"/>
      <c r="B4865" s="81"/>
      <c r="C4865" s="9" t="str">
        <f>IF(A4865="","",VLOOKUP(A4865,'Cadastro Membros'!$A$3:$H$101,2,FALSE))</f>
        <v/>
      </c>
      <c r="D4865" s="10" t="str">
        <f>IF(A4865="","",VLOOKUP(A4865,'Cadastro Membros'!$A$3:$H$101,3,FALSE))</f>
        <v/>
      </c>
      <c r="E4865" s="10" t="str">
        <f>IF(A4865="","",VLOOKUP(A4865,'Cadastro Membros'!$A$3:$H$101,4,FALSE))</f>
        <v/>
      </c>
      <c r="F4865" s="10" t="str">
        <f>IF(A4865="","",VLOOKUP(A4865,'Cadastro Membros'!$A$3:$H$101,5,FALSE))</f>
        <v/>
      </c>
      <c r="G4865" s="36"/>
      <c r="H4865" s="36"/>
      <c r="I4865" s="36"/>
      <c r="J4865" s="36"/>
    </row>
    <row r="4866" spans="1:10" x14ac:dyDescent="0.25">
      <c r="A4866" s="37"/>
      <c r="B4866" s="81"/>
      <c r="C4866" s="9" t="str">
        <f>IF(A4866="","",VLOOKUP(A4866,'Cadastro Membros'!$A$3:$H$101,2,FALSE))</f>
        <v/>
      </c>
      <c r="D4866" s="10" t="str">
        <f>IF(A4866="","",VLOOKUP(A4866,'Cadastro Membros'!$A$3:$H$101,3,FALSE))</f>
        <v/>
      </c>
      <c r="E4866" s="10" t="str">
        <f>IF(A4866="","",VLOOKUP(A4866,'Cadastro Membros'!$A$3:$H$101,4,FALSE))</f>
        <v/>
      </c>
      <c r="F4866" s="10" t="str">
        <f>IF(A4866="","",VLOOKUP(A4866,'Cadastro Membros'!$A$3:$H$101,5,FALSE))</f>
        <v/>
      </c>
      <c r="G4866" s="36"/>
      <c r="H4866" s="36"/>
      <c r="I4866" s="36"/>
      <c r="J4866" s="36"/>
    </row>
    <row r="4867" spans="1:10" x14ac:dyDescent="0.25">
      <c r="A4867" s="37"/>
      <c r="B4867" s="81"/>
      <c r="C4867" s="9" t="str">
        <f>IF(A4867="","",VLOOKUP(A4867,'Cadastro Membros'!$A$3:$H$101,2,FALSE))</f>
        <v/>
      </c>
      <c r="D4867" s="10" t="str">
        <f>IF(A4867="","",VLOOKUP(A4867,'Cadastro Membros'!$A$3:$H$101,3,FALSE))</f>
        <v/>
      </c>
      <c r="E4867" s="10" t="str">
        <f>IF(A4867="","",VLOOKUP(A4867,'Cadastro Membros'!$A$3:$H$101,4,FALSE))</f>
        <v/>
      </c>
      <c r="F4867" s="10" t="str">
        <f>IF(A4867="","",VLOOKUP(A4867,'Cadastro Membros'!$A$3:$H$101,5,FALSE))</f>
        <v/>
      </c>
      <c r="G4867" s="36"/>
      <c r="H4867" s="36"/>
      <c r="I4867" s="36"/>
      <c r="J4867" s="36"/>
    </row>
    <row r="4868" spans="1:10" x14ac:dyDescent="0.25">
      <c r="A4868" s="37"/>
      <c r="B4868" s="81"/>
      <c r="C4868" s="9" t="str">
        <f>IF(A4868="","",VLOOKUP(A4868,'Cadastro Membros'!$A$3:$H$101,2,FALSE))</f>
        <v/>
      </c>
      <c r="D4868" s="10" t="str">
        <f>IF(A4868="","",VLOOKUP(A4868,'Cadastro Membros'!$A$3:$H$101,3,FALSE))</f>
        <v/>
      </c>
      <c r="E4868" s="10" t="str">
        <f>IF(A4868="","",VLOOKUP(A4868,'Cadastro Membros'!$A$3:$H$101,4,FALSE))</f>
        <v/>
      </c>
      <c r="F4868" s="10" t="str">
        <f>IF(A4868="","",VLOOKUP(A4868,'Cadastro Membros'!$A$3:$H$101,5,FALSE))</f>
        <v/>
      </c>
      <c r="G4868" s="36"/>
      <c r="H4868" s="36"/>
      <c r="I4868" s="36"/>
      <c r="J4868" s="36"/>
    </row>
    <row r="4869" spans="1:10" x14ac:dyDescent="0.25">
      <c r="A4869" s="37"/>
      <c r="B4869" s="81"/>
      <c r="C4869" s="9" t="str">
        <f>IF(A4869="","",VLOOKUP(A4869,'Cadastro Membros'!$A$3:$H$101,2,FALSE))</f>
        <v/>
      </c>
      <c r="D4869" s="10" t="str">
        <f>IF(A4869="","",VLOOKUP(A4869,'Cadastro Membros'!$A$3:$H$101,3,FALSE))</f>
        <v/>
      </c>
      <c r="E4869" s="10" t="str">
        <f>IF(A4869="","",VLOOKUP(A4869,'Cadastro Membros'!$A$3:$H$101,4,FALSE))</f>
        <v/>
      </c>
      <c r="F4869" s="10" t="str">
        <f>IF(A4869="","",VLOOKUP(A4869,'Cadastro Membros'!$A$3:$H$101,5,FALSE))</f>
        <v/>
      </c>
      <c r="G4869" s="36"/>
      <c r="H4869" s="36"/>
      <c r="I4869" s="36"/>
      <c r="J4869" s="36"/>
    </row>
    <row r="4870" spans="1:10" x14ac:dyDescent="0.25">
      <c r="A4870" s="37"/>
      <c r="B4870" s="81"/>
      <c r="C4870" s="9" t="str">
        <f>IF(A4870="","",VLOOKUP(A4870,'Cadastro Membros'!$A$3:$H$101,2,FALSE))</f>
        <v/>
      </c>
      <c r="D4870" s="10" t="str">
        <f>IF(A4870="","",VLOOKUP(A4870,'Cadastro Membros'!$A$3:$H$101,3,FALSE))</f>
        <v/>
      </c>
      <c r="E4870" s="10" t="str">
        <f>IF(A4870="","",VLOOKUP(A4870,'Cadastro Membros'!$A$3:$H$101,4,FALSE))</f>
        <v/>
      </c>
      <c r="F4870" s="10" t="str">
        <f>IF(A4870="","",VLOOKUP(A4870,'Cadastro Membros'!$A$3:$H$101,5,FALSE))</f>
        <v/>
      </c>
      <c r="G4870" s="36"/>
      <c r="H4870" s="36"/>
      <c r="I4870" s="36"/>
      <c r="J4870" s="36"/>
    </row>
    <row r="4871" spans="1:10" x14ac:dyDescent="0.25">
      <c r="A4871" s="37"/>
      <c r="B4871" s="81"/>
      <c r="C4871" s="9" t="str">
        <f>IF(A4871="","",VLOOKUP(A4871,'Cadastro Membros'!$A$3:$H$101,2,FALSE))</f>
        <v/>
      </c>
      <c r="D4871" s="10" t="str">
        <f>IF(A4871="","",VLOOKUP(A4871,'Cadastro Membros'!$A$3:$H$101,3,FALSE))</f>
        <v/>
      </c>
      <c r="E4871" s="10" t="str">
        <f>IF(A4871="","",VLOOKUP(A4871,'Cadastro Membros'!$A$3:$H$101,4,FALSE))</f>
        <v/>
      </c>
      <c r="F4871" s="10" t="str">
        <f>IF(A4871="","",VLOOKUP(A4871,'Cadastro Membros'!$A$3:$H$101,5,FALSE))</f>
        <v/>
      </c>
      <c r="G4871" s="36"/>
      <c r="H4871" s="36"/>
      <c r="I4871" s="36"/>
      <c r="J4871" s="36"/>
    </row>
    <row r="4872" spans="1:10" x14ac:dyDescent="0.25">
      <c r="A4872" s="37"/>
      <c r="B4872" s="81"/>
      <c r="C4872" s="9" t="str">
        <f>IF(A4872="","",VLOOKUP(A4872,'Cadastro Membros'!$A$3:$H$101,2,FALSE))</f>
        <v/>
      </c>
      <c r="D4872" s="10" t="str">
        <f>IF(A4872="","",VLOOKUP(A4872,'Cadastro Membros'!$A$3:$H$101,3,FALSE))</f>
        <v/>
      </c>
      <c r="E4872" s="10" t="str">
        <f>IF(A4872="","",VLOOKUP(A4872,'Cadastro Membros'!$A$3:$H$101,4,FALSE))</f>
        <v/>
      </c>
      <c r="F4872" s="10" t="str">
        <f>IF(A4872="","",VLOOKUP(A4872,'Cadastro Membros'!$A$3:$H$101,5,FALSE))</f>
        <v/>
      </c>
      <c r="G4872" s="36"/>
      <c r="H4872" s="36"/>
      <c r="I4872" s="36"/>
      <c r="J4872" s="36"/>
    </row>
    <row r="4873" spans="1:10" x14ac:dyDescent="0.25">
      <c r="A4873" s="37"/>
      <c r="B4873" s="81"/>
      <c r="C4873" s="9" t="str">
        <f>IF(A4873="","",VLOOKUP(A4873,'Cadastro Membros'!$A$3:$H$101,2,FALSE))</f>
        <v/>
      </c>
      <c r="D4873" s="10" t="str">
        <f>IF(A4873="","",VLOOKUP(A4873,'Cadastro Membros'!$A$3:$H$101,3,FALSE))</f>
        <v/>
      </c>
      <c r="E4873" s="10" t="str">
        <f>IF(A4873="","",VLOOKUP(A4873,'Cadastro Membros'!$A$3:$H$101,4,FALSE))</f>
        <v/>
      </c>
      <c r="F4873" s="10" t="str">
        <f>IF(A4873="","",VLOOKUP(A4873,'Cadastro Membros'!$A$3:$H$101,5,FALSE))</f>
        <v/>
      </c>
      <c r="G4873" s="36"/>
      <c r="H4873" s="36"/>
      <c r="I4873" s="36"/>
      <c r="J4873" s="36"/>
    </row>
    <row r="4874" spans="1:10" x14ac:dyDescent="0.25">
      <c r="A4874" s="37"/>
      <c r="B4874" s="81"/>
      <c r="C4874" s="9" t="str">
        <f>IF(A4874="","",VLOOKUP(A4874,'Cadastro Membros'!$A$3:$H$101,2,FALSE))</f>
        <v/>
      </c>
      <c r="D4874" s="10" t="str">
        <f>IF(A4874="","",VLOOKUP(A4874,'Cadastro Membros'!$A$3:$H$101,3,FALSE))</f>
        <v/>
      </c>
      <c r="E4874" s="10" t="str">
        <f>IF(A4874="","",VLOOKUP(A4874,'Cadastro Membros'!$A$3:$H$101,4,FALSE))</f>
        <v/>
      </c>
      <c r="F4874" s="10" t="str">
        <f>IF(A4874="","",VLOOKUP(A4874,'Cadastro Membros'!$A$3:$H$101,5,FALSE))</f>
        <v/>
      </c>
      <c r="G4874" s="36"/>
      <c r="H4874" s="36"/>
      <c r="I4874" s="36"/>
      <c r="J4874" s="36"/>
    </row>
    <row r="4875" spans="1:10" x14ac:dyDescent="0.25">
      <c r="A4875" s="37"/>
      <c r="B4875" s="81"/>
      <c r="C4875" s="9" t="str">
        <f>IF(A4875="","",VLOOKUP(A4875,'Cadastro Membros'!$A$3:$H$101,2,FALSE))</f>
        <v/>
      </c>
      <c r="D4875" s="10" t="str">
        <f>IF(A4875="","",VLOOKUP(A4875,'Cadastro Membros'!$A$3:$H$101,3,FALSE))</f>
        <v/>
      </c>
      <c r="E4875" s="10" t="str">
        <f>IF(A4875="","",VLOOKUP(A4875,'Cadastro Membros'!$A$3:$H$101,4,FALSE))</f>
        <v/>
      </c>
      <c r="F4875" s="10" t="str">
        <f>IF(A4875="","",VLOOKUP(A4875,'Cadastro Membros'!$A$3:$H$101,5,FALSE))</f>
        <v/>
      </c>
      <c r="G4875" s="36"/>
      <c r="H4875" s="36"/>
      <c r="I4875" s="36"/>
      <c r="J4875" s="36"/>
    </row>
    <row r="4876" spans="1:10" x14ac:dyDescent="0.25">
      <c r="A4876" s="37"/>
      <c r="B4876" s="81"/>
      <c r="C4876" s="9" t="str">
        <f>IF(A4876="","",VLOOKUP(A4876,'Cadastro Membros'!$A$3:$H$101,2,FALSE))</f>
        <v/>
      </c>
      <c r="D4876" s="10" t="str">
        <f>IF(A4876="","",VLOOKUP(A4876,'Cadastro Membros'!$A$3:$H$101,3,FALSE))</f>
        <v/>
      </c>
      <c r="E4876" s="10" t="str">
        <f>IF(A4876="","",VLOOKUP(A4876,'Cadastro Membros'!$A$3:$H$101,4,FALSE))</f>
        <v/>
      </c>
      <c r="F4876" s="10" t="str">
        <f>IF(A4876="","",VLOOKUP(A4876,'Cadastro Membros'!$A$3:$H$101,5,FALSE))</f>
        <v/>
      </c>
      <c r="G4876" s="36"/>
      <c r="H4876" s="36"/>
      <c r="I4876" s="36"/>
      <c r="J4876" s="36"/>
    </row>
    <row r="4877" spans="1:10" x14ac:dyDescent="0.25">
      <c r="A4877" s="37"/>
      <c r="B4877" s="81"/>
      <c r="C4877" s="9" t="str">
        <f>IF(A4877="","",VLOOKUP(A4877,'Cadastro Membros'!$A$3:$H$101,2,FALSE))</f>
        <v/>
      </c>
      <c r="D4877" s="10" t="str">
        <f>IF(A4877="","",VLOOKUP(A4877,'Cadastro Membros'!$A$3:$H$101,3,FALSE))</f>
        <v/>
      </c>
      <c r="E4877" s="10" t="str">
        <f>IF(A4877="","",VLOOKUP(A4877,'Cadastro Membros'!$A$3:$H$101,4,FALSE))</f>
        <v/>
      </c>
      <c r="F4877" s="10" t="str">
        <f>IF(A4877="","",VLOOKUP(A4877,'Cadastro Membros'!$A$3:$H$101,5,FALSE))</f>
        <v/>
      </c>
      <c r="G4877" s="36"/>
      <c r="H4877" s="36"/>
      <c r="I4877" s="36"/>
      <c r="J4877" s="36"/>
    </row>
    <row r="4878" spans="1:10" x14ac:dyDescent="0.25">
      <c r="A4878" s="37"/>
      <c r="B4878" s="81"/>
      <c r="C4878" s="9" t="str">
        <f>IF(A4878="","",VLOOKUP(A4878,'Cadastro Membros'!$A$3:$H$101,2,FALSE))</f>
        <v/>
      </c>
      <c r="D4878" s="10" t="str">
        <f>IF(A4878="","",VLOOKUP(A4878,'Cadastro Membros'!$A$3:$H$101,3,FALSE))</f>
        <v/>
      </c>
      <c r="E4878" s="10" t="str">
        <f>IF(A4878="","",VLOOKUP(A4878,'Cadastro Membros'!$A$3:$H$101,4,FALSE))</f>
        <v/>
      </c>
      <c r="F4878" s="10" t="str">
        <f>IF(A4878="","",VLOOKUP(A4878,'Cadastro Membros'!$A$3:$H$101,5,FALSE))</f>
        <v/>
      </c>
      <c r="G4878" s="36"/>
      <c r="H4878" s="36"/>
      <c r="I4878" s="36"/>
      <c r="J4878" s="36"/>
    </row>
    <row r="4879" spans="1:10" x14ac:dyDescent="0.25">
      <c r="A4879" s="37"/>
      <c r="B4879" s="81"/>
      <c r="C4879" s="9" t="str">
        <f>IF(A4879="","",VLOOKUP(A4879,'Cadastro Membros'!$A$3:$H$101,2,FALSE))</f>
        <v/>
      </c>
      <c r="D4879" s="10" t="str">
        <f>IF(A4879="","",VLOOKUP(A4879,'Cadastro Membros'!$A$3:$H$101,3,FALSE))</f>
        <v/>
      </c>
      <c r="E4879" s="10" t="str">
        <f>IF(A4879="","",VLOOKUP(A4879,'Cadastro Membros'!$A$3:$H$101,4,FALSE))</f>
        <v/>
      </c>
      <c r="F4879" s="10" t="str">
        <f>IF(A4879="","",VLOOKUP(A4879,'Cadastro Membros'!$A$3:$H$101,5,FALSE))</f>
        <v/>
      </c>
      <c r="G4879" s="36"/>
      <c r="H4879" s="36"/>
      <c r="I4879" s="36"/>
      <c r="J4879" s="36"/>
    </row>
    <row r="4880" spans="1:10" x14ac:dyDescent="0.25">
      <c r="A4880" s="37"/>
      <c r="B4880" s="81"/>
      <c r="C4880" s="9" t="str">
        <f>IF(A4880="","",VLOOKUP(A4880,'Cadastro Membros'!$A$3:$H$101,2,FALSE))</f>
        <v/>
      </c>
      <c r="D4880" s="10" t="str">
        <f>IF(A4880="","",VLOOKUP(A4880,'Cadastro Membros'!$A$3:$H$101,3,FALSE))</f>
        <v/>
      </c>
      <c r="E4880" s="10" t="str">
        <f>IF(A4880="","",VLOOKUP(A4880,'Cadastro Membros'!$A$3:$H$101,4,FALSE))</f>
        <v/>
      </c>
      <c r="F4880" s="10" t="str">
        <f>IF(A4880="","",VLOOKUP(A4880,'Cadastro Membros'!$A$3:$H$101,5,FALSE))</f>
        <v/>
      </c>
      <c r="G4880" s="36"/>
      <c r="H4880" s="36"/>
      <c r="I4880" s="36"/>
      <c r="J4880" s="36"/>
    </row>
    <row r="4881" spans="1:10" x14ac:dyDescent="0.25">
      <c r="A4881" s="37"/>
      <c r="B4881" s="81"/>
      <c r="C4881" s="9" t="str">
        <f>IF(A4881="","",VLOOKUP(A4881,'Cadastro Membros'!$A$3:$H$101,2,FALSE))</f>
        <v/>
      </c>
      <c r="D4881" s="10" t="str">
        <f>IF(A4881="","",VLOOKUP(A4881,'Cadastro Membros'!$A$3:$H$101,3,FALSE))</f>
        <v/>
      </c>
      <c r="E4881" s="10" t="str">
        <f>IF(A4881="","",VLOOKUP(A4881,'Cadastro Membros'!$A$3:$H$101,4,FALSE))</f>
        <v/>
      </c>
      <c r="F4881" s="10" t="str">
        <f>IF(A4881="","",VLOOKUP(A4881,'Cadastro Membros'!$A$3:$H$101,5,FALSE))</f>
        <v/>
      </c>
      <c r="G4881" s="36"/>
      <c r="H4881" s="36"/>
      <c r="I4881" s="36"/>
      <c r="J4881" s="36"/>
    </row>
    <row r="4882" spans="1:10" x14ac:dyDescent="0.25">
      <c r="A4882" s="37"/>
      <c r="B4882" s="81"/>
      <c r="C4882" s="9" t="str">
        <f>IF(A4882="","",VLOOKUP(A4882,'Cadastro Membros'!$A$3:$H$101,2,FALSE))</f>
        <v/>
      </c>
      <c r="D4882" s="10" t="str">
        <f>IF(A4882="","",VLOOKUP(A4882,'Cadastro Membros'!$A$3:$H$101,3,FALSE))</f>
        <v/>
      </c>
      <c r="E4882" s="10" t="str">
        <f>IF(A4882="","",VLOOKUP(A4882,'Cadastro Membros'!$A$3:$H$101,4,FALSE))</f>
        <v/>
      </c>
      <c r="F4882" s="10" t="str">
        <f>IF(A4882="","",VLOOKUP(A4882,'Cadastro Membros'!$A$3:$H$101,5,FALSE))</f>
        <v/>
      </c>
      <c r="G4882" s="36"/>
      <c r="H4882" s="36"/>
      <c r="I4882" s="36"/>
      <c r="J4882" s="36"/>
    </row>
    <row r="4883" spans="1:10" x14ac:dyDescent="0.25">
      <c r="A4883" s="37"/>
      <c r="B4883" s="81"/>
      <c r="C4883" s="9" t="str">
        <f>IF(A4883="","",VLOOKUP(A4883,'Cadastro Membros'!$A$3:$H$101,2,FALSE))</f>
        <v/>
      </c>
      <c r="D4883" s="10" t="str">
        <f>IF(A4883="","",VLOOKUP(A4883,'Cadastro Membros'!$A$3:$H$101,3,FALSE))</f>
        <v/>
      </c>
      <c r="E4883" s="10" t="str">
        <f>IF(A4883="","",VLOOKUP(A4883,'Cadastro Membros'!$A$3:$H$101,4,FALSE))</f>
        <v/>
      </c>
      <c r="F4883" s="10" t="str">
        <f>IF(A4883="","",VLOOKUP(A4883,'Cadastro Membros'!$A$3:$H$101,5,FALSE))</f>
        <v/>
      </c>
      <c r="G4883" s="36"/>
      <c r="H4883" s="36"/>
      <c r="I4883" s="36"/>
      <c r="J4883" s="36"/>
    </row>
    <row r="4884" spans="1:10" x14ac:dyDescent="0.25">
      <c r="A4884" s="37"/>
      <c r="B4884" s="81"/>
      <c r="C4884" s="9" t="str">
        <f>IF(A4884="","",VLOOKUP(A4884,'Cadastro Membros'!$A$3:$H$101,2,FALSE))</f>
        <v/>
      </c>
      <c r="D4884" s="10" t="str">
        <f>IF(A4884="","",VLOOKUP(A4884,'Cadastro Membros'!$A$3:$H$101,3,FALSE))</f>
        <v/>
      </c>
      <c r="E4884" s="10" t="str">
        <f>IF(A4884="","",VLOOKUP(A4884,'Cadastro Membros'!$A$3:$H$101,4,FALSE))</f>
        <v/>
      </c>
      <c r="F4884" s="10" t="str">
        <f>IF(A4884="","",VLOOKUP(A4884,'Cadastro Membros'!$A$3:$H$101,5,FALSE))</f>
        <v/>
      </c>
      <c r="G4884" s="36"/>
      <c r="H4884" s="36"/>
      <c r="I4884" s="36"/>
      <c r="J4884" s="36"/>
    </row>
    <row r="4885" spans="1:10" x14ac:dyDescent="0.25">
      <c r="A4885" s="37"/>
      <c r="B4885" s="81"/>
      <c r="C4885" s="9" t="str">
        <f>IF(A4885="","",VLOOKUP(A4885,'Cadastro Membros'!$A$3:$H$101,2,FALSE))</f>
        <v/>
      </c>
      <c r="D4885" s="10" t="str">
        <f>IF(A4885="","",VLOOKUP(A4885,'Cadastro Membros'!$A$3:$H$101,3,FALSE))</f>
        <v/>
      </c>
      <c r="E4885" s="10" t="str">
        <f>IF(A4885="","",VLOOKUP(A4885,'Cadastro Membros'!$A$3:$H$101,4,FALSE))</f>
        <v/>
      </c>
      <c r="F4885" s="10" t="str">
        <f>IF(A4885="","",VLOOKUP(A4885,'Cadastro Membros'!$A$3:$H$101,5,FALSE))</f>
        <v/>
      </c>
      <c r="G4885" s="36"/>
      <c r="H4885" s="36"/>
      <c r="I4885" s="36"/>
      <c r="J4885" s="36"/>
    </row>
    <row r="4886" spans="1:10" x14ac:dyDescent="0.25">
      <c r="A4886" s="37"/>
      <c r="B4886" s="81"/>
      <c r="C4886" s="9" t="str">
        <f>IF(A4886="","",VLOOKUP(A4886,'Cadastro Membros'!$A$3:$H$101,2,FALSE))</f>
        <v/>
      </c>
      <c r="D4886" s="10" t="str">
        <f>IF(A4886="","",VLOOKUP(A4886,'Cadastro Membros'!$A$3:$H$101,3,FALSE))</f>
        <v/>
      </c>
      <c r="E4886" s="10" t="str">
        <f>IF(A4886="","",VLOOKUP(A4886,'Cadastro Membros'!$A$3:$H$101,4,FALSE))</f>
        <v/>
      </c>
      <c r="F4886" s="10" t="str">
        <f>IF(A4886="","",VLOOKUP(A4886,'Cadastro Membros'!$A$3:$H$101,5,FALSE))</f>
        <v/>
      </c>
      <c r="G4886" s="36"/>
      <c r="H4886" s="36"/>
      <c r="I4886" s="36"/>
      <c r="J4886" s="36"/>
    </row>
    <row r="4887" spans="1:10" x14ac:dyDescent="0.25">
      <c r="A4887" s="37"/>
      <c r="B4887" s="81"/>
      <c r="C4887" s="9" t="str">
        <f>IF(A4887="","",VLOOKUP(A4887,'Cadastro Membros'!$A$3:$H$101,2,FALSE))</f>
        <v/>
      </c>
      <c r="D4887" s="10" t="str">
        <f>IF(A4887="","",VLOOKUP(A4887,'Cadastro Membros'!$A$3:$H$101,3,FALSE))</f>
        <v/>
      </c>
      <c r="E4887" s="10" t="str">
        <f>IF(A4887="","",VLOOKUP(A4887,'Cadastro Membros'!$A$3:$H$101,4,FALSE))</f>
        <v/>
      </c>
      <c r="F4887" s="10" t="str">
        <f>IF(A4887="","",VLOOKUP(A4887,'Cadastro Membros'!$A$3:$H$101,5,FALSE))</f>
        <v/>
      </c>
      <c r="G4887" s="36"/>
      <c r="H4887" s="36"/>
      <c r="I4887" s="36"/>
      <c r="J4887" s="36"/>
    </row>
    <row r="4888" spans="1:10" x14ac:dyDescent="0.25">
      <c r="A4888" s="37"/>
      <c r="B4888" s="81"/>
      <c r="C4888" s="9" t="str">
        <f>IF(A4888="","",VLOOKUP(A4888,'Cadastro Membros'!$A$3:$H$101,2,FALSE))</f>
        <v/>
      </c>
      <c r="D4888" s="10" t="str">
        <f>IF(A4888="","",VLOOKUP(A4888,'Cadastro Membros'!$A$3:$H$101,3,FALSE))</f>
        <v/>
      </c>
      <c r="E4888" s="10" t="str">
        <f>IF(A4888="","",VLOOKUP(A4888,'Cadastro Membros'!$A$3:$H$101,4,FALSE))</f>
        <v/>
      </c>
      <c r="F4888" s="10" t="str">
        <f>IF(A4888="","",VLOOKUP(A4888,'Cadastro Membros'!$A$3:$H$101,5,FALSE))</f>
        <v/>
      </c>
      <c r="G4888" s="36"/>
      <c r="H4888" s="36"/>
      <c r="I4888" s="36"/>
      <c r="J4888" s="36"/>
    </row>
    <row r="4889" spans="1:10" x14ac:dyDescent="0.25">
      <c r="A4889" s="37"/>
      <c r="B4889" s="81"/>
      <c r="C4889" s="9" t="str">
        <f>IF(A4889="","",VLOOKUP(A4889,'Cadastro Membros'!$A$3:$H$101,2,FALSE))</f>
        <v/>
      </c>
      <c r="D4889" s="10" t="str">
        <f>IF(A4889="","",VLOOKUP(A4889,'Cadastro Membros'!$A$3:$H$101,3,FALSE))</f>
        <v/>
      </c>
      <c r="E4889" s="10" t="str">
        <f>IF(A4889="","",VLOOKUP(A4889,'Cadastro Membros'!$A$3:$H$101,4,FALSE))</f>
        <v/>
      </c>
      <c r="F4889" s="10" t="str">
        <f>IF(A4889="","",VLOOKUP(A4889,'Cadastro Membros'!$A$3:$H$101,5,FALSE))</f>
        <v/>
      </c>
      <c r="G4889" s="36"/>
      <c r="H4889" s="36"/>
      <c r="I4889" s="36"/>
      <c r="J4889" s="36"/>
    </row>
    <row r="4890" spans="1:10" x14ac:dyDescent="0.25">
      <c r="A4890" s="37"/>
      <c r="B4890" s="81"/>
      <c r="C4890" s="9" t="str">
        <f>IF(A4890="","",VLOOKUP(A4890,'Cadastro Membros'!$A$3:$H$101,2,FALSE))</f>
        <v/>
      </c>
      <c r="D4890" s="10" t="str">
        <f>IF(A4890="","",VLOOKUP(A4890,'Cadastro Membros'!$A$3:$H$101,3,FALSE))</f>
        <v/>
      </c>
      <c r="E4890" s="10" t="str">
        <f>IF(A4890="","",VLOOKUP(A4890,'Cadastro Membros'!$A$3:$H$101,4,FALSE))</f>
        <v/>
      </c>
      <c r="F4890" s="10" t="str">
        <f>IF(A4890="","",VLOOKUP(A4890,'Cadastro Membros'!$A$3:$H$101,5,FALSE))</f>
        <v/>
      </c>
      <c r="G4890" s="36"/>
      <c r="H4890" s="36"/>
      <c r="I4890" s="36"/>
      <c r="J4890" s="36"/>
    </row>
    <row r="4891" spans="1:10" x14ac:dyDescent="0.25">
      <c r="A4891" s="37"/>
      <c r="B4891" s="81"/>
      <c r="C4891" s="9" t="str">
        <f>IF(A4891="","",VLOOKUP(A4891,'Cadastro Membros'!$A$3:$H$101,2,FALSE))</f>
        <v/>
      </c>
      <c r="D4891" s="10" t="str">
        <f>IF(A4891="","",VLOOKUP(A4891,'Cadastro Membros'!$A$3:$H$101,3,FALSE))</f>
        <v/>
      </c>
      <c r="E4891" s="10" t="str">
        <f>IF(A4891="","",VLOOKUP(A4891,'Cadastro Membros'!$A$3:$H$101,4,FALSE))</f>
        <v/>
      </c>
      <c r="F4891" s="10" t="str">
        <f>IF(A4891="","",VLOOKUP(A4891,'Cadastro Membros'!$A$3:$H$101,5,FALSE))</f>
        <v/>
      </c>
      <c r="G4891" s="36"/>
      <c r="H4891" s="36"/>
      <c r="I4891" s="36"/>
      <c r="J4891" s="36"/>
    </row>
    <row r="4892" spans="1:10" x14ac:dyDescent="0.25">
      <c r="A4892" s="37"/>
      <c r="B4892" s="81"/>
      <c r="C4892" s="9" t="str">
        <f>IF(A4892="","",VLOOKUP(A4892,'Cadastro Membros'!$A$3:$H$101,2,FALSE))</f>
        <v/>
      </c>
      <c r="D4892" s="10" t="str">
        <f>IF(A4892="","",VLOOKUP(A4892,'Cadastro Membros'!$A$3:$H$101,3,FALSE))</f>
        <v/>
      </c>
      <c r="E4892" s="10" t="str">
        <f>IF(A4892="","",VLOOKUP(A4892,'Cadastro Membros'!$A$3:$H$101,4,FALSE))</f>
        <v/>
      </c>
      <c r="F4892" s="10" t="str">
        <f>IF(A4892="","",VLOOKUP(A4892,'Cadastro Membros'!$A$3:$H$101,5,FALSE))</f>
        <v/>
      </c>
      <c r="G4892" s="36"/>
      <c r="H4892" s="36"/>
      <c r="I4892" s="36"/>
      <c r="J4892" s="36"/>
    </row>
    <row r="4893" spans="1:10" x14ac:dyDescent="0.25">
      <c r="A4893" s="37"/>
      <c r="B4893" s="81"/>
      <c r="C4893" s="9" t="str">
        <f>IF(A4893="","",VLOOKUP(A4893,'Cadastro Membros'!$A$3:$H$101,2,FALSE))</f>
        <v/>
      </c>
      <c r="D4893" s="10" t="str">
        <f>IF(A4893="","",VLOOKUP(A4893,'Cadastro Membros'!$A$3:$H$101,3,FALSE))</f>
        <v/>
      </c>
      <c r="E4893" s="10" t="str">
        <f>IF(A4893="","",VLOOKUP(A4893,'Cadastro Membros'!$A$3:$H$101,4,FALSE))</f>
        <v/>
      </c>
      <c r="F4893" s="10" t="str">
        <f>IF(A4893="","",VLOOKUP(A4893,'Cadastro Membros'!$A$3:$H$101,5,FALSE))</f>
        <v/>
      </c>
      <c r="G4893" s="36"/>
      <c r="H4893" s="36"/>
      <c r="I4893" s="36"/>
      <c r="J4893" s="36"/>
    </row>
    <row r="4894" spans="1:10" x14ac:dyDescent="0.25">
      <c r="A4894" s="37"/>
      <c r="B4894" s="81"/>
      <c r="C4894" s="9" t="str">
        <f>IF(A4894="","",VLOOKUP(A4894,'Cadastro Membros'!$A$3:$H$101,2,FALSE))</f>
        <v/>
      </c>
      <c r="D4894" s="10" t="str">
        <f>IF(A4894="","",VLOOKUP(A4894,'Cadastro Membros'!$A$3:$H$101,3,FALSE))</f>
        <v/>
      </c>
      <c r="E4894" s="10" t="str">
        <f>IF(A4894="","",VLOOKUP(A4894,'Cadastro Membros'!$A$3:$H$101,4,FALSE))</f>
        <v/>
      </c>
      <c r="F4894" s="10" t="str">
        <f>IF(A4894="","",VLOOKUP(A4894,'Cadastro Membros'!$A$3:$H$101,5,FALSE))</f>
        <v/>
      </c>
      <c r="G4894" s="36"/>
      <c r="H4894" s="36"/>
      <c r="I4894" s="36"/>
      <c r="J4894" s="36"/>
    </row>
    <row r="4895" spans="1:10" x14ac:dyDescent="0.25">
      <c r="A4895" s="37"/>
      <c r="B4895" s="81"/>
      <c r="C4895" s="9" t="str">
        <f>IF(A4895="","",VLOOKUP(A4895,'Cadastro Membros'!$A$3:$H$101,2,FALSE))</f>
        <v/>
      </c>
      <c r="D4895" s="10" t="str">
        <f>IF(A4895="","",VLOOKUP(A4895,'Cadastro Membros'!$A$3:$H$101,3,FALSE))</f>
        <v/>
      </c>
      <c r="E4895" s="10" t="str">
        <f>IF(A4895="","",VLOOKUP(A4895,'Cadastro Membros'!$A$3:$H$101,4,FALSE))</f>
        <v/>
      </c>
      <c r="F4895" s="10" t="str">
        <f>IF(A4895="","",VLOOKUP(A4895,'Cadastro Membros'!$A$3:$H$101,5,FALSE))</f>
        <v/>
      </c>
      <c r="G4895" s="36"/>
      <c r="H4895" s="36"/>
      <c r="I4895" s="36"/>
      <c r="J4895" s="36"/>
    </row>
    <row r="4896" spans="1:10" x14ac:dyDescent="0.25">
      <c r="A4896" s="37"/>
      <c r="B4896" s="81"/>
      <c r="C4896" s="9" t="str">
        <f>IF(A4896="","",VLOOKUP(A4896,'Cadastro Membros'!$A$3:$H$101,2,FALSE))</f>
        <v/>
      </c>
      <c r="D4896" s="10" t="str">
        <f>IF(A4896="","",VLOOKUP(A4896,'Cadastro Membros'!$A$3:$H$101,3,FALSE))</f>
        <v/>
      </c>
      <c r="E4896" s="10" t="str">
        <f>IF(A4896="","",VLOOKUP(A4896,'Cadastro Membros'!$A$3:$H$101,4,FALSE))</f>
        <v/>
      </c>
      <c r="F4896" s="10" t="str">
        <f>IF(A4896="","",VLOOKUP(A4896,'Cadastro Membros'!$A$3:$H$101,5,FALSE))</f>
        <v/>
      </c>
      <c r="G4896" s="36"/>
      <c r="H4896" s="36"/>
      <c r="I4896" s="36"/>
      <c r="J4896" s="36"/>
    </row>
    <row r="4897" spans="1:10" x14ac:dyDescent="0.25">
      <c r="A4897" s="37"/>
      <c r="B4897" s="81"/>
      <c r="C4897" s="9" t="str">
        <f>IF(A4897="","",VLOOKUP(A4897,'Cadastro Membros'!$A$3:$H$101,2,FALSE))</f>
        <v/>
      </c>
      <c r="D4897" s="10" t="str">
        <f>IF(A4897="","",VLOOKUP(A4897,'Cadastro Membros'!$A$3:$H$101,3,FALSE))</f>
        <v/>
      </c>
      <c r="E4897" s="10" t="str">
        <f>IF(A4897="","",VLOOKUP(A4897,'Cadastro Membros'!$A$3:$H$101,4,FALSE))</f>
        <v/>
      </c>
      <c r="F4897" s="10" t="str">
        <f>IF(A4897="","",VLOOKUP(A4897,'Cadastro Membros'!$A$3:$H$101,5,FALSE))</f>
        <v/>
      </c>
      <c r="G4897" s="36"/>
      <c r="H4897" s="36"/>
      <c r="I4897" s="36"/>
      <c r="J4897" s="36"/>
    </row>
    <row r="4898" spans="1:10" x14ac:dyDescent="0.25">
      <c r="A4898" s="37"/>
      <c r="B4898" s="81"/>
      <c r="C4898" s="9" t="str">
        <f>IF(A4898="","",VLOOKUP(A4898,'Cadastro Membros'!$A$3:$H$101,2,FALSE))</f>
        <v/>
      </c>
      <c r="D4898" s="10" t="str">
        <f>IF(A4898="","",VLOOKUP(A4898,'Cadastro Membros'!$A$3:$H$101,3,FALSE))</f>
        <v/>
      </c>
      <c r="E4898" s="10" t="str">
        <f>IF(A4898="","",VLOOKUP(A4898,'Cadastro Membros'!$A$3:$H$101,4,FALSE))</f>
        <v/>
      </c>
      <c r="F4898" s="10" t="str">
        <f>IF(A4898="","",VLOOKUP(A4898,'Cadastro Membros'!$A$3:$H$101,5,FALSE))</f>
        <v/>
      </c>
      <c r="G4898" s="36"/>
      <c r="H4898" s="36"/>
      <c r="I4898" s="36"/>
      <c r="J4898" s="36"/>
    </row>
    <row r="4899" spans="1:10" x14ac:dyDescent="0.25">
      <c r="A4899" s="37"/>
      <c r="B4899" s="81"/>
      <c r="C4899" s="9" t="str">
        <f>IF(A4899="","",VLOOKUP(A4899,'Cadastro Membros'!$A$3:$H$101,2,FALSE))</f>
        <v/>
      </c>
      <c r="D4899" s="10" t="str">
        <f>IF(A4899="","",VLOOKUP(A4899,'Cadastro Membros'!$A$3:$H$101,3,FALSE))</f>
        <v/>
      </c>
      <c r="E4899" s="10" t="str">
        <f>IF(A4899="","",VLOOKUP(A4899,'Cadastro Membros'!$A$3:$H$101,4,FALSE))</f>
        <v/>
      </c>
      <c r="F4899" s="10" t="str">
        <f>IF(A4899="","",VLOOKUP(A4899,'Cadastro Membros'!$A$3:$H$101,5,FALSE))</f>
        <v/>
      </c>
      <c r="G4899" s="36"/>
      <c r="H4899" s="36"/>
      <c r="I4899" s="36"/>
      <c r="J4899" s="36"/>
    </row>
    <row r="4900" spans="1:10" x14ac:dyDescent="0.25">
      <c r="A4900" s="37"/>
      <c r="B4900" s="81"/>
      <c r="C4900" s="9" t="str">
        <f>IF(A4900="","",VLOOKUP(A4900,'Cadastro Membros'!$A$3:$H$101,2,FALSE))</f>
        <v/>
      </c>
      <c r="D4900" s="10" t="str">
        <f>IF(A4900="","",VLOOKUP(A4900,'Cadastro Membros'!$A$3:$H$101,3,FALSE))</f>
        <v/>
      </c>
      <c r="E4900" s="10" t="str">
        <f>IF(A4900="","",VLOOKUP(A4900,'Cadastro Membros'!$A$3:$H$101,4,FALSE))</f>
        <v/>
      </c>
      <c r="F4900" s="10" t="str">
        <f>IF(A4900="","",VLOOKUP(A4900,'Cadastro Membros'!$A$3:$H$101,5,FALSE))</f>
        <v/>
      </c>
      <c r="G4900" s="36"/>
      <c r="H4900" s="36"/>
      <c r="I4900" s="36"/>
      <c r="J4900" s="36"/>
    </row>
    <row r="4901" spans="1:10" x14ac:dyDescent="0.25">
      <c r="A4901" s="37"/>
      <c r="B4901" s="81"/>
      <c r="C4901" s="9" t="str">
        <f>IF(A4901="","",VLOOKUP(A4901,'Cadastro Membros'!$A$3:$H$101,2,FALSE))</f>
        <v/>
      </c>
      <c r="D4901" s="10" t="str">
        <f>IF(A4901="","",VLOOKUP(A4901,'Cadastro Membros'!$A$3:$H$101,3,FALSE))</f>
        <v/>
      </c>
      <c r="E4901" s="10" t="str">
        <f>IF(A4901="","",VLOOKUP(A4901,'Cadastro Membros'!$A$3:$H$101,4,FALSE))</f>
        <v/>
      </c>
      <c r="F4901" s="10" t="str">
        <f>IF(A4901="","",VLOOKUP(A4901,'Cadastro Membros'!$A$3:$H$101,5,FALSE))</f>
        <v/>
      </c>
      <c r="G4901" s="36"/>
      <c r="H4901" s="36"/>
      <c r="I4901" s="36"/>
      <c r="J4901" s="36"/>
    </row>
    <row r="4902" spans="1:10" x14ac:dyDescent="0.25">
      <c r="A4902" s="37"/>
      <c r="B4902" s="81"/>
      <c r="C4902" s="9" t="str">
        <f>IF(A4902="","",VLOOKUP(A4902,'Cadastro Membros'!$A$3:$H$101,2,FALSE))</f>
        <v/>
      </c>
      <c r="D4902" s="10" t="str">
        <f>IF(A4902="","",VLOOKUP(A4902,'Cadastro Membros'!$A$3:$H$101,3,FALSE))</f>
        <v/>
      </c>
      <c r="E4902" s="10" t="str">
        <f>IF(A4902="","",VLOOKUP(A4902,'Cadastro Membros'!$A$3:$H$101,4,FALSE))</f>
        <v/>
      </c>
      <c r="F4902" s="10" t="str">
        <f>IF(A4902="","",VLOOKUP(A4902,'Cadastro Membros'!$A$3:$H$101,5,FALSE))</f>
        <v/>
      </c>
      <c r="G4902" s="36"/>
      <c r="H4902" s="36"/>
      <c r="I4902" s="36"/>
      <c r="J4902" s="36"/>
    </row>
    <row r="4903" spans="1:10" x14ac:dyDescent="0.25">
      <c r="A4903" s="37"/>
      <c r="B4903" s="81"/>
      <c r="C4903" s="9" t="str">
        <f>IF(A4903="","",VLOOKUP(A4903,'Cadastro Membros'!$A$3:$H$101,2,FALSE))</f>
        <v/>
      </c>
      <c r="D4903" s="10" t="str">
        <f>IF(A4903="","",VLOOKUP(A4903,'Cadastro Membros'!$A$3:$H$101,3,FALSE))</f>
        <v/>
      </c>
      <c r="E4903" s="10" t="str">
        <f>IF(A4903="","",VLOOKUP(A4903,'Cadastro Membros'!$A$3:$H$101,4,FALSE))</f>
        <v/>
      </c>
      <c r="F4903" s="10" t="str">
        <f>IF(A4903="","",VLOOKUP(A4903,'Cadastro Membros'!$A$3:$H$101,5,FALSE))</f>
        <v/>
      </c>
      <c r="G4903" s="36"/>
      <c r="H4903" s="36"/>
      <c r="I4903" s="36"/>
      <c r="J4903" s="36"/>
    </row>
    <row r="4904" spans="1:10" x14ac:dyDescent="0.25">
      <c r="A4904" s="37"/>
      <c r="B4904" s="81"/>
      <c r="C4904" s="9" t="str">
        <f>IF(A4904="","",VLOOKUP(A4904,'Cadastro Membros'!$A$3:$H$101,2,FALSE))</f>
        <v/>
      </c>
      <c r="D4904" s="10" t="str">
        <f>IF(A4904="","",VLOOKUP(A4904,'Cadastro Membros'!$A$3:$H$101,3,FALSE))</f>
        <v/>
      </c>
      <c r="E4904" s="10" t="str">
        <f>IF(A4904="","",VLOOKUP(A4904,'Cadastro Membros'!$A$3:$H$101,4,FALSE))</f>
        <v/>
      </c>
      <c r="F4904" s="10" t="str">
        <f>IF(A4904="","",VLOOKUP(A4904,'Cadastro Membros'!$A$3:$H$101,5,FALSE))</f>
        <v/>
      </c>
      <c r="G4904" s="36"/>
      <c r="H4904" s="36"/>
      <c r="I4904" s="36"/>
      <c r="J4904" s="36"/>
    </row>
    <row r="4905" spans="1:10" x14ac:dyDescent="0.25">
      <c r="A4905" s="37"/>
      <c r="B4905" s="81"/>
      <c r="C4905" s="9" t="str">
        <f>IF(A4905="","",VLOOKUP(A4905,'Cadastro Membros'!$A$3:$H$101,2,FALSE))</f>
        <v/>
      </c>
      <c r="D4905" s="10" t="str">
        <f>IF(A4905="","",VLOOKUP(A4905,'Cadastro Membros'!$A$3:$H$101,3,FALSE))</f>
        <v/>
      </c>
      <c r="E4905" s="10" t="str">
        <f>IF(A4905="","",VLOOKUP(A4905,'Cadastro Membros'!$A$3:$H$101,4,FALSE))</f>
        <v/>
      </c>
      <c r="F4905" s="10" t="str">
        <f>IF(A4905="","",VLOOKUP(A4905,'Cadastro Membros'!$A$3:$H$101,5,FALSE))</f>
        <v/>
      </c>
      <c r="G4905" s="36"/>
      <c r="H4905" s="36"/>
      <c r="I4905" s="36"/>
      <c r="J4905" s="36"/>
    </row>
    <row r="4906" spans="1:10" x14ac:dyDescent="0.25">
      <c r="A4906" s="37"/>
      <c r="B4906" s="81"/>
      <c r="C4906" s="9" t="str">
        <f>IF(A4906="","",VLOOKUP(A4906,'Cadastro Membros'!$A$3:$H$101,2,FALSE))</f>
        <v/>
      </c>
      <c r="D4906" s="10" t="str">
        <f>IF(A4906="","",VLOOKUP(A4906,'Cadastro Membros'!$A$3:$H$101,3,FALSE))</f>
        <v/>
      </c>
      <c r="E4906" s="10" t="str">
        <f>IF(A4906="","",VLOOKUP(A4906,'Cadastro Membros'!$A$3:$H$101,4,FALSE))</f>
        <v/>
      </c>
      <c r="F4906" s="10" t="str">
        <f>IF(A4906="","",VLOOKUP(A4906,'Cadastro Membros'!$A$3:$H$101,5,FALSE))</f>
        <v/>
      </c>
      <c r="G4906" s="36"/>
      <c r="H4906" s="36"/>
      <c r="I4906" s="36"/>
      <c r="J4906" s="36"/>
    </row>
    <row r="4907" spans="1:10" x14ac:dyDescent="0.25">
      <c r="A4907" s="37"/>
      <c r="B4907" s="81"/>
      <c r="C4907" s="9" t="str">
        <f>IF(A4907="","",VLOOKUP(A4907,'Cadastro Membros'!$A$3:$H$101,2,FALSE))</f>
        <v/>
      </c>
      <c r="D4907" s="10" t="str">
        <f>IF(A4907="","",VLOOKUP(A4907,'Cadastro Membros'!$A$3:$H$101,3,FALSE))</f>
        <v/>
      </c>
      <c r="E4907" s="10" t="str">
        <f>IF(A4907="","",VLOOKUP(A4907,'Cadastro Membros'!$A$3:$H$101,4,FALSE))</f>
        <v/>
      </c>
      <c r="F4907" s="10" t="str">
        <f>IF(A4907="","",VLOOKUP(A4907,'Cadastro Membros'!$A$3:$H$101,5,FALSE))</f>
        <v/>
      </c>
      <c r="G4907" s="36"/>
      <c r="H4907" s="36"/>
      <c r="I4907" s="36"/>
      <c r="J4907" s="36"/>
    </row>
    <row r="4908" spans="1:10" x14ac:dyDescent="0.25">
      <c r="A4908" s="37"/>
      <c r="B4908" s="81"/>
      <c r="C4908" s="9" t="str">
        <f>IF(A4908="","",VLOOKUP(A4908,'Cadastro Membros'!$A$3:$H$101,2,FALSE))</f>
        <v/>
      </c>
      <c r="D4908" s="10" t="str">
        <f>IF(A4908="","",VLOOKUP(A4908,'Cadastro Membros'!$A$3:$H$101,3,FALSE))</f>
        <v/>
      </c>
      <c r="E4908" s="10" t="str">
        <f>IF(A4908="","",VLOOKUP(A4908,'Cadastro Membros'!$A$3:$H$101,4,FALSE))</f>
        <v/>
      </c>
      <c r="F4908" s="10" t="str">
        <f>IF(A4908="","",VLOOKUP(A4908,'Cadastro Membros'!$A$3:$H$101,5,FALSE))</f>
        <v/>
      </c>
      <c r="G4908" s="36"/>
      <c r="H4908" s="36"/>
      <c r="I4908" s="36"/>
      <c r="J4908" s="36"/>
    </row>
    <row r="4909" spans="1:10" x14ac:dyDescent="0.25">
      <c r="A4909" s="37"/>
      <c r="B4909" s="81"/>
      <c r="C4909" s="9" t="str">
        <f>IF(A4909="","",VLOOKUP(A4909,'Cadastro Membros'!$A$3:$H$101,2,FALSE))</f>
        <v/>
      </c>
      <c r="D4909" s="10" t="str">
        <f>IF(A4909="","",VLOOKUP(A4909,'Cadastro Membros'!$A$3:$H$101,3,FALSE))</f>
        <v/>
      </c>
      <c r="E4909" s="10" t="str">
        <f>IF(A4909="","",VLOOKUP(A4909,'Cadastro Membros'!$A$3:$H$101,4,FALSE))</f>
        <v/>
      </c>
      <c r="F4909" s="10" t="str">
        <f>IF(A4909="","",VLOOKUP(A4909,'Cadastro Membros'!$A$3:$H$101,5,FALSE))</f>
        <v/>
      </c>
      <c r="G4909" s="36"/>
      <c r="H4909" s="36"/>
      <c r="I4909" s="36"/>
      <c r="J4909" s="36"/>
    </row>
    <row r="4910" spans="1:10" x14ac:dyDescent="0.25">
      <c r="A4910" s="37"/>
      <c r="B4910" s="81"/>
      <c r="C4910" s="9" t="str">
        <f>IF(A4910="","",VLOOKUP(A4910,'Cadastro Membros'!$A$3:$H$101,2,FALSE))</f>
        <v/>
      </c>
      <c r="D4910" s="10" t="str">
        <f>IF(A4910="","",VLOOKUP(A4910,'Cadastro Membros'!$A$3:$H$101,3,FALSE))</f>
        <v/>
      </c>
      <c r="E4910" s="10" t="str">
        <f>IF(A4910="","",VLOOKUP(A4910,'Cadastro Membros'!$A$3:$H$101,4,FALSE))</f>
        <v/>
      </c>
      <c r="F4910" s="10" t="str">
        <f>IF(A4910="","",VLOOKUP(A4910,'Cadastro Membros'!$A$3:$H$101,5,FALSE))</f>
        <v/>
      </c>
      <c r="G4910" s="36"/>
      <c r="H4910" s="36"/>
      <c r="I4910" s="36"/>
      <c r="J4910" s="36"/>
    </row>
    <row r="4911" spans="1:10" x14ac:dyDescent="0.25">
      <c r="A4911" s="37"/>
      <c r="B4911" s="81"/>
      <c r="C4911" s="9" t="str">
        <f>IF(A4911="","",VLOOKUP(A4911,'Cadastro Membros'!$A$3:$H$101,2,FALSE))</f>
        <v/>
      </c>
      <c r="D4911" s="10" t="str">
        <f>IF(A4911="","",VLOOKUP(A4911,'Cadastro Membros'!$A$3:$H$101,3,FALSE))</f>
        <v/>
      </c>
      <c r="E4911" s="10" t="str">
        <f>IF(A4911="","",VLOOKUP(A4911,'Cadastro Membros'!$A$3:$H$101,4,FALSE))</f>
        <v/>
      </c>
      <c r="F4911" s="10" t="str">
        <f>IF(A4911="","",VLOOKUP(A4911,'Cadastro Membros'!$A$3:$H$101,5,FALSE))</f>
        <v/>
      </c>
      <c r="G4911" s="36"/>
      <c r="H4911" s="36"/>
      <c r="I4911" s="36"/>
      <c r="J4911" s="36"/>
    </row>
    <row r="4912" spans="1:10" x14ac:dyDescent="0.25">
      <c r="A4912" s="37"/>
      <c r="B4912" s="81"/>
      <c r="C4912" s="9" t="str">
        <f>IF(A4912="","",VLOOKUP(A4912,'Cadastro Membros'!$A$3:$H$101,2,FALSE))</f>
        <v/>
      </c>
      <c r="D4912" s="10" t="str">
        <f>IF(A4912="","",VLOOKUP(A4912,'Cadastro Membros'!$A$3:$H$101,3,FALSE))</f>
        <v/>
      </c>
      <c r="E4912" s="10" t="str">
        <f>IF(A4912="","",VLOOKUP(A4912,'Cadastro Membros'!$A$3:$H$101,4,FALSE))</f>
        <v/>
      </c>
      <c r="F4912" s="10" t="str">
        <f>IF(A4912="","",VLOOKUP(A4912,'Cadastro Membros'!$A$3:$H$101,5,FALSE))</f>
        <v/>
      </c>
      <c r="G4912" s="36"/>
      <c r="H4912" s="36"/>
      <c r="I4912" s="36"/>
      <c r="J4912" s="36"/>
    </row>
    <row r="4913" spans="1:10" x14ac:dyDescent="0.25">
      <c r="A4913" s="37"/>
      <c r="B4913" s="81"/>
      <c r="C4913" s="9" t="str">
        <f>IF(A4913="","",VLOOKUP(A4913,'Cadastro Membros'!$A$3:$H$101,2,FALSE))</f>
        <v/>
      </c>
      <c r="D4913" s="10" t="str">
        <f>IF(A4913="","",VLOOKUP(A4913,'Cadastro Membros'!$A$3:$H$101,3,FALSE))</f>
        <v/>
      </c>
      <c r="E4913" s="10" t="str">
        <f>IF(A4913="","",VLOOKUP(A4913,'Cadastro Membros'!$A$3:$H$101,4,FALSE))</f>
        <v/>
      </c>
      <c r="F4913" s="10" t="str">
        <f>IF(A4913="","",VLOOKUP(A4913,'Cadastro Membros'!$A$3:$H$101,5,FALSE))</f>
        <v/>
      </c>
      <c r="G4913" s="36"/>
      <c r="H4913" s="36"/>
      <c r="I4913" s="36"/>
      <c r="J4913" s="36"/>
    </row>
    <row r="4914" spans="1:10" x14ac:dyDescent="0.25">
      <c r="A4914" s="37"/>
      <c r="B4914" s="81"/>
      <c r="C4914" s="9" t="str">
        <f>IF(A4914="","",VLOOKUP(A4914,'Cadastro Membros'!$A$3:$H$101,2,FALSE))</f>
        <v/>
      </c>
      <c r="D4914" s="10" t="str">
        <f>IF(A4914="","",VLOOKUP(A4914,'Cadastro Membros'!$A$3:$H$101,3,FALSE))</f>
        <v/>
      </c>
      <c r="E4914" s="10" t="str">
        <f>IF(A4914="","",VLOOKUP(A4914,'Cadastro Membros'!$A$3:$H$101,4,FALSE))</f>
        <v/>
      </c>
      <c r="F4914" s="10" t="str">
        <f>IF(A4914="","",VLOOKUP(A4914,'Cadastro Membros'!$A$3:$H$101,5,FALSE))</f>
        <v/>
      </c>
      <c r="G4914" s="36"/>
      <c r="H4914" s="36"/>
      <c r="I4914" s="36"/>
      <c r="J4914" s="36"/>
    </row>
    <row r="4915" spans="1:10" x14ac:dyDescent="0.25">
      <c r="A4915" s="37"/>
      <c r="B4915" s="81"/>
      <c r="C4915" s="9" t="str">
        <f>IF(A4915="","",VLOOKUP(A4915,'Cadastro Membros'!$A$3:$H$101,2,FALSE))</f>
        <v/>
      </c>
      <c r="D4915" s="10" t="str">
        <f>IF(A4915="","",VLOOKUP(A4915,'Cadastro Membros'!$A$3:$H$101,3,FALSE))</f>
        <v/>
      </c>
      <c r="E4915" s="10" t="str">
        <f>IF(A4915="","",VLOOKUP(A4915,'Cadastro Membros'!$A$3:$H$101,4,FALSE))</f>
        <v/>
      </c>
      <c r="F4915" s="10" t="str">
        <f>IF(A4915="","",VLOOKUP(A4915,'Cadastro Membros'!$A$3:$H$101,5,FALSE))</f>
        <v/>
      </c>
      <c r="G4915" s="36"/>
      <c r="H4915" s="36"/>
      <c r="I4915" s="36"/>
      <c r="J4915" s="36"/>
    </row>
    <row r="4916" spans="1:10" x14ac:dyDescent="0.25">
      <c r="A4916" s="37"/>
      <c r="B4916" s="81"/>
      <c r="C4916" s="9" t="str">
        <f>IF(A4916="","",VLOOKUP(A4916,'Cadastro Membros'!$A$3:$H$101,2,FALSE))</f>
        <v/>
      </c>
      <c r="D4916" s="10" t="str">
        <f>IF(A4916="","",VLOOKUP(A4916,'Cadastro Membros'!$A$3:$H$101,3,FALSE))</f>
        <v/>
      </c>
      <c r="E4916" s="10" t="str">
        <f>IF(A4916="","",VLOOKUP(A4916,'Cadastro Membros'!$A$3:$H$101,4,FALSE))</f>
        <v/>
      </c>
      <c r="F4916" s="10" t="str">
        <f>IF(A4916="","",VLOOKUP(A4916,'Cadastro Membros'!$A$3:$H$101,5,FALSE))</f>
        <v/>
      </c>
      <c r="G4916" s="36"/>
      <c r="H4916" s="36"/>
      <c r="I4916" s="36"/>
      <c r="J4916" s="36"/>
    </row>
    <row r="4917" spans="1:10" x14ac:dyDescent="0.25">
      <c r="A4917" s="37"/>
      <c r="B4917" s="81"/>
      <c r="C4917" s="9" t="str">
        <f>IF(A4917="","",VLOOKUP(A4917,'Cadastro Membros'!$A$3:$H$101,2,FALSE))</f>
        <v/>
      </c>
      <c r="D4917" s="10" t="str">
        <f>IF(A4917="","",VLOOKUP(A4917,'Cadastro Membros'!$A$3:$H$101,3,FALSE))</f>
        <v/>
      </c>
      <c r="E4917" s="10" t="str">
        <f>IF(A4917="","",VLOOKUP(A4917,'Cadastro Membros'!$A$3:$H$101,4,FALSE))</f>
        <v/>
      </c>
      <c r="F4917" s="10" t="str">
        <f>IF(A4917="","",VLOOKUP(A4917,'Cadastro Membros'!$A$3:$H$101,5,FALSE))</f>
        <v/>
      </c>
      <c r="G4917" s="36"/>
      <c r="H4917" s="36"/>
      <c r="I4917" s="36"/>
      <c r="J4917" s="36"/>
    </row>
    <row r="4918" spans="1:10" x14ac:dyDescent="0.25">
      <c r="A4918" s="37"/>
      <c r="B4918" s="81"/>
      <c r="C4918" s="9" t="str">
        <f>IF(A4918="","",VLOOKUP(A4918,'Cadastro Membros'!$A$3:$H$101,2,FALSE))</f>
        <v/>
      </c>
      <c r="D4918" s="10" t="str">
        <f>IF(A4918="","",VLOOKUP(A4918,'Cadastro Membros'!$A$3:$H$101,3,FALSE))</f>
        <v/>
      </c>
      <c r="E4918" s="10" t="str">
        <f>IF(A4918="","",VLOOKUP(A4918,'Cadastro Membros'!$A$3:$H$101,4,FALSE))</f>
        <v/>
      </c>
      <c r="F4918" s="10" t="str">
        <f>IF(A4918="","",VLOOKUP(A4918,'Cadastro Membros'!$A$3:$H$101,5,FALSE))</f>
        <v/>
      </c>
      <c r="G4918" s="36"/>
      <c r="H4918" s="36"/>
      <c r="I4918" s="36"/>
      <c r="J4918" s="36"/>
    </row>
    <row r="4919" spans="1:10" x14ac:dyDescent="0.25">
      <c r="A4919" s="37"/>
      <c r="B4919" s="81"/>
      <c r="C4919" s="9" t="str">
        <f>IF(A4919="","",VLOOKUP(A4919,'Cadastro Membros'!$A$3:$H$101,2,FALSE))</f>
        <v/>
      </c>
      <c r="D4919" s="10" t="str">
        <f>IF(A4919="","",VLOOKUP(A4919,'Cadastro Membros'!$A$3:$H$101,3,FALSE))</f>
        <v/>
      </c>
      <c r="E4919" s="10" t="str">
        <f>IF(A4919="","",VLOOKUP(A4919,'Cadastro Membros'!$A$3:$H$101,4,FALSE))</f>
        <v/>
      </c>
      <c r="F4919" s="10" t="str">
        <f>IF(A4919="","",VLOOKUP(A4919,'Cadastro Membros'!$A$3:$H$101,5,FALSE))</f>
        <v/>
      </c>
      <c r="G4919" s="36"/>
      <c r="H4919" s="36"/>
      <c r="I4919" s="36"/>
      <c r="J4919" s="36"/>
    </row>
    <row r="4920" spans="1:10" x14ac:dyDescent="0.25">
      <c r="A4920" s="37"/>
      <c r="B4920" s="81"/>
      <c r="C4920" s="9" t="str">
        <f>IF(A4920="","",VLOOKUP(A4920,'Cadastro Membros'!$A$3:$H$101,2,FALSE))</f>
        <v/>
      </c>
      <c r="D4920" s="10" t="str">
        <f>IF(A4920="","",VLOOKUP(A4920,'Cadastro Membros'!$A$3:$H$101,3,FALSE))</f>
        <v/>
      </c>
      <c r="E4920" s="10" t="str">
        <f>IF(A4920="","",VLOOKUP(A4920,'Cadastro Membros'!$A$3:$H$101,4,FALSE))</f>
        <v/>
      </c>
      <c r="F4920" s="10" t="str">
        <f>IF(A4920="","",VLOOKUP(A4920,'Cadastro Membros'!$A$3:$H$101,5,FALSE))</f>
        <v/>
      </c>
      <c r="G4920" s="36"/>
      <c r="H4920" s="36"/>
      <c r="I4920" s="36"/>
      <c r="J4920" s="36"/>
    </row>
    <row r="4921" spans="1:10" x14ac:dyDescent="0.25">
      <c r="A4921" s="37"/>
      <c r="B4921" s="81"/>
      <c r="C4921" s="9" t="str">
        <f>IF(A4921="","",VLOOKUP(A4921,'Cadastro Membros'!$A$3:$H$101,2,FALSE))</f>
        <v/>
      </c>
      <c r="D4921" s="10" t="str">
        <f>IF(A4921="","",VLOOKUP(A4921,'Cadastro Membros'!$A$3:$H$101,3,FALSE))</f>
        <v/>
      </c>
      <c r="E4921" s="10" t="str">
        <f>IF(A4921="","",VLOOKUP(A4921,'Cadastro Membros'!$A$3:$H$101,4,FALSE))</f>
        <v/>
      </c>
      <c r="F4921" s="10" t="str">
        <f>IF(A4921="","",VLOOKUP(A4921,'Cadastro Membros'!$A$3:$H$101,5,FALSE))</f>
        <v/>
      </c>
      <c r="G4921" s="36"/>
      <c r="H4921" s="36"/>
      <c r="I4921" s="36"/>
      <c r="J4921" s="36"/>
    </row>
    <row r="4922" spans="1:10" x14ac:dyDescent="0.25">
      <c r="A4922" s="37"/>
      <c r="B4922" s="81"/>
      <c r="C4922" s="9" t="str">
        <f>IF(A4922="","",VLOOKUP(A4922,'Cadastro Membros'!$A$3:$H$101,2,FALSE))</f>
        <v/>
      </c>
      <c r="D4922" s="10" t="str">
        <f>IF(A4922="","",VLOOKUP(A4922,'Cadastro Membros'!$A$3:$H$101,3,FALSE))</f>
        <v/>
      </c>
      <c r="E4922" s="10" t="str">
        <f>IF(A4922="","",VLOOKUP(A4922,'Cadastro Membros'!$A$3:$H$101,4,FALSE))</f>
        <v/>
      </c>
      <c r="F4922" s="10" t="str">
        <f>IF(A4922="","",VLOOKUP(A4922,'Cadastro Membros'!$A$3:$H$101,5,FALSE))</f>
        <v/>
      </c>
      <c r="G4922" s="36"/>
      <c r="H4922" s="36"/>
      <c r="I4922" s="36"/>
      <c r="J4922" s="36"/>
    </row>
    <row r="4923" spans="1:10" x14ac:dyDescent="0.25">
      <c r="A4923" s="37"/>
      <c r="B4923" s="81"/>
      <c r="C4923" s="9" t="str">
        <f>IF(A4923="","",VLOOKUP(A4923,'Cadastro Membros'!$A$3:$H$101,2,FALSE))</f>
        <v/>
      </c>
      <c r="D4923" s="10" t="str">
        <f>IF(A4923="","",VLOOKUP(A4923,'Cadastro Membros'!$A$3:$H$101,3,FALSE))</f>
        <v/>
      </c>
      <c r="E4923" s="10" t="str">
        <f>IF(A4923="","",VLOOKUP(A4923,'Cadastro Membros'!$A$3:$H$101,4,FALSE))</f>
        <v/>
      </c>
      <c r="F4923" s="10" t="str">
        <f>IF(A4923="","",VLOOKUP(A4923,'Cadastro Membros'!$A$3:$H$101,5,FALSE))</f>
        <v/>
      </c>
      <c r="G4923" s="36"/>
      <c r="H4923" s="36"/>
      <c r="I4923" s="36"/>
      <c r="J4923" s="36"/>
    </row>
    <row r="4924" spans="1:10" x14ac:dyDescent="0.25">
      <c r="A4924" s="37"/>
      <c r="B4924" s="81"/>
      <c r="C4924" s="9" t="str">
        <f>IF(A4924="","",VLOOKUP(A4924,'Cadastro Membros'!$A$3:$H$101,2,FALSE))</f>
        <v/>
      </c>
      <c r="D4924" s="10" t="str">
        <f>IF(A4924="","",VLOOKUP(A4924,'Cadastro Membros'!$A$3:$H$101,3,FALSE))</f>
        <v/>
      </c>
      <c r="E4924" s="10" t="str">
        <f>IF(A4924="","",VLOOKUP(A4924,'Cadastro Membros'!$A$3:$H$101,4,FALSE))</f>
        <v/>
      </c>
      <c r="F4924" s="10" t="str">
        <f>IF(A4924="","",VLOOKUP(A4924,'Cadastro Membros'!$A$3:$H$101,5,FALSE))</f>
        <v/>
      </c>
      <c r="G4924" s="36"/>
      <c r="H4924" s="36"/>
      <c r="I4924" s="36"/>
      <c r="J4924" s="36"/>
    </row>
    <row r="4925" spans="1:10" x14ac:dyDescent="0.25">
      <c r="A4925" s="37"/>
      <c r="B4925" s="81"/>
      <c r="C4925" s="9" t="str">
        <f>IF(A4925="","",VLOOKUP(A4925,'Cadastro Membros'!$A$3:$H$101,2,FALSE))</f>
        <v/>
      </c>
      <c r="D4925" s="10" t="str">
        <f>IF(A4925="","",VLOOKUP(A4925,'Cadastro Membros'!$A$3:$H$101,3,FALSE))</f>
        <v/>
      </c>
      <c r="E4925" s="10" t="str">
        <f>IF(A4925="","",VLOOKUP(A4925,'Cadastro Membros'!$A$3:$H$101,4,FALSE))</f>
        <v/>
      </c>
      <c r="F4925" s="10" t="str">
        <f>IF(A4925="","",VLOOKUP(A4925,'Cadastro Membros'!$A$3:$H$101,5,FALSE))</f>
        <v/>
      </c>
      <c r="G4925" s="36"/>
      <c r="H4925" s="36"/>
      <c r="I4925" s="36"/>
      <c r="J4925" s="36"/>
    </row>
    <row r="4926" spans="1:10" x14ac:dyDescent="0.25">
      <c r="A4926" s="37"/>
      <c r="B4926" s="81"/>
      <c r="C4926" s="9" t="str">
        <f>IF(A4926="","",VLOOKUP(A4926,'Cadastro Membros'!$A$3:$H$101,2,FALSE))</f>
        <v/>
      </c>
      <c r="D4926" s="10" t="str">
        <f>IF(A4926="","",VLOOKUP(A4926,'Cadastro Membros'!$A$3:$H$101,3,FALSE))</f>
        <v/>
      </c>
      <c r="E4926" s="10" t="str">
        <f>IF(A4926="","",VLOOKUP(A4926,'Cadastro Membros'!$A$3:$H$101,4,FALSE))</f>
        <v/>
      </c>
      <c r="F4926" s="10" t="str">
        <f>IF(A4926="","",VLOOKUP(A4926,'Cadastro Membros'!$A$3:$H$101,5,FALSE))</f>
        <v/>
      </c>
      <c r="G4926" s="36"/>
      <c r="H4926" s="36"/>
      <c r="I4926" s="36"/>
      <c r="J4926" s="36"/>
    </row>
    <row r="4927" spans="1:10" x14ac:dyDescent="0.25">
      <c r="A4927" s="37"/>
      <c r="B4927" s="81"/>
      <c r="C4927" s="9" t="str">
        <f>IF(A4927="","",VLOOKUP(A4927,'Cadastro Membros'!$A$3:$H$101,2,FALSE))</f>
        <v/>
      </c>
      <c r="D4927" s="10" t="str">
        <f>IF(A4927="","",VLOOKUP(A4927,'Cadastro Membros'!$A$3:$H$101,3,FALSE))</f>
        <v/>
      </c>
      <c r="E4927" s="10" t="str">
        <f>IF(A4927="","",VLOOKUP(A4927,'Cadastro Membros'!$A$3:$H$101,4,FALSE))</f>
        <v/>
      </c>
      <c r="F4927" s="10" t="str">
        <f>IF(A4927="","",VLOOKUP(A4927,'Cadastro Membros'!$A$3:$H$101,5,FALSE))</f>
        <v/>
      </c>
      <c r="G4927" s="36"/>
      <c r="H4927" s="36"/>
      <c r="I4927" s="36"/>
      <c r="J4927" s="36"/>
    </row>
    <row r="4928" spans="1:10" x14ac:dyDescent="0.25">
      <c r="A4928" s="37"/>
      <c r="B4928" s="81"/>
      <c r="C4928" s="9" t="str">
        <f>IF(A4928="","",VLOOKUP(A4928,'Cadastro Membros'!$A$3:$H$101,2,FALSE))</f>
        <v/>
      </c>
      <c r="D4928" s="10" t="str">
        <f>IF(A4928="","",VLOOKUP(A4928,'Cadastro Membros'!$A$3:$H$101,3,FALSE))</f>
        <v/>
      </c>
      <c r="E4928" s="10" t="str">
        <f>IF(A4928="","",VLOOKUP(A4928,'Cadastro Membros'!$A$3:$H$101,4,FALSE))</f>
        <v/>
      </c>
      <c r="F4928" s="10" t="str">
        <f>IF(A4928="","",VLOOKUP(A4928,'Cadastro Membros'!$A$3:$H$101,5,FALSE))</f>
        <v/>
      </c>
      <c r="G4928" s="36"/>
      <c r="H4928" s="36"/>
      <c r="I4928" s="36"/>
      <c r="J4928" s="36"/>
    </row>
    <row r="4929" spans="1:10" x14ac:dyDescent="0.25">
      <c r="A4929" s="37"/>
      <c r="B4929" s="81"/>
      <c r="C4929" s="9" t="str">
        <f>IF(A4929="","",VLOOKUP(A4929,'Cadastro Membros'!$A$3:$H$101,2,FALSE))</f>
        <v/>
      </c>
      <c r="D4929" s="10" t="str">
        <f>IF(A4929="","",VLOOKUP(A4929,'Cadastro Membros'!$A$3:$H$101,3,FALSE))</f>
        <v/>
      </c>
      <c r="E4929" s="10" t="str">
        <f>IF(A4929="","",VLOOKUP(A4929,'Cadastro Membros'!$A$3:$H$101,4,FALSE))</f>
        <v/>
      </c>
      <c r="F4929" s="10" t="str">
        <f>IF(A4929="","",VLOOKUP(A4929,'Cadastro Membros'!$A$3:$H$101,5,FALSE))</f>
        <v/>
      </c>
      <c r="G4929" s="36"/>
      <c r="H4929" s="36"/>
      <c r="I4929" s="36"/>
      <c r="J4929" s="36"/>
    </row>
    <row r="4930" spans="1:10" x14ac:dyDescent="0.25">
      <c r="A4930" s="37"/>
      <c r="B4930" s="81"/>
      <c r="C4930" s="9" t="str">
        <f>IF(A4930="","",VLOOKUP(A4930,'Cadastro Membros'!$A$3:$H$101,2,FALSE))</f>
        <v/>
      </c>
      <c r="D4930" s="10" t="str">
        <f>IF(A4930="","",VLOOKUP(A4930,'Cadastro Membros'!$A$3:$H$101,3,FALSE))</f>
        <v/>
      </c>
      <c r="E4930" s="10" t="str">
        <f>IF(A4930="","",VLOOKUP(A4930,'Cadastro Membros'!$A$3:$H$101,4,FALSE))</f>
        <v/>
      </c>
      <c r="F4930" s="10" t="str">
        <f>IF(A4930="","",VLOOKUP(A4930,'Cadastro Membros'!$A$3:$H$101,5,FALSE))</f>
        <v/>
      </c>
      <c r="G4930" s="36"/>
      <c r="H4930" s="36"/>
      <c r="I4930" s="36"/>
      <c r="J4930" s="36"/>
    </row>
    <row r="4931" spans="1:10" x14ac:dyDescent="0.25">
      <c r="A4931" s="37"/>
      <c r="B4931" s="81"/>
      <c r="C4931" s="9" t="str">
        <f>IF(A4931="","",VLOOKUP(A4931,'Cadastro Membros'!$A$3:$H$101,2,FALSE))</f>
        <v/>
      </c>
      <c r="D4931" s="10" t="str">
        <f>IF(A4931="","",VLOOKUP(A4931,'Cadastro Membros'!$A$3:$H$101,3,FALSE))</f>
        <v/>
      </c>
      <c r="E4931" s="10" t="str">
        <f>IF(A4931="","",VLOOKUP(A4931,'Cadastro Membros'!$A$3:$H$101,4,FALSE))</f>
        <v/>
      </c>
      <c r="F4931" s="10" t="str">
        <f>IF(A4931="","",VLOOKUP(A4931,'Cadastro Membros'!$A$3:$H$101,5,FALSE))</f>
        <v/>
      </c>
      <c r="G4931" s="36"/>
      <c r="H4931" s="36"/>
      <c r="I4931" s="36"/>
      <c r="J4931" s="36"/>
    </row>
    <row r="4932" spans="1:10" x14ac:dyDescent="0.25">
      <c r="A4932" s="37"/>
      <c r="B4932" s="81"/>
      <c r="C4932" s="9" t="str">
        <f>IF(A4932="","",VLOOKUP(A4932,'Cadastro Membros'!$A$3:$H$101,2,FALSE))</f>
        <v/>
      </c>
      <c r="D4932" s="10" t="str">
        <f>IF(A4932="","",VLOOKUP(A4932,'Cadastro Membros'!$A$3:$H$101,3,FALSE))</f>
        <v/>
      </c>
      <c r="E4932" s="10" t="str">
        <f>IF(A4932="","",VLOOKUP(A4932,'Cadastro Membros'!$A$3:$H$101,4,FALSE))</f>
        <v/>
      </c>
      <c r="F4932" s="10" t="str">
        <f>IF(A4932="","",VLOOKUP(A4932,'Cadastro Membros'!$A$3:$H$101,5,FALSE))</f>
        <v/>
      </c>
      <c r="G4932" s="36"/>
      <c r="H4932" s="36"/>
      <c r="I4932" s="36"/>
      <c r="J4932" s="36"/>
    </row>
    <row r="4933" spans="1:10" x14ac:dyDescent="0.25">
      <c r="A4933" s="37"/>
      <c r="B4933" s="81"/>
      <c r="C4933" s="9" t="str">
        <f>IF(A4933="","",VLOOKUP(A4933,'Cadastro Membros'!$A$3:$H$101,2,FALSE))</f>
        <v/>
      </c>
      <c r="D4933" s="10" t="str">
        <f>IF(A4933="","",VLOOKUP(A4933,'Cadastro Membros'!$A$3:$H$101,3,FALSE))</f>
        <v/>
      </c>
      <c r="E4933" s="10" t="str">
        <f>IF(A4933="","",VLOOKUP(A4933,'Cadastro Membros'!$A$3:$H$101,4,FALSE))</f>
        <v/>
      </c>
      <c r="F4933" s="10" t="str">
        <f>IF(A4933="","",VLOOKUP(A4933,'Cadastro Membros'!$A$3:$H$101,5,FALSE))</f>
        <v/>
      </c>
      <c r="G4933" s="36"/>
      <c r="H4933" s="36"/>
      <c r="I4933" s="36"/>
      <c r="J4933" s="36"/>
    </row>
    <row r="4934" spans="1:10" x14ac:dyDescent="0.25">
      <c r="A4934" s="37"/>
      <c r="B4934" s="81"/>
      <c r="C4934" s="9" t="str">
        <f>IF(A4934="","",VLOOKUP(A4934,'Cadastro Membros'!$A$3:$H$101,2,FALSE))</f>
        <v/>
      </c>
      <c r="D4934" s="10" t="str">
        <f>IF(A4934="","",VLOOKUP(A4934,'Cadastro Membros'!$A$3:$H$101,3,FALSE))</f>
        <v/>
      </c>
      <c r="E4934" s="10" t="str">
        <f>IF(A4934="","",VLOOKUP(A4934,'Cadastro Membros'!$A$3:$H$101,4,FALSE))</f>
        <v/>
      </c>
      <c r="F4934" s="10" t="str">
        <f>IF(A4934="","",VLOOKUP(A4934,'Cadastro Membros'!$A$3:$H$101,5,FALSE))</f>
        <v/>
      </c>
      <c r="G4934" s="36"/>
      <c r="H4934" s="36"/>
      <c r="I4934" s="36"/>
      <c r="J4934" s="36"/>
    </row>
    <row r="4935" spans="1:10" x14ac:dyDescent="0.25">
      <c r="A4935" s="37"/>
      <c r="B4935" s="81"/>
      <c r="C4935" s="9" t="str">
        <f>IF(A4935="","",VLOOKUP(A4935,'Cadastro Membros'!$A$3:$H$101,2,FALSE))</f>
        <v/>
      </c>
      <c r="D4935" s="10" t="str">
        <f>IF(A4935="","",VLOOKUP(A4935,'Cadastro Membros'!$A$3:$H$101,3,FALSE))</f>
        <v/>
      </c>
      <c r="E4935" s="10" t="str">
        <f>IF(A4935="","",VLOOKUP(A4935,'Cadastro Membros'!$A$3:$H$101,4,FALSE))</f>
        <v/>
      </c>
      <c r="F4935" s="10" t="str">
        <f>IF(A4935="","",VLOOKUP(A4935,'Cadastro Membros'!$A$3:$H$101,5,FALSE))</f>
        <v/>
      </c>
      <c r="G4935" s="36"/>
      <c r="H4935" s="36"/>
      <c r="I4935" s="36"/>
      <c r="J4935" s="36"/>
    </row>
    <row r="4936" spans="1:10" x14ac:dyDescent="0.25">
      <c r="A4936" s="37"/>
      <c r="B4936" s="81"/>
      <c r="C4936" s="9" t="str">
        <f>IF(A4936="","",VLOOKUP(A4936,'Cadastro Membros'!$A$3:$H$101,2,FALSE))</f>
        <v/>
      </c>
      <c r="D4936" s="10" t="str">
        <f>IF(A4936="","",VLOOKUP(A4936,'Cadastro Membros'!$A$3:$H$101,3,FALSE))</f>
        <v/>
      </c>
      <c r="E4936" s="10" t="str">
        <f>IF(A4936="","",VLOOKUP(A4936,'Cadastro Membros'!$A$3:$H$101,4,FALSE))</f>
        <v/>
      </c>
      <c r="F4936" s="10" t="str">
        <f>IF(A4936="","",VLOOKUP(A4936,'Cadastro Membros'!$A$3:$H$101,5,FALSE))</f>
        <v/>
      </c>
      <c r="G4936" s="36"/>
      <c r="H4936" s="36"/>
      <c r="I4936" s="36"/>
      <c r="J4936" s="36"/>
    </row>
    <row r="4937" spans="1:10" x14ac:dyDescent="0.25">
      <c r="A4937" s="37"/>
      <c r="B4937" s="81"/>
      <c r="C4937" s="9" t="str">
        <f>IF(A4937="","",VLOOKUP(A4937,'Cadastro Membros'!$A$3:$H$101,2,FALSE))</f>
        <v/>
      </c>
      <c r="D4937" s="10" t="str">
        <f>IF(A4937="","",VLOOKUP(A4937,'Cadastro Membros'!$A$3:$H$101,3,FALSE))</f>
        <v/>
      </c>
      <c r="E4937" s="10" t="str">
        <f>IF(A4937="","",VLOOKUP(A4937,'Cadastro Membros'!$A$3:$H$101,4,FALSE))</f>
        <v/>
      </c>
      <c r="F4937" s="10" t="str">
        <f>IF(A4937="","",VLOOKUP(A4937,'Cadastro Membros'!$A$3:$H$101,5,FALSE))</f>
        <v/>
      </c>
      <c r="G4937" s="36"/>
      <c r="H4937" s="36"/>
      <c r="I4937" s="36"/>
      <c r="J4937" s="36"/>
    </row>
    <row r="4938" spans="1:10" x14ac:dyDescent="0.25">
      <c r="A4938" s="37"/>
      <c r="B4938" s="81"/>
      <c r="C4938" s="9" t="str">
        <f>IF(A4938="","",VLOOKUP(A4938,'Cadastro Membros'!$A$3:$H$101,2,FALSE))</f>
        <v/>
      </c>
      <c r="D4938" s="10" t="str">
        <f>IF(A4938="","",VLOOKUP(A4938,'Cadastro Membros'!$A$3:$H$101,3,FALSE))</f>
        <v/>
      </c>
      <c r="E4938" s="10" t="str">
        <f>IF(A4938="","",VLOOKUP(A4938,'Cadastro Membros'!$A$3:$H$101,4,FALSE))</f>
        <v/>
      </c>
      <c r="F4938" s="10" t="str">
        <f>IF(A4938="","",VLOOKUP(A4938,'Cadastro Membros'!$A$3:$H$101,5,FALSE))</f>
        <v/>
      </c>
      <c r="G4938" s="36"/>
      <c r="H4938" s="36"/>
      <c r="I4938" s="36"/>
      <c r="J4938" s="36"/>
    </row>
    <row r="4939" spans="1:10" x14ac:dyDescent="0.25">
      <c r="A4939" s="37"/>
      <c r="B4939" s="81"/>
      <c r="C4939" s="9" t="str">
        <f>IF(A4939="","",VLOOKUP(A4939,'Cadastro Membros'!$A$3:$H$101,2,FALSE))</f>
        <v/>
      </c>
      <c r="D4939" s="10" t="str">
        <f>IF(A4939="","",VLOOKUP(A4939,'Cadastro Membros'!$A$3:$H$101,3,FALSE))</f>
        <v/>
      </c>
      <c r="E4939" s="10" t="str">
        <f>IF(A4939="","",VLOOKUP(A4939,'Cadastro Membros'!$A$3:$H$101,4,FALSE))</f>
        <v/>
      </c>
      <c r="F4939" s="10" t="str">
        <f>IF(A4939="","",VLOOKUP(A4939,'Cadastro Membros'!$A$3:$H$101,5,FALSE))</f>
        <v/>
      </c>
      <c r="G4939" s="36"/>
      <c r="H4939" s="36"/>
      <c r="I4939" s="36"/>
      <c r="J4939" s="36"/>
    </row>
    <row r="4940" spans="1:10" x14ac:dyDescent="0.25">
      <c r="A4940" s="37"/>
      <c r="B4940" s="81"/>
      <c r="C4940" s="9" t="str">
        <f>IF(A4940="","",VLOOKUP(A4940,'Cadastro Membros'!$A$3:$H$101,2,FALSE))</f>
        <v/>
      </c>
      <c r="D4940" s="10" t="str">
        <f>IF(A4940="","",VLOOKUP(A4940,'Cadastro Membros'!$A$3:$H$101,3,FALSE))</f>
        <v/>
      </c>
      <c r="E4940" s="10" t="str">
        <f>IF(A4940="","",VLOOKUP(A4940,'Cadastro Membros'!$A$3:$H$101,4,FALSE))</f>
        <v/>
      </c>
      <c r="F4940" s="10" t="str">
        <f>IF(A4940="","",VLOOKUP(A4940,'Cadastro Membros'!$A$3:$H$101,5,FALSE))</f>
        <v/>
      </c>
      <c r="G4940" s="36"/>
      <c r="H4940" s="36"/>
      <c r="I4940" s="36"/>
      <c r="J4940" s="36"/>
    </row>
    <row r="4941" spans="1:10" x14ac:dyDescent="0.25">
      <c r="A4941" s="37"/>
      <c r="B4941" s="81"/>
      <c r="C4941" s="9" t="str">
        <f>IF(A4941="","",VLOOKUP(A4941,'Cadastro Membros'!$A$3:$H$101,2,FALSE))</f>
        <v/>
      </c>
      <c r="D4941" s="10" t="str">
        <f>IF(A4941="","",VLOOKUP(A4941,'Cadastro Membros'!$A$3:$H$101,3,FALSE))</f>
        <v/>
      </c>
      <c r="E4941" s="10" t="str">
        <f>IF(A4941="","",VLOOKUP(A4941,'Cadastro Membros'!$A$3:$H$101,4,FALSE))</f>
        <v/>
      </c>
      <c r="F4941" s="10" t="str">
        <f>IF(A4941="","",VLOOKUP(A4941,'Cadastro Membros'!$A$3:$H$101,5,FALSE))</f>
        <v/>
      </c>
      <c r="G4941" s="36"/>
      <c r="H4941" s="36"/>
      <c r="I4941" s="36"/>
      <c r="J4941" s="36"/>
    </row>
    <row r="4942" spans="1:10" x14ac:dyDescent="0.25">
      <c r="A4942" s="37"/>
      <c r="B4942" s="81"/>
      <c r="C4942" s="9" t="str">
        <f>IF(A4942="","",VLOOKUP(A4942,'Cadastro Membros'!$A$3:$H$101,2,FALSE))</f>
        <v/>
      </c>
      <c r="D4942" s="10" t="str">
        <f>IF(A4942="","",VLOOKUP(A4942,'Cadastro Membros'!$A$3:$H$101,3,FALSE))</f>
        <v/>
      </c>
      <c r="E4942" s="10" t="str">
        <f>IF(A4942="","",VLOOKUP(A4942,'Cadastro Membros'!$A$3:$H$101,4,FALSE))</f>
        <v/>
      </c>
      <c r="F4942" s="10" t="str">
        <f>IF(A4942="","",VLOOKUP(A4942,'Cadastro Membros'!$A$3:$H$101,5,FALSE))</f>
        <v/>
      </c>
      <c r="G4942" s="36"/>
      <c r="H4942" s="36"/>
      <c r="I4942" s="36"/>
      <c r="J4942" s="36"/>
    </row>
    <row r="4943" spans="1:10" x14ac:dyDescent="0.25">
      <c r="A4943" s="37"/>
      <c r="B4943" s="81"/>
      <c r="C4943" s="9" t="str">
        <f>IF(A4943="","",VLOOKUP(A4943,'Cadastro Membros'!$A$3:$H$101,2,FALSE))</f>
        <v/>
      </c>
      <c r="D4943" s="10" t="str">
        <f>IF(A4943="","",VLOOKUP(A4943,'Cadastro Membros'!$A$3:$H$101,3,FALSE))</f>
        <v/>
      </c>
      <c r="E4943" s="10" t="str">
        <f>IF(A4943="","",VLOOKUP(A4943,'Cadastro Membros'!$A$3:$H$101,4,FALSE))</f>
        <v/>
      </c>
      <c r="F4943" s="10" t="str">
        <f>IF(A4943="","",VLOOKUP(A4943,'Cadastro Membros'!$A$3:$H$101,5,FALSE))</f>
        <v/>
      </c>
      <c r="G4943" s="36"/>
      <c r="H4943" s="36"/>
      <c r="I4943" s="36"/>
      <c r="J4943" s="36"/>
    </row>
    <row r="4944" spans="1:10" x14ac:dyDescent="0.25">
      <c r="A4944" s="37"/>
      <c r="B4944" s="81"/>
      <c r="C4944" s="9" t="str">
        <f>IF(A4944="","",VLOOKUP(A4944,'Cadastro Membros'!$A$3:$H$101,2,FALSE))</f>
        <v/>
      </c>
      <c r="D4944" s="10" t="str">
        <f>IF(A4944="","",VLOOKUP(A4944,'Cadastro Membros'!$A$3:$H$101,3,FALSE))</f>
        <v/>
      </c>
      <c r="E4944" s="10" t="str">
        <f>IF(A4944="","",VLOOKUP(A4944,'Cadastro Membros'!$A$3:$H$101,4,FALSE))</f>
        <v/>
      </c>
      <c r="F4944" s="10" t="str">
        <f>IF(A4944="","",VLOOKUP(A4944,'Cadastro Membros'!$A$3:$H$101,5,FALSE))</f>
        <v/>
      </c>
      <c r="G4944" s="36"/>
      <c r="H4944" s="36"/>
      <c r="I4944" s="36"/>
      <c r="J4944" s="36"/>
    </row>
    <row r="4945" spans="1:10" x14ac:dyDescent="0.25">
      <c r="A4945" s="37"/>
      <c r="B4945" s="81"/>
      <c r="C4945" s="9" t="str">
        <f>IF(A4945="","",VLOOKUP(A4945,'Cadastro Membros'!$A$3:$H$101,2,FALSE))</f>
        <v/>
      </c>
      <c r="D4945" s="10" t="str">
        <f>IF(A4945="","",VLOOKUP(A4945,'Cadastro Membros'!$A$3:$H$101,3,FALSE))</f>
        <v/>
      </c>
      <c r="E4945" s="10" t="str">
        <f>IF(A4945="","",VLOOKUP(A4945,'Cadastro Membros'!$A$3:$H$101,4,FALSE))</f>
        <v/>
      </c>
      <c r="F4945" s="10" t="str">
        <f>IF(A4945="","",VLOOKUP(A4945,'Cadastro Membros'!$A$3:$H$101,5,FALSE))</f>
        <v/>
      </c>
      <c r="G4945" s="36"/>
      <c r="H4945" s="36"/>
      <c r="I4945" s="36"/>
      <c r="J4945" s="36"/>
    </row>
    <row r="4946" spans="1:10" x14ac:dyDescent="0.25">
      <c r="A4946" s="37"/>
      <c r="B4946" s="81"/>
      <c r="C4946" s="9" t="str">
        <f>IF(A4946="","",VLOOKUP(A4946,'Cadastro Membros'!$A$3:$H$101,2,FALSE))</f>
        <v/>
      </c>
      <c r="D4946" s="10" t="str">
        <f>IF(A4946="","",VLOOKUP(A4946,'Cadastro Membros'!$A$3:$H$101,3,FALSE))</f>
        <v/>
      </c>
      <c r="E4946" s="10" t="str">
        <f>IF(A4946="","",VLOOKUP(A4946,'Cadastro Membros'!$A$3:$H$101,4,FALSE))</f>
        <v/>
      </c>
      <c r="F4946" s="10" t="str">
        <f>IF(A4946="","",VLOOKUP(A4946,'Cadastro Membros'!$A$3:$H$101,5,FALSE))</f>
        <v/>
      </c>
      <c r="G4946" s="36"/>
      <c r="H4946" s="36"/>
      <c r="I4946" s="36"/>
      <c r="J4946" s="36"/>
    </row>
    <row r="4947" spans="1:10" x14ac:dyDescent="0.25">
      <c r="A4947" s="37"/>
      <c r="B4947" s="81"/>
      <c r="C4947" s="9" t="str">
        <f>IF(A4947="","",VLOOKUP(A4947,'Cadastro Membros'!$A$3:$H$101,2,FALSE))</f>
        <v/>
      </c>
      <c r="D4947" s="10" t="str">
        <f>IF(A4947="","",VLOOKUP(A4947,'Cadastro Membros'!$A$3:$H$101,3,FALSE))</f>
        <v/>
      </c>
      <c r="E4947" s="10" t="str">
        <f>IF(A4947="","",VLOOKUP(A4947,'Cadastro Membros'!$A$3:$H$101,4,FALSE))</f>
        <v/>
      </c>
      <c r="F4947" s="10" t="str">
        <f>IF(A4947="","",VLOOKUP(A4947,'Cadastro Membros'!$A$3:$H$101,5,FALSE))</f>
        <v/>
      </c>
      <c r="G4947" s="36"/>
      <c r="H4947" s="36"/>
      <c r="I4947" s="36"/>
      <c r="J4947" s="36"/>
    </row>
    <row r="4948" spans="1:10" x14ac:dyDescent="0.25">
      <c r="A4948" s="37"/>
      <c r="B4948" s="81"/>
      <c r="C4948" s="9" t="str">
        <f>IF(A4948="","",VLOOKUP(A4948,'Cadastro Membros'!$A$3:$H$101,2,FALSE))</f>
        <v/>
      </c>
      <c r="D4948" s="10" t="str">
        <f>IF(A4948="","",VLOOKUP(A4948,'Cadastro Membros'!$A$3:$H$101,3,FALSE))</f>
        <v/>
      </c>
      <c r="E4948" s="10" t="str">
        <f>IF(A4948="","",VLOOKUP(A4948,'Cadastro Membros'!$A$3:$H$101,4,FALSE))</f>
        <v/>
      </c>
      <c r="F4948" s="10" t="str">
        <f>IF(A4948="","",VLOOKUP(A4948,'Cadastro Membros'!$A$3:$H$101,5,FALSE))</f>
        <v/>
      </c>
      <c r="G4948" s="36"/>
      <c r="H4948" s="36"/>
      <c r="I4948" s="36"/>
      <c r="J4948" s="36"/>
    </row>
    <row r="4949" spans="1:10" x14ac:dyDescent="0.25">
      <c r="A4949" s="37"/>
      <c r="B4949" s="81"/>
      <c r="C4949" s="9" t="str">
        <f>IF(A4949="","",VLOOKUP(A4949,'Cadastro Membros'!$A$3:$H$101,2,FALSE))</f>
        <v/>
      </c>
      <c r="D4949" s="10" t="str">
        <f>IF(A4949="","",VLOOKUP(A4949,'Cadastro Membros'!$A$3:$H$101,3,FALSE))</f>
        <v/>
      </c>
      <c r="E4949" s="10" t="str">
        <f>IF(A4949="","",VLOOKUP(A4949,'Cadastro Membros'!$A$3:$H$101,4,FALSE))</f>
        <v/>
      </c>
      <c r="F4949" s="10" t="str">
        <f>IF(A4949="","",VLOOKUP(A4949,'Cadastro Membros'!$A$3:$H$101,5,FALSE))</f>
        <v/>
      </c>
      <c r="G4949" s="36"/>
      <c r="H4949" s="36"/>
      <c r="I4949" s="36"/>
      <c r="J4949" s="36"/>
    </row>
    <row r="4950" spans="1:10" x14ac:dyDescent="0.25">
      <c r="A4950" s="37"/>
      <c r="B4950" s="81"/>
      <c r="C4950" s="9" t="str">
        <f>IF(A4950="","",VLOOKUP(A4950,'Cadastro Membros'!$A$3:$H$101,2,FALSE))</f>
        <v/>
      </c>
      <c r="D4950" s="10" t="str">
        <f>IF(A4950="","",VLOOKUP(A4950,'Cadastro Membros'!$A$3:$H$101,3,FALSE))</f>
        <v/>
      </c>
      <c r="E4950" s="10" t="str">
        <f>IF(A4950="","",VLOOKUP(A4950,'Cadastro Membros'!$A$3:$H$101,4,FALSE))</f>
        <v/>
      </c>
      <c r="F4950" s="10" t="str">
        <f>IF(A4950="","",VLOOKUP(A4950,'Cadastro Membros'!$A$3:$H$101,5,FALSE))</f>
        <v/>
      </c>
      <c r="G4950" s="36"/>
      <c r="H4950" s="36"/>
      <c r="I4950" s="36"/>
      <c r="J4950" s="36"/>
    </row>
    <row r="4951" spans="1:10" x14ac:dyDescent="0.25">
      <c r="A4951" s="37"/>
      <c r="B4951" s="81"/>
      <c r="C4951" s="9" t="str">
        <f>IF(A4951="","",VLOOKUP(A4951,'Cadastro Membros'!$A$3:$H$101,2,FALSE))</f>
        <v/>
      </c>
      <c r="D4951" s="10" t="str">
        <f>IF(A4951="","",VLOOKUP(A4951,'Cadastro Membros'!$A$3:$H$101,3,FALSE))</f>
        <v/>
      </c>
      <c r="E4951" s="10" t="str">
        <f>IF(A4951="","",VLOOKUP(A4951,'Cadastro Membros'!$A$3:$H$101,4,FALSE))</f>
        <v/>
      </c>
      <c r="F4951" s="10" t="str">
        <f>IF(A4951="","",VLOOKUP(A4951,'Cadastro Membros'!$A$3:$H$101,5,FALSE))</f>
        <v/>
      </c>
      <c r="G4951" s="36"/>
      <c r="H4951" s="36"/>
      <c r="I4951" s="36"/>
      <c r="J4951" s="36"/>
    </row>
    <row r="4952" spans="1:10" x14ac:dyDescent="0.25">
      <c r="A4952" s="37"/>
      <c r="B4952" s="81"/>
      <c r="C4952" s="9" t="str">
        <f>IF(A4952="","",VLOOKUP(A4952,'Cadastro Membros'!$A$3:$H$101,2,FALSE))</f>
        <v/>
      </c>
      <c r="D4952" s="10" t="str">
        <f>IF(A4952="","",VLOOKUP(A4952,'Cadastro Membros'!$A$3:$H$101,3,FALSE))</f>
        <v/>
      </c>
      <c r="E4952" s="10" t="str">
        <f>IF(A4952="","",VLOOKUP(A4952,'Cadastro Membros'!$A$3:$H$101,4,FALSE))</f>
        <v/>
      </c>
      <c r="F4952" s="10" t="str">
        <f>IF(A4952="","",VLOOKUP(A4952,'Cadastro Membros'!$A$3:$H$101,5,FALSE))</f>
        <v/>
      </c>
      <c r="G4952" s="36"/>
      <c r="H4952" s="36"/>
      <c r="I4952" s="36"/>
      <c r="J4952" s="36"/>
    </row>
    <row r="4953" spans="1:10" x14ac:dyDescent="0.25">
      <c r="A4953" s="37"/>
      <c r="B4953" s="81"/>
      <c r="C4953" s="9" t="str">
        <f>IF(A4953="","",VLOOKUP(A4953,'Cadastro Membros'!$A$3:$H$101,2,FALSE))</f>
        <v/>
      </c>
      <c r="D4953" s="10" t="str">
        <f>IF(A4953="","",VLOOKUP(A4953,'Cadastro Membros'!$A$3:$H$101,3,FALSE))</f>
        <v/>
      </c>
      <c r="E4953" s="10" t="str">
        <f>IF(A4953="","",VLOOKUP(A4953,'Cadastro Membros'!$A$3:$H$101,4,FALSE))</f>
        <v/>
      </c>
      <c r="F4953" s="10" t="str">
        <f>IF(A4953="","",VLOOKUP(A4953,'Cadastro Membros'!$A$3:$H$101,5,FALSE))</f>
        <v/>
      </c>
      <c r="G4953" s="36"/>
      <c r="H4953" s="36"/>
      <c r="I4953" s="36"/>
      <c r="J4953" s="36"/>
    </row>
    <row r="4954" spans="1:10" x14ac:dyDescent="0.25">
      <c r="A4954" s="37"/>
      <c r="B4954" s="81"/>
      <c r="C4954" s="9" t="str">
        <f>IF(A4954="","",VLOOKUP(A4954,'Cadastro Membros'!$A$3:$H$101,2,FALSE))</f>
        <v/>
      </c>
      <c r="D4954" s="10" t="str">
        <f>IF(A4954="","",VLOOKUP(A4954,'Cadastro Membros'!$A$3:$H$101,3,FALSE))</f>
        <v/>
      </c>
      <c r="E4954" s="10" t="str">
        <f>IF(A4954="","",VLOOKUP(A4954,'Cadastro Membros'!$A$3:$H$101,4,FALSE))</f>
        <v/>
      </c>
      <c r="F4954" s="10" t="str">
        <f>IF(A4954="","",VLOOKUP(A4954,'Cadastro Membros'!$A$3:$H$101,5,FALSE))</f>
        <v/>
      </c>
      <c r="G4954" s="36"/>
      <c r="H4954" s="36"/>
      <c r="I4954" s="36"/>
      <c r="J4954" s="36"/>
    </row>
    <row r="4955" spans="1:10" x14ac:dyDescent="0.25">
      <c r="A4955" s="37"/>
      <c r="B4955" s="81"/>
      <c r="C4955" s="9" t="str">
        <f>IF(A4955="","",VLOOKUP(A4955,'Cadastro Membros'!$A$3:$H$101,2,FALSE))</f>
        <v/>
      </c>
      <c r="D4955" s="10" t="str">
        <f>IF(A4955="","",VLOOKUP(A4955,'Cadastro Membros'!$A$3:$H$101,3,FALSE))</f>
        <v/>
      </c>
      <c r="E4955" s="10" t="str">
        <f>IF(A4955="","",VLOOKUP(A4955,'Cadastro Membros'!$A$3:$H$101,4,FALSE))</f>
        <v/>
      </c>
      <c r="F4955" s="10" t="str">
        <f>IF(A4955="","",VLOOKUP(A4955,'Cadastro Membros'!$A$3:$H$101,5,FALSE))</f>
        <v/>
      </c>
      <c r="G4955" s="36"/>
      <c r="H4955" s="36"/>
      <c r="I4955" s="36"/>
      <c r="J4955" s="36"/>
    </row>
    <row r="4956" spans="1:10" x14ac:dyDescent="0.25">
      <c r="A4956" s="37"/>
      <c r="B4956" s="81"/>
      <c r="C4956" s="9" t="str">
        <f>IF(A4956="","",VLOOKUP(A4956,'Cadastro Membros'!$A$3:$H$101,2,FALSE))</f>
        <v/>
      </c>
      <c r="D4956" s="10" t="str">
        <f>IF(A4956="","",VLOOKUP(A4956,'Cadastro Membros'!$A$3:$H$101,3,FALSE))</f>
        <v/>
      </c>
      <c r="E4956" s="10" t="str">
        <f>IF(A4956="","",VLOOKUP(A4956,'Cadastro Membros'!$A$3:$H$101,4,FALSE))</f>
        <v/>
      </c>
      <c r="F4956" s="10" t="str">
        <f>IF(A4956="","",VLOOKUP(A4956,'Cadastro Membros'!$A$3:$H$101,5,FALSE))</f>
        <v/>
      </c>
      <c r="G4956" s="36"/>
      <c r="H4956" s="36"/>
      <c r="I4956" s="36"/>
      <c r="J4956" s="36"/>
    </row>
    <row r="4957" spans="1:10" x14ac:dyDescent="0.25">
      <c r="A4957" s="37"/>
      <c r="B4957" s="81"/>
      <c r="C4957" s="9" t="str">
        <f>IF(A4957="","",VLOOKUP(A4957,'Cadastro Membros'!$A$3:$H$101,2,FALSE))</f>
        <v/>
      </c>
      <c r="D4957" s="10" t="str">
        <f>IF(A4957="","",VLOOKUP(A4957,'Cadastro Membros'!$A$3:$H$101,3,FALSE))</f>
        <v/>
      </c>
      <c r="E4957" s="10" t="str">
        <f>IF(A4957="","",VLOOKUP(A4957,'Cadastro Membros'!$A$3:$H$101,4,FALSE))</f>
        <v/>
      </c>
      <c r="F4957" s="10" t="str">
        <f>IF(A4957="","",VLOOKUP(A4957,'Cadastro Membros'!$A$3:$H$101,5,FALSE))</f>
        <v/>
      </c>
      <c r="G4957" s="36"/>
      <c r="H4957" s="36"/>
      <c r="I4957" s="36"/>
      <c r="J4957" s="36"/>
    </row>
    <row r="4958" spans="1:10" x14ac:dyDescent="0.25">
      <c r="A4958" s="37"/>
      <c r="B4958" s="81"/>
      <c r="C4958" s="9" t="str">
        <f>IF(A4958="","",VLOOKUP(A4958,'Cadastro Membros'!$A$3:$H$101,2,FALSE))</f>
        <v/>
      </c>
      <c r="D4958" s="10" t="str">
        <f>IF(A4958="","",VLOOKUP(A4958,'Cadastro Membros'!$A$3:$H$101,3,FALSE))</f>
        <v/>
      </c>
      <c r="E4958" s="10" t="str">
        <f>IF(A4958="","",VLOOKUP(A4958,'Cadastro Membros'!$A$3:$H$101,4,FALSE))</f>
        <v/>
      </c>
      <c r="F4958" s="10" t="str">
        <f>IF(A4958="","",VLOOKUP(A4958,'Cadastro Membros'!$A$3:$H$101,5,FALSE))</f>
        <v/>
      </c>
      <c r="G4958" s="36"/>
      <c r="H4958" s="36"/>
      <c r="I4958" s="36"/>
      <c r="J4958" s="36"/>
    </row>
    <row r="4959" spans="1:10" x14ac:dyDescent="0.25">
      <c r="A4959" s="37"/>
      <c r="B4959" s="81"/>
      <c r="C4959" s="9" t="str">
        <f>IF(A4959="","",VLOOKUP(A4959,'Cadastro Membros'!$A$3:$H$101,2,FALSE))</f>
        <v/>
      </c>
      <c r="D4959" s="10" t="str">
        <f>IF(A4959="","",VLOOKUP(A4959,'Cadastro Membros'!$A$3:$H$101,3,FALSE))</f>
        <v/>
      </c>
      <c r="E4959" s="10" t="str">
        <f>IF(A4959="","",VLOOKUP(A4959,'Cadastro Membros'!$A$3:$H$101,4,FALSE))</f>
        <v/>
      </c>
      <c r="F4959" s="10" t="str">
        <f>IF(A4959="","",VLOOKUP(A4959,'Cadastro Membros'!$A$3:$H$101,5,FALSE))</f>
        <v/>
      </c>
      <c r="G4959" s="36"/>
      <c r="H4959" s="36"/>
      <c r="I4959" s="36"/>
      <c r="J4959" s="36"/>
    </row>
    <row r="4960" spans="1:10" x14ac:dyDescent="0.25">
      <c r="A4960" s="37"/>
      <c r="B4960" s="81"/>
      <c r="C4960" s="9" t="str">
        <f>IF(A4960="","",VLOOKUP(A4960,'Cadastro Membros'!$A$3:$H$101,2,FALSE))</f>
        <v/>
      </c>
      <c r="D4960" s="10" t="str">
        <f>IF(A4960="","",VLOOKUP(A4960,'Cadastro Membros'!$A$3:$H$101,3,FALSE))</f>
        <v/>
      </c>
      <c r="E4960" s="10" t="str">
        <f>IF(A4960="","",VLOOKUP(A4960,'Cadastro Membros'!$A$3:$H$101,4,FALSE))</f>
        <v/>
      </c>
      <c r="F4960" s="10" t="str">
        <f>IF(A4960="","",VLOOKUP(A4960,'Cadastro Membros'!$A$3:$H$101,5,FALSE))</f>
        <v/>
      </c>
      <c r="G4960" s="36"/>
      <c r="H4960" s="36"/>
      <c r="I4960" s="36"/>
      <c r="J4960" s="36"/>
    </row>
    <row r="4961" spans="1:10" x14ac:dyDescent="0.25">
      <c r="A4961" s="37"/>
      <c r="B4961" s="81"/>
      <c r="C4961" s="9" t="str">
        <f>IF(A4961="","",VLOOKUP(A4961,'Cadastro Membros'!$A$3:$H$101,2,FALSE))</f>
        <v/>
      </c>
      <c r="D4961" s="10" t="str">
        <f>IF(A4961="","",VLOOKUP(A4961,'Cadastro Membros'!$A$3:$H$101,3,FALSE))</f>
        <v/>
      </c>
      <c r="E4961" s="10" t="str">
        <f>IF(A4961="","",VLOOKUP(A4961,'Cadastro Membros'!$A$3:$H$101,4,FALSE))</f>
        <v/>
      </c>
      <c r="F4961" s="10" t="str">
        <f>IF(A4961="","",VLOOKUP(A4961,'Cadastro Membros'!$A$3:$H$101,5,FALSE))</f>
        <v/>
      </c>
      <c r="G4961" s="36"/>
      <c r="H4961" s="36"/>
      <c r="I4961" s="36"/>
      <c r="J4961" s="36"/>
    </row>
    <row r="4962" spans="1:10" x14ac:dyDescent="0.25">
      <c r="A4962" s="37"/>
      <c r="B4962" s="81"/>
      <c r="C4962" s="9" t="str">
        <f>IF(A4962="","",VLOOKUP(A4962,'Cadastro Membros'!$A$3:$H$101,2,FALSE))</f>
        <v/>
      </c>
      <c r="D4962" s="10" t="str">
        <f>IF(A4962="","",VLOOKUP(A4962,'Cadastro Membros'!$A$3:$H$101,3,FALSE))</f>
        <v/>
      </c>
      <c r="E4962" s="10" t="str">
        <f>IF(A4962="","",VLOOKUP(A4962,'Cadastro Membros'!$A$3:$H$101,4,FALSE))</f>
        <v/>
      </c>
      <c r="F4962" s="10" t="str">
        <f>IF(A4962="","",VLOOKUP(A4962,'Cadastro Membros'!$A$3:$H$101,5,FALSE))</f>
        <v/>
      </c>
      <c r="G4962" s="36"/>
      <c r="H4962" s="36"/>
      <c r="I4962" s="36"/>
      <c r="J4962" s="36"/>
    </row>
    <row r="4963" spans="1:10" x14ac:dyDescent="0.25">
      <c r="A4963" s="37"/>
      <c r="B4963" s="81"/>
      <c r="C4963" s="9" t="str">
        <f>IF(A4963="","",VLOOKUP(A4963,'Cadastro Membros'!$A$3:$H$101,2,FALSE))</f>
        <v/>
      </c>
      <c r="D4963" s="10" t="str">
        <f>IF(A4963="","",VLOOKUP(A4963,'Cadastro Membros'!$A$3:$H$101,3,FALSE))</f>
        <v/>
      </c>
      <c r="E4963" s="10" t="str">
        <f>IF(A4963="","",VLOOKUP(A4963,'Cadastro Membros'!$A$3:$H$101,4,FALSE))</f>
        <v/>
      </c>
      <c r="F4963" s="10" t="str">
        <f>IF(A4963="","",VLOOKUP(A4963,'Cadastro Membros'!$A$3:$H$101,5,FALSE))</f>
        <v/>
      </c>
      <c r="G4963" s="36"/>
      <c r="H4963" s="36"/>
      <c r="I4963" s="36"/>
      <c r="J4963" s="36"/>
    </row>
    <row r="4964" spans="1:10" x14ac:dyDescent="0.25">
      <c r="A4964" s="37"/>
      <c r="B4964" s="81"/>
      <c r="C4964" s="9" t="str">
        <f>IF(A4964="","",VLOOKUP(A4964,'Cadastro Membros'!$A$3:$H$101,2,FALSE))</f>
        <v/>
      </c>
      <c r="D4964" s="10" t="str">
        <f>IF(A4964="","",VLOOKUP(A4964,'Cadastro Membros'!$A$3:$H$101,3,FALSE))</f>
        <v/>
      </c>
      <c r="E4964" s="10" t="str">
        <f>IF(A4964="","",VLOOKUP(A4964,'Cadastro Membros'!$A$3:$H$101,4,FALSE))</f>
        <v/>
      </c>
      <c r="F4964" s="10" t="str">
        <f>IF(A4964="","",VLOOKUP(A4964,'Cadastro Membros'!$A$3:$H$101,5,FALSE))</f>
        <v/>
      </c>
      <c r="G4964" s="36"/>
      <c r="H4964" s="36"/>
      <c r="I4964" s="36"/>
      <c r="J4964" s="36"/>
    </row>
    <row r="4965" spans="1:10" x14ac:dyDescent="0.25">
      <c r="A4965" s="37"/>
      <c r="B4965" s="81"/>
      <c r="C4965" s="9" t="str">
        <f>IF(A4965="","",VLOOKUP(A4965,'Cadastro Membros'!$A$3:$H$101,2,FALSE))</f>
        <v/>
      </c>
      <c r="D4965" s="10" t="str">
        <f>IF(A4965="","",VLOOKUP(A4965,'Cadastro Membros'!$A$3:$H$101,3,FALSE))</f>
        <v/>
      </c>
      <c r="E4965" s="10" t="str">
        <f>IF(A4965="","",VLOOKUP(A4965,'Cadastro Membros'!$A$3:$H$101,4,FALSE))</f>
        <v/>
      </c>
      <c r="F4965" s="10" t="str">
        <f>IF(A4965="","",VLOOKUP(A4965,'Cadastro Membros'!$A$3:$H$101,5,FALSE))</f>
        <v/>
      </c>
      <c r="G4965" s="36"/>
      <c r="H4965" s="36"/>
      <c r="I4965" s="36"/>
      <c r="J4965" s="36"/>
    </row>
    <row r="4966" spans="1:10" x14ac:dyDescent="0.25">
      <c r="A4966" s="37"/>
      <c r="B4966" s="81"/>
      <c r="C4966" s="9" t="str">
        <f>IF(A4966="","",VLOOKUP(A4966,'Cadastro Membros'!$A$3:$H$101,2,FALSE))</f>
        <v/>
      </c>
      <c r="D4966" s="10" t="str">
        <f>IF(A4966="","",VLOOKUP(A4966,'Cadastro Membros'!$A$3:$H$101,3,FALSE))</f>
        <v/>
      </c>
      <c r="E4966" s="10" t="str">
        <f>IF(A4966="","",VLOOKUP(A4966,'Cadastro Membros'!$A$3:$H$101,4,FALSE))</f>
        <v/>
      </c>
      <c r="F4966" s="10" t="str">
        <f>IF(A4966="","",VLOOKUP(A4966,'Cadastro Membros'!$A$3:$H$101,5,FALSE))</f>
        <v/>
      </c>
      <c r="G4966" s="36"/>
      <c r="H4966" s="36"/>
      <c r="I4966" s="36"/>
      <c r="J4966" s="36"/>
    </row>
    <row r="4967" spans="1:10" x14ac:dyDescent="0.25">
      <c r="A4967" s="37"/>
      <c r="B4967" s="81"/>
      <c r="C4967" s="9" t="str">
        <f>IF(A4967="","",VLOOKUP(A4967,'Cadastro Membros'!$A$3:$H$101,2,FALSE))</f>
        <v/>
      </c>
      <c r="D4967" s="10" t="str">
        <f>IF(A4967="","",VLOOKUP(A4967,'Cadastro Membros'!$A$3:$H$101,3,FALSE))</f>
        <v/>
      </c>
      <c r="E4967" s="10" t="str">
        <f>IF(A4967="","",VLOOKUP(A4967,'Cadastro Membros'!$A$3:$H$101,4,FALSE))</f>
        <v/>
      </c>
      <c r="F4967" s="10" t="str">
        <f>IF(A4967="","",VLOOKUP(A4967,'Cadastro Membros'!$A$3:$H$101,5,FALSE))</f>
        <v/>
      </c>
      <c r="G4967" s="36"/>
      <c r="H4967" s="36"/>
      <c r="I4967" s="36"/>
      <c r="J4967" s="36"/>
    </row>
    <row r="4968" spans="1:10" x14ac:dyDescent="0.25">
      <c r="A4968" s="37"/>
      <c r="B4968" s="81"/>
      <c r="C4968" s="9" t="str">
        <f>IF(A4968="","",VLOOKUP(A4968,'Cadastro Membros'!$A$3:$H$101,2,FALSE))</f>
        <v/>
      </c>
      <c r="D4968" s="10" t="str">
        <f>IF(A4968="","",VLOOKUP(A4968,'Cadastro Membros'!$A$3:$H$101,3,FALSE))</f>
        <v/>
      </c>
      <c r="E4968" s="10" t="str">
        <f>IF(A4968="","",VLOOKUP(A4968,'Cadastro Membros'!$A$3:$H$101,4,FALSE))</f>
        <v/>
      </c>
      <c r="F4968" s="10" t="str">
        <f>IF(A4968="","",VLOOKUP(A4968,'Cadastro Membros'!$A$3:$H$101,5,FALSE))</f>
        <v/>
      </c>
      <c r="G4968" s="36"/>
      <c r="H4968" s="36"/>
      <c r="I4968" s="36"/>
      <c r="J4968" s="36"/>
    </row>
    <row r="4969" spans="1:10" x14ac:dyDescent="0.25">
      <c r="A4969" s="37"/>
      <c r="B4969" s="81"/>
      <c r="C4969" s="9" t="str">
        <f>IF(A4969="","",VLOOKUP(A4969,'Cadastro Membros'!$A$3:$H$101,2,FALSE))</f>
        <v/>
      </c>
      <c r="D4969" s="10" t="str">
        <f>IF(A4969="","",VLOOKUP(A4969,'Cadastro Membros'!$A$3:$H$101,3,FALSE))</f>
        <v/>
      </c>
      <c r="E4969" s="10" t="str">
        <f>IF(A4969="","",VLOOKUP(A4969,'Cadastro Membros'!$A$3:$H$101,4,FALSE))</f>
        <v/>
      </c>
      <c r="F4969" s="10" t="str">
        <f>IF(A4969="","",VLOOKUP(A4969,'Cadastro Membros'!$A$3:$H$101,5,FALSE))</f>
        <v/>
      </c>
      <c r="G4969" s="36"/>
      <c r="H4969" s="36"/>
      <c r="I4969" s="36"/>
      <c r="J4969" s="36"/>
    </row>
    <row r="4970" spans="1:10" x14ac:dyDescent="0.25">
      <c r="A4970" s="37"/>
      <c r="B4970" s="81"/>
      <c r="C4970" s="9" t="str">
        <f>IF(A4970="","",VLOOKUP(A4970,'Cadastro Membros'!$A$3:$H$101,2,FALSE))</f>
        <v/>
      </c>
      <c r="D4970" s="10" t="str">
        <f>IF(A4970="","",VLOOKUP(A4970,'Cadastro Membros'!$A$3:$H$101,3,FALSE))</f>
        <v/>
      </c>
      <c r="E4970" s="10" t="str">
        <f>IF(A4970="","",VLOOKUP(A4970,'Cadastro Membros'!$A$3:$H$101,4,FALSE))</f>
        <v/>
      </c>
      <c r="F4970" s="10" t="str">
        <f>IF(A4970="","",VLOOKUP(A4970,'Cadastro Membros'!$A$3:$H$101,5,FALSE))</f>
        <v/>
      </c>
      <c r="G4970" s="36"/>
      <c r="H4970" s="36"/>
      <c r="I4970" s="36"/>
      <c r="J4970" s="36"/>
    </row>
    <row r="4971" spans="1:10" x14ac:dyDescent="0.25">
      <c r="A4971" s="37"/>
      <c r="B4971" s="81"/>
      <c r="C4971" s="9" t="str">
        <f>IF(A4971="","",VLOOKUP(A4971,'Cadastro Membros'!$A$3:$H$101,2,FALSE))</f>
        <v/>
      </c>
      <c r="D4971" s="10" t="str">
        <f>IF(A4971="","",VLOOKUP(A4971,'Cadastro Membros'!$A$3:$H$101,3,FALSE))</f>
        <v/>
      </c>
      <c r="E4971" s="10" t="str">
        <f>IF(A4971="","",VLOOKUP(A4971,'Cadastro Membros'!$A$3:$H$101,4,FALSE))</f>
        <v/>
      </c>
      <c r="F4971" s="10" t="str">
        <f>IF(A4971="","",VLOOKUP(A4971,'Cadastro Membros'!$A$3:$H$101,5,FALSE))</f>
        <v/>
      </c>
      <c r="G4971" s="36"/>
      <c r="H4971" s="36"/>
      <c r="I4971" s="36"/>
      <c r="J4971" s="36"/>
    </row>
    <row r="4972" spans="1:10" x14ac:dyDescent="0.25">
      <c r="A4972" s="37"/>
      <c r="B4972" s="81"/>
      <c r="C4972" s="9" t="str">
        <f>IF(A4972="","",VLOOKUP(A4972,'Cadastro Membros'!$A$3:$H$101,2,FALSE))</f>
        <v/>
      </c>
      <c r="D4972" s="10" t="str">
        <f>IF(A4972="","",VLOOKUP(A4972,'Cadastro Membros'!$A$3:$H$101,3,FALSE))</f>
        <v/>
      </c>
      <c r="E4972" s="10" t="str">
        <f>IF(A4972="","",VLOOKUP(A4972,'Cadastro Membros'!$A$3:$H$101,4,FALSE))</f>
        <v/>
      </c>
      <c r="F4972" s="10" t="str">
        <f>IF(A4972="","",VLOOKUP(A4972,'Cadastro Membros'!$A$3:$H$101,5,FALSE))</f>
        <v/>
      </c>
      <c r="G4972" s="36"/>
      <c r="H4972" s="36"/>
      <c r="I4972" s="36"/>
      <c r="J4972" s="36"/>
    </row>
    <row r="4973" spans="1:10" x14ac:dyDescent="0.25">
      <c r="A4973" s="37"/>
      <c r="B4973" s="81"/>
      <c r="C4973" s="9" t="str">
        <f>IF(A4973="","",VLOOKUP(A4973,'Cadastro Membros'!$A$3:$H$101,2,FALSE))</f>
        <v/>
      </c>
      <c r="D4973" s="10" t="str">
        <f>IF(A4973="","",VLOOKUP(A4973,'Cadastro Membros'!$A$3:$H$101,3,FALSE))</f>
        <v/>
      </c>
      <c r="E4973" s="10" t="str">
        <f>IF(A4973="","",VLOOKUP(A4973,'Cadastro Membros'!$A$3:$H$101,4,FALSE))</f>
        <v/>
      </c>
      <c r="F4973" s="10" t="str">
        <f>IF(A4973="","",VLOOKUP(A4973,'Cadastro Membros'!$A$3:$H$101,5,FALSE))</f>
        <v/>
      </c>
      <c r="G4973" s="36"/>
      <c r="H4973" s="36"/>
      <c r="I4973" s="36"/>
      <c r="J4973" s="36"/>
    </row>
    <row r="4974" spans="1:10" x14ac:dyDescent="0.25">
      <c r="A4974" s="37"/>
      <c r="B4974" s="81"/>
      <c r="C4974" s="9" t="str">
        <f>IF(A4974="","",VLOOKUP(A4974,'Cadastro Membros'!$A$3:$H$101,2,FALSE))</f>
        <v/>
      </c>
      <c r="D4974" s="10" t="str">
        <f>IF(A4974="","",VLOOKUP(A4974,'Cadastro Membros'!$A$3:$H$101,3,FALSE))</f>
        <v/>
      </c>
      <c r="E4974" s="10" t="str">
        <f>IF(A4974="","",VLOOKUP(A4974,'Cadastro Membros'!$A$3:$H$101,4,FALSE))</f>
        <v/>
      </c>
      <c r="F4974" s="10" t="str">
        <f>IF(A4974="","",VLOOKUP(A4974,'Cadastro Membros'!$A$3:$H$101,5,FALSE))</f>
        <v/>
      </c>
      <c r="G4974" s="36"/>
      <c r="H4974" s="36"/>
      <c r="I4974" s="36"/>
      <c r="J4974" s="36"/>
    </row>
    <row r="4975" spans="1:10" x14ac:dyDescent="0.25">
      <c r="A4975" s="37"/>
      <c r="B4975" s="81"/>
      <c r="C4975" s="9" t="str">
        <f>IF(A4975="","",VLOOKUP(A4975,'Cadastro Membros'!$A$3:$H$101,2,FALSE))</f>
        <v/>
      </c>
      <c r="D4975" s="10" t="str">
        <f>IF(A4975="","",VLOOKUP(A4975,'Cadastro Membros'!$A$3:$H$101,3,FALSE))</f>
        <v/>
      </c>
      <c r="E4975" s="10" t="str">
        <f>IF(A4975="","",VLOOKUP(A4975,'Cadastro Membros'!$A$3:$H$101,4,FALSE))</f>
        <v/>
      </c>
      <c r="F4975" s="10" t="str">
        <f>IF(A4975="","",VLOOKUP(A4975,'Cadastro Membros'!$A$3:$H$101,5,FALSE))</f>
        <v/>
      </c>
      <c r="G4975" s="36"/>
      <c r="H4975" s="36"/>
      <c r="I4975" s="36"/>
      <c r="J4975" s="36"/>
    </row>
    <row r="4976" spans="1:10" x14ac:dyDescent="0.25">
      <c r="A4976" s="37"/>
      <c r="B4976" s="81"/>
      <c r="C4976" s="9" t="str">
        <f>IF(A4976="","",VLOOKUP(A4976,'Cadastro Membros'!$A$3:$H$101,2,FALSE))</f>
        <v/>
      </c>
      <c r="D4976" s="10" t="str">
        <f>IF(A4976="","",VLOOKUP(A4976,'Cadastro Membros'!$A$3:$H$101,3,FALSE))</f>
        <v/>
      </c>
      <c r="E4976" s="10" t="str">
        <f>IF(A4976="","",VLOOKUP(A4976,'Cadastro Membros'!$A$3:$H$101,4,FALSE))</f>
        <v/>
      </c>
      <c r="F4976" s="10" t="str">
        <f>IF(A4976="","",VLOOKUP(A4976,'Cadastro Membros'!$A$3:$H$101,5,FALSE))</f>
        <v/>
      </c>
      <c r="G4976" s="36"/>
      <c r="H4976" s="36"/>
      <c r="I4976" s="36"/>
      <c r="J4976" s="36"/>
    </row>
    <row r="4977" spans="1:10" x14ac:dyDescent="0.25">
      <c r="A4977" s="37"/>
      <c r="B4977" s="81"/>
      <c r="C4977" s="9" t="str">
        <f>IF(A4977="","",VLOOKUP(A4977,'Cadastro Membros'!$A$3:$H$101,2,FALSE))</f>
        <v/>
      </c>
      <c r="D4977" s="10" t="str">
        <f>IF(A4977="","",VLOOKUP(A4977,'Cadastro Membros'!$A$3:$H$101,3,FALSE))</f>
        <v/>
      </c>
      <c r="E4977" s="10" t="str">
        <f>IF(A4977="","",VLOOKUP(A4977,'Cadastro Membros'!$A$3:$H$101,4,FALSE))</f>
        <v/>
      </c>
      <c r="F4977" s="10" t="str">
        <f>IF(A4977="","",VLOOKUP(A4977,'Cadastro Membros'!$A$3:$H$101,5,FALSE))</f>
        <v/>
      </c>
      <c r="G4977" s="36"/>
      <c r="H4977" s="36"/>
      <c r="I4977" s="36"/>
      <c r="J4977" s="36"/>
    </row>
    <row r="4978" spans="1:10" x14ac:dyDescent="0.25">
      <c r="A4978" s="37"/>
      <c r="B4978" s="81"/>
      <c r="C4978" s="9" t="str">
        <f>IF(A4978="","",VLOOKUP(A4978,'Cadastro Membros'!$A$3:$H$101,2,FALSE))</f>
        <v/>
      </c>
      <c r="D4978" s="10" t="str">
        <f>IF(A4978="","",VLOOKUP(A4978,'Cadastro Membros'!$A$3:$H$101,3,FALSE))</f>
        <v/>
      </c>
      <c r="E4978" s="10" t="str">
        <f>IF(A4978="","",VLOOKUP(A4978,'Cadastro Membros'!$A$3:$H$101,4,FALSE))</f>
        <v/>
      </c>
      <c r="F4978" s="10" t="str">
        <f>IF(A4978="","",VLOOKUP(A4978,'Cadastro Membros'!$A$3:$H$101,5,FALSE))</f>
        <v/>
      </c>
      <c r="G4978" s="36"/>
      <c r="H4978" s="36"/>
      <c r="I4978" s="36"/>
      <c r="J4978" s="36"/>
    </row>
    <row r="4979" spans="1:10" x14ac:dyDescent="0.25">
      <c r="A4979" s="37"/>
      <c r="B4979" s="81"/>
      <c r="C4979" s="9" t="str">
        <f>IF(A4979="","",VLOOKUP(A4979,'Cadastro Membros'!$A$3:$H$101,2,FALSE))</f>
        <v/>
      </c>
      <c r="D4979" s="10" t="str">
        <f>IF(A4979="","",VLOOKUP(A4979,'Cadastro Membros'!$A$3:$H$101,3,FALSE))</f>
        <v/>
      </c>
      <c r="E4979" s="10" t="str">
        <f>IF(A4979="","",VLOOKUP(A4979,'Cadastro Membros'!$A$3:$H$101,4,FALSE))</f>
        <v/>
      </c>
      <c r="F4979" s="10" t="str">
        <f>IF(A4979="","",VLOOKUP(A4979,'Cadastro Membros'!$A$3:$H$101,5,FALSE))</f>
        <v/>
      </c>
      <c r="G4979" s="36"/>
      <c r="H4979" s="36"/>
      <c r="I4979" s="36"/>
      <c r="J4979" s="36"/>
    </row>
    <row r="4980" spans="1:10" x14ac:dyDescent="0.25">
      <c r="A4980" s="37"/>
      <c r="B4980" s="81"/>
      <c r="C4980" s="9" t="str">
        <f>IF(A4980="","",VLOOKUP(A4980,'Cadastro Membros'!$A$3:$H$101,2,FALSE))</f>
        <v/>
      </c>
      <c r="D4980" s="10" t="str">
        <f>IF(A4980="","",VLOOKUP(A4980,'Cadastro Membros'!$A$3:$H$101,3,FALSE))</f>
        <v/>
      </c>
      <c r="E4980" s="10" t="str">
        <f>IF(A4980="","",VLOOKUP(A4980,'Cadastro Membros'!$A$3:$H$101,4,FALSE))</f>
        <v/>
      </c>
      <c r="F4980" s="10" t="str">
        <f>IF(A4980="","",VLOOKUP(A4980,'Cadastro Membros'!$A$3:$H$101,5,FALSE))</f>
        <v/>
      </c>
      <c r="G4980" s="36"/>
      <c r="H4980" s="36"/>
      <c r="I4980" s="36"/>
      <c r="J4980" s="36"/>
    </row>
    <row r="4981" spans="1:10" x14ac:dyDescent="0.25">
      <c r="A4981" s="37"/>
      <c r="B4981" s="81"/>
      <c r="C4981" s="9" t="str">
        <f>IF(A4981="","",VLOOKUP(A4981,'Cadastro Membros'!$A$3:$H$101,2,FALSE))</f>
        <v/>
      </c>
      <c r="D4981" s="10" t="str">
        <f>IF(A4981="","",VLOOKUP(A4981,'Cadastro Membros'!$A$3:$H$101,3,FALSE))</f>
        <v/>
      </c>
      <c r="E4981" s="10" t="str">
        <f>IF(A4981="","",VLOOKUP(A4981,'Cadastro Membros'!$A$3:$H$101,4,FALSE))</f>
        <v/>
      </c>
      <c r="F4981" s="10" t="str">
        <f>IF(A4981="","",VLOOKUP(A4981,'Cadastro Membros'!$A$3:$H$101,5,FALSE))</f>
        <v/>
      </c>
      <c r="G4981" s="36"/>
      <c r="H4981" s="36"/>
      <c r="I4981" s="36"/>
      <c r="J4981" s="36"/>
    </row>
    <row r="4982" spans="1:10" x14ac:dyDescent="0.25">
      <c r="A4982" s="37"/>
      <c r="B4982" s="81"/>
      <c r="C4982" s="9" t="str">
        <f>IF(A4982="","",VLOOKUP(A4982,'Cadastro Membros'!$A$3:$H$101,2,FALSE))</f>
        <v/>
      </c>
      <c r="D4982" s="10" t="str">
        <f>IF(A4982="","",VLOOKUP(A4982,'Cadastro Membros'!$A$3:$H$101,3,FALSE))</f>
        <v/>
      </c>
      <c r="E4982" s="10" t="str">
        <f>IF(A4982="","",VLOOKUP(A4982,'Cadastro Membros'!$A$3:$H$101,4,FALSE))</f>
        <v/>
      </c>
      <c r="F4982" s="10" t="str">
        <f>IF(A4982="","",VLOOKUP(A4982,'Cadastro Membros'!$A$3:$H$101,5,FALSE))</f>
        <v/>
      </c>
      <c r="G4982" s="36"/>
      <c r="H4982" s="36"/>
      <c r="I4982" s="36"/>
      <c r="J4982" s="36"/>
    </row>
    <row r="4983" spans="1:10" x14ac:dyDescent="0.25">
      <c r="A4983" s="37"/>
      <c r="B4983" s="81"/>
      <c r="C4983" s="9" t="str">
        <f>IF(A4983="","",VLOOKUP(A4983,'Cadastro Membros'!$A$3:$H$101,2,FALSE))</f>
        <v/>
      </c>
      <c r="D4983" s="10" t="str">
        <f>IF(A4983="","",VLOOKUP(A4983,'Cadastro Membros'!$A$3:$H$101,3,FALSE))</f>
        <v/>
      </c>
      <c r="E4983" s="10" t="str">
        <f>IF(A4983="","",VLOOKUP(A4983,'Cadastro Membros'!$A$3:$H$101,4,FALSE))</f>
        <v/>
      </c>
      <c r="F4983" s="10" t="str">
        <f>IF(A4983="","",VLOOKUP(A4983,'Cadastro Membros'!$A$3:$H$101,5,FALSE))</f>
        <v/>
      </c>
      <c r="G4983" s="36"/>
      <c r="H4983" s="36"/>
      <c r="I4983" s="36"/>
      <c r="J4983" s="36"/>
    </row>
    <row r="4984" spans="1:10" x14ac:dyDescent="0.25">
      <c r="A4984" s="37"/>
      <c r="B4984" s="81"/>
      <c r="C4984" s="9" t="str">
        <f>IF(A4984="","",VLOOKUP(A4984,'Cadastro Membros'!$A$3:$H$101,2,FALSE))</f>
        <v/>
      </c>
      <c r="D4984" s="10" t="str">
        <f>IF(A4984="","",VLOOKUP(A4984,'Cadastro Membros'!$A$3:$H$101,3,FALSE))</f>
        <v/>
      </c>
      <c r="E4984" s="10" t="str">
        <f>IF(A4984="","",VLOOKUP(A4984,'Cadastro Membros'!$A$3:$H$101,4,FALSE))</f>
        <v/>
      </c>
      <c r="F4984" s="10" t="str">
        <f>IF(A4984="","",VLOOKUP(A4984,'Cadastro Membros'!$A$3:$H$101,5,FALSE))</f>
        <v/>
      </c>
      <c r="G4984" s="36"/>
      <c r="H4984" s="36"/>
      <c r="I4984" s="36"/>
      <c r="J4984" s="36"/>
    </row>
    <row r="4985" spans="1:10" x14ac:dyDescent="0.25">
      <c r="A4985" s="37"/>
      <c r="B4985" s="81"/>
      <c r="C4985" s="9" t="str">
        <f>IF(A4985="","",VLOOKUP(A4985,'Cadastro Membros'!$A$3:$H$101,2,FALSE))</f>
        <v/>
      </c>
      <c r="D4985" s="10" t="str">
        <f>IF(A4985="","",VLOOKUP(A4985,'Cadastro Membros'!$A$3:$H$101,3,FALSE))</f>
        <v/>
      </c>
      <c r="E4985" s="10" t="str">
        <f>IF(A4985="","",VLOOKUP(A4985,'Cadastro Membros'!$A$3:$H$101,4,FALSE))</f>
        <v/>
      </c>
      <c r="F4985" s="10" t="str">
        <f>IF(A4985="","",VLOOKUP(A4985,'Cadastro Membros'!$A$3:$H$101,5,FALSE))</f>
        <v/>
      </c>
      <c r="G4985" s="36"/>
      <c r="H4985" s="36"/>
      <c r="I4985" s="36"/>
      <c r="J4985" s="36"/>
    </row>
    <row r="4986" spans="1:10" x14ac:dyDescent="0.25">
      <c r="A4986" s="37"/>
      <c r="B4986" s="81"/>
      <c r="C4986" s="9" t="str">
        <f>IF(A4986="","",VLOOKUP(A4986,'Cadastro Membros'!$A$3:$H$101,2,FALSE))</f>
        <v/>
      </c>
      <c r="D4986" s="10" t="str">
        <f>IF(A4986="","",VLOOKUP(A4986,'Cadastro Membros'!$A$3:$H$101,3,FALSE))</f>
        <v/>
      </c>
      <c r="E4986" s="10" t="str">
        <f>IF(A4986="","",VLOOKUP(A4986,'Cadastro Membros'!$A$3:$H$101,4,FALSE))</f>
        <v/>
      </c>
      <c r="F4986" s="10" t="str">
        <f>IF(A4986="","",VLOOKUP(A4986,'Cadastro Membros'!$A$3:$H$101,5,FALSE))</f>
        <v/>
      </c>
      <c r="G4986" s="36"/>
      <c r="H4986" s="36"/>
      <c r="I4986" s="36"/>
      <c r="J4986" s="36"/>
    </row>
    <row r="4987" spans="1:10" x14ac:dyDescent="0.25">
      <c r="A4987" s="37"/>
      <c r="B4987" s="81"/>
      <c r="C4987" s="9" t="str">
        <f>IF(A4987="","",VLOOKUP(A4987,'Cadastro Membros'!$A$3:$H$101,2,FALSE))</f>
        <v/>
      </c>
      <c r="D4987" s="10" t="str">
        <f>IF(A4987="","",VLOOKUP(A4987,'Cadastro Membros'!$A$3:$H$101,3,FALSE))</f>
        <v/>
      </c>
      <c r="E4987" s="10" t="str">
        <f>IF(A4987="","",VLOOKUP(A4987,'Cadastro Membros'!$A$3:$H$101,4,FALSE))</f>
        <v/>
      </c>
      <c r="F4987" s="10" t="str">
        <f>IF(A4987="","",VLOOKUP(A4987,'Cadastro Membros'!$A$3:$H$101,5,FALSE))</f>
        <v/>
      </c>
      <c r="G4987" s="36"/>
      <c r="H4987" s="36"/>
      <c r="I4987" s="36"/>
      <c r="J4987" s="36"/>
    </row>
    <row r="4988" spans="1:10" x14ac:dyDescent="0.25">
      <c r="A4988" s="37"/>
      <c r="B4988" s="81"/>
      <c r="C4988" s="9" t="str">
        <f>IF(A4988="","",VLOOKUP(A4988,'Cadastro Membros'!$A$3:$H$101,2,FALSE))</f>
        <v/>
      </c>
      <c r="D4988" s="10" t="str">
        <f>IF(A4988="","",VLOOKUP(A4988,'Cadastro Membros'!$A$3:$H$101,3,FALSE))</f>
        <v/>
      </c>
      <c r="E4988" s="10" t="str">
        <f>IF(A4988="","",VLOOKUP(A4988,'Cadastro Membros'!$A$3:$H$101,4,FALSE))</f>
        <v/>
      </c>
      <c r="F4988" s="10" t="str">
        <f>IF(A4988="","",VLOOKUP(A4988,'Cadastro Membros'!$A$3:$H$101,5,FALSE))</f>
        <v/>
      </c>
      <c r="G4988" s="36"/>
      <c r="H4988" s="36"/>
      <c r="I4988" s="36"/>
      <c r="J4988" s="36"/>
    </row>
    <row r="4989" spans="1:10" x14ac:dyDescent="0.25">
      <c r="A4989" s="37"/>
      <c r="B4989" s="81"/>
      <c r="C4989" s="9" t="str">
        <f>IF(A4989="","",VLOOKUP(A4989,'Cadastro Membros'!$A$3:$H$101,2,FALSE))</f>
        <v/>
      </c>
      <c r="D4989" s="10" t="str">
        <f>IF(A4989="","",VLOOKUP(A4989,'Cadastro Membros'!$A$3:$H$101,3,FALSE))</f>
        <v/>
      </c>
      <c r="E4989" s="10" t="str">
        <f>IF(A4989="","",VLOOKUP(A4989,'Cadastro Membros'!$A$3:$H$101,4,FALSE))</f>
        <v/>
      </c>
      <c r="F4989" s="10" t="str">
        <f>IF(A4989="","",VLOOKUP(A4989,'Cadastro Membros'!$A$3:$H$101,5,FALSE))</f>
        <v/>
      </c>
      <c r="G4989" s="36"/>
      <c r="H4989" s="36"/>
      <c r="I4989" s="36"/>
      <c r="J4989" s="36"/>
    </row>
    <row r="4990" spans="1:10" x14ac:dyDescent="0.25">
      <c r="A4990" s="37"/>
      <c r="B4990" s="81"/>
      <c r="C4990" s="9" t="str">
        <f>IF(A4990="","",VLOOKUP(A4990,'Cadastro Membros'!$A$3:$H$101,2,FALSE))</f>
        <v/>
      </c>
      <c r="D4990" s="10" t="str">
        <f>IF(A4990="","",VLOOKUP(A4990,'Cadastro Membros'!$A$3:$H$101,3,FALSE))</f>
        <v/>
      </c>
      <c r="E4990" s="10" t="str">
        <f>IF(A4990="","",VLOOKUP(A4990,'Cadastro Membros'!$A$3:$H$101,4,FALSE))</f>
        <v/>
      </c>
      <c r="F4990" s="10" t="str">
        <f>IF(A4990="","",VLOOKUP(A4990,'Cadastro Membros'!$A$3:$H$101,5,FALSE))</f>
        <v/>
      </c>
      <c r="G4990" s="36"/>
      <c r="H4990" s="36"/>
      <c r="I4990" s="36"/>
      <c r="J4990" s="36"/>
    </row>
    <row r="4991" spans="1:10" x14ac:dyDescent="0.25">
      <c r="A4991" s="37"/>
      <c r="B4991" s="81"/>
      <c r="C4991" s="9" t="str">
        <f>IF(A4991="","",VLOOKUP(A4991,'Cadastro Membros'!$A$3:$H$101,2,FALSE))</f>
        <v/>
      </c>
      <c r="D4991" s="10" t="str">
        <f>IF(A4991="","",VLOOKUP(A4991,'Cadastro Membros'!$A$3:$H$101,3,FALSE))</f>
        <v/>
      </c>
      <c r="E4991" s="10" t="str">
        <f>IF(A4991="","",VLOOKUP(A4991,'Cadastro Membros'!$A$3:$H$101,4,FALSE))</f>
        <v/>
      </c>
      <c r="F4991" s="10" t="str">
        <f>IF(A4991="","",VLOOKUP(A4991,'Cadastro Membros'!$A$3:$H$101,5,FALSE))</f>
        <v/>
      </c>
      <c r="G4991" s="36"/>
      <c r="H4991" s="36"/>
      <c r="I4991" s="36"/>
      <c r="J4991" s="36"/>
    </row>
    <row r="4992" spans="1:10" x14ac:dyDescent="0.25">
      <c r="A4992" s="37"/>
      <c r="B4992" s="81"/>
      <c r="C4992" s="9" t="str">
        <f>IF(A4992="","",VLOOKUP(A4992,'Cadastro Membros'!$A$3:$H$101,2,FALSE))</f>
        <v/>
      </c>
      <c r="D4992" s="10" t="str">
        <f>IF(A4992="","",VLOOKUP(A4992,'Cadastro Membros'!$A$3:$H$101,3,FALSE))</f>
        <v/>
      </c>
      <c r="E4992" s="10" t="str">
        <f>IF(A4992="","",VLOOKUP(A4992,'Cadastro Membros'!$A$3:$H$101,4,FALSE))</f>
        <v/>
      </c>
      <c r="F4992" s="10" t="str">
        <f>IF(A4992="","",VLOOKUP(A4992,'Cadastro Membros'!$A$3:$H$101,5,FALSE))</f>
        <v/>
      </c>
      <c r="G4992" s="36"/>
      <c r="H4992" s="36"/>
      <c r="I4992" s="36"/>
      <c r="J4992" s="36"/>
    </row>
    <row r="4993" spans="1:10" x14ac:dyDescent="0.25">
      <c r="A4993" s="37"/>
      <c r="B4993" s="81"/>
      <c r="C4993" s="9" t="str">
        <f>IF(A4993="","",VLOOKUP(A4993,'Cadastro Membros'!$A$3:$H$101,2,FALSE))</f>
        <v/>
      </c>
      <c r="D4993" s="10" t="str">
        <f>IF(A4993="","",VLOOKUP(A4993,'Cadastro Membros'!$A$3:$H$101,3,FALSE))</f>
        <v/>
      </c>
      <c r="E4993" s="10" t="str">
        <f>IF(A4993="","",VLOOKUP(A4993,'Cadastro Membros'!$A$3:$H$101,4,FALSE))</f>
        <v/>
      </c>
      <c r="F4993" s="10" t="str">
        <f>IF(A4993="","",VLOOKUP(A4993,'Cadastro Membros'!$A$3:$H$101,5,FALSE))</f>
        <v/>
      </c>
      <c r="G4993" s="36"/>
      <c r="H4993" s="36"/>
      <c r="I4993" s="36"/>
      <c r="J4993" s="36"/>
    </row>
    <row r="4994" spans="1:10" x14ac:dyDescent="0.25">
      <c r="A4994" s="37"/>
      <c r="B4994" s="81"/>
      <c r="C4994" s="9" t="str">
        <f>IF(A4994="","",VLOOKUP(A4994,'Cadastro Membros'!$A$3:$H$101,2,FALSE))</f>
        <v/>
      </c>
      <c r="D4994" s="10" t="str">
        <f>IF(A4994="","",VLOOKUP(A4994,'Cadastro Membros'!$A$3:$H$101,3,FALSE))</f>
        <v/>
      </c>
      <c r="E4994" s="10" t="str">
        <f>IF(A4994="","",VLOOKUP(A4994,'Cadastro Membros'!$A$3:$H$101,4,FALSE))</f>
        <v/>
      </c>
      <c r="F4994" s="10" t="str">
        <f>IF(A4994="","",VLOOKUP(A4994,'Cadastro Membros'!$A$3:$H$101,5,FALSE))</f>
        <v/>
      </c>
      <c r="G4994" s="36"/>
      <c r="H4994" s="36"/>
      <c r="I4994" s="36"/>
      <c r="J4994" s="36"/>
    </row>
    <row r="4995" spans="1:10" x14ac:dyDescent="0.25">
      <c r="A4995" s="37"/>
      <c r="B4995" s="81"/>
      <c r="C4995" s="9" t="str">
        <f>IF(A4995="","",VLOOKUP(A4995,'Cadastro Membros'!$A$3:$H$101,2,FALSE))</f>
        <v/>
      </c>
      <c r="D4995" s="10" t="str">
        <f>IF(A4995="","",VLOOKUP(A4995,'Cadastro Membros'!$A$3:$H$101,3,FALSE))</f>
        <v/>
      </c>
      <c r="E4995" s="10" t="str">
        <f>IF(A4995="","",VLOOKUP(A4995,'Cadastro Membros'!$A$3:$H$101,4,FALSE))</f>
        <v/>
      </c>
      <c r="F4995" s="10" t="str">
        <f>IF(A4995="","",VLOOKUP(A4995,'Cadastro Membros'!$A$3:$H$101,5,FALSE))</f>
        <v/>
      </c>
      <c r="G4995" s="36"/>
      <c r="H4995" s="36"/>
      <c r="I4995" s="36"/>
      <c r="J4995" s="36"/>
    </row>
    <row r="4996" spans="1:10" x14ac:dyDescent="0.25">
      <c r="A4996" s="37"/>
      <c r="B4996" s="81"/>
      <c r="C4996" s="9" t="str">
        <f>IF(A4996="","",VLOOKUP(A4996,'Cadastro Membros'!$A$3:$H$101,2,FALSE))</f>
        <v/>
      </c>
      <c r="D4996" s="10" t="str">
        <f>IF(A4996="","",VLOOKUP(A4996,'Cadastro Membros'!$A$3:$H$101,3,FALSE))</f>
        <v/>
      </c>
      <c r="E4996" s="10" t="str">
        <f>IF(A4996="","",VLOOKUP(A4996,'Cadastro Membros'!$A$3:$H$101,4,FALSE))</f>
        <v/>
      </c>
      <c r="F4996" s="10" t="str">
        <f>IF(A4996="","",VLOOKUP(A4996,'Cadastro Membros'!$A$3:$H$101,5,FALSE))</f>
        <v/>
      </c>
      <c r="G4996" s="36"/>
      <c r="H4996" s="36"/>
      <c r="I4996" s="36"/>
      <c r="J4996" s="36"/>
    </row>
    <row r="4997" spans="1:10" x14ac:dyDescent="0.25">
      <c r="A4997" s="37"/>
      <c r="B4997" s="81"/>
      <c r="C4997" s="9" t="str">
        <f>IF(A4997="","",VLOOKUP(A4997,'Cadastro Membros'!$A$3:$H$101,2,FALSE))</f>
        <v/>
      </c>
      <c r="D4997" s="10" t="str">
        <f>IF(A4997="","",VLOOKUP(A4997,'Cadastro Membros'!$A$3:$H$101,3,FALSE))</f>
        <v/>
      </c>
      <c r="E4997" s="10" t="str">
        <f>IF(A4997="","",VLOOKUP(A4997,'Cadastro Membros'!$A$3:$H$101,4,FALSE))</f>
        <v/>
      </c>
      <c r="F4997" s="10" t="str">
        <f>IF(A4997="","",VLOOKUP(A4997,'Cadastro Membros'!$A$3:$H$101,5,FALSE))</f>
        <v/>
      </c>
      <c r="G4997" s="36"/>
      <c r="H4997" s="36"/>
      <c r="I4997" s="36"/>
      <c r="J4997" s="36"/>
    </row>
    <row r="4998" spans="1:10" x14ac:dyDescent="0.25">
      <c r="A4998" s="37"/>
      <c r="B4998" s="81"/>
      <c r="C4998" s="9" t="str">
        <f>IF(A4998="","",VLOOKUP(A4998,'Cadastro Membros'!$A$3:$H$101,2,FALSE))</f>
        <v/>
      </c>
      <c r="D4998" s="10" t="str">
        <f>IF(A4998="","",VLOOKUP(A4998,'Cadastro Membros'!$A$3:$H$101,3,FALSE))</f>
        <v/>
      </c>
      <c r="E4998" s="10" t="str">
        <f>IF(A4998="","",VLOOKUP(A4998,'Cadastro Membros'!$A$3:$H$101,4,FALSE))</f>
        <v/>
      </c>
      <c r="F4998" s="10" t="str">
        <f>IF(A4998="","",VLOOKUP(A4998,'Cadastro Membros'!$A$3:$H$101,5,FALSE))</f>
        <v/>
      </c>
      <c r="G4998" s="36"/>
      <c r="H4998" s="36"/>
      <c r="I4998" s="36"/>
      <c r="J4998" s="36"/>
    </row>
    <row r="4999" spans="1:10" x14ac:dyDescent="0.25">
      <c r="A4999" s="37"/>
      <c r="B4999" s="81"/>
      <c r="C4999" s="9" t="str">
        <f>IF(A4999="","",VLOOKUP(A4999,'Cadastro Membros'!$A$3:$H$101,2,FALSE))</f>
        <v/>
      </c>
      <c r="D4999" s="10" t="str">
        <f>IF(A4999="","",VLOOKUP(A4999,'Cadastro Membros'!$A$3:$H$101,3,FALSE))</f>
        <v/>
      </c>
      <c r="E4999" s="10" t="str">
        <f>IF(A4999="","",VLOOKUP(A4999,'Cadastro Membros'!$A$3:$H$101,4,FALSE))</f>
        <v/>
      </c>
      <c r="F4999" s="10" t="str">
        <f>IF(A4999="","",VLOOKUP(A4999,'Cadastro Membros'!$A$3:$H$101,5,FALSE))</f>
        <v/>
      </c>
      <c r="G4999" s="36"/>
      <c r="H4999" s="36"/>
      <c r="I4999" s="36"/>
      <c r="J4999" s="36"/>
    </row>
    <row r="5000" spans="1:10" x14ac:dyDescent="0.25">
      <c r="A5000" s="37"/>
      <c r="B5000" s="81"/>
      <c r="C5000" s="9" t="str">
        <f>IF(A5000="","",VLOOKUP(A5000,'Cadastro Membros'!$A$3:$H$101,2,FALSE))</f>
        <v/>
      </c>
      <c r="D5000" s="10" t="str">
        <f>IF(A5000="","",VLOOKUP(A5000,'Cadastro Membros'!$A$3:$H$101,3,FALSE))</f>
        <v/>
      </c>
      <c r="E5000" s="10" t="str">
        <f>IF(A5000="","",VLOOKUP(A5000,'Cadastro Membros'!$A$3:$H$101,4,FALSE))</f>
        <v/>
      </c>
      <c r="F5000" s="10" t="str">
        <f>IF(A5000="","",VLOOKUP(A5000,'Cadastro Membros'!$A$3:$H$101,5,FALSE))</f>
        <v/>
      </c>
      <c r="G5000" s="36"/>
      <c r="H5000" s="36"/>
      <c r="I5000" s="36"/>
      <c r="J5000" s="36"/>
    </row>
    <row r="5001" spans="1:10" x14ac:dyDescent="0.25">
      <c r="A5001" s="37"/>
      <c r="B5001" s="81"/>
      <c r="C5001" s="9" t="str">
        <f>IF(A5001="","",VLOOKUP(A5001,'Cadastro Membros'!$A$3:$H$101,2,FALSE))</f>
        <v/>
      </c>
      <c r="D5001" s="10" t="str">
        <f>IF(A5001="","",VLOOKUP(A5001,'Cadastro Membros'!$A$3:$H$101,3,FALSE))</f>
        <v/>
      </c>
      <c r="E5001" s="10" t="str">
        <f>IF(A5001="","",VLOOKUP(A5001,'Cadastro Membros'!$A$3:$H$101,4,FALSE))</f>
        <v/>
      </c>
      <c r="F5001" s="10" t="str">
        <f>IF(A5001="","",VLOOKUP(A5001,'Cadastro Membros'!$A$3:$H$101,5,FALSE))</f>
        <v/>
      </c>
      <c r="G5001" s="36"/>
      <c r="H5001" s="36"/>
      <c r="I5001" s="36"/>
      <c r="J5001" s="36"/>
    </row>
  </sheetData>
  <sheetProtection algorithmName="SHA-512" hashValue="pQTK09Uue5cHNXXuee4xawg917cyQ41QhetcP/wG778On1OFE8VSQyVgeqAHQw6rXFKoz0wwQS664rHGcfD4Xw==" saltValue="OeALY/pgZe4weX+ac7274g==" spinCount="100000" sheet="1" objects="1" scenarios="1"/>
  <autoFilter ref="A1:J1"/>
  <dataValidations count="3">
    <dataValidation type="list" allowBlank="1" showInputMessage="1" showErrorMessage="1" sqref="G1:G1048576 J1:J1048576">
      <formula1>"Sim,Não"</formula1>
    </dataValidation>
    <dataValidation type="list" allowBlank="1" showInputMessage="1" showErrorMessage="1" sqref="I1:I1048576">
      <formula1>"Sim, Não"</formula1>
    </dataValidation>
    <dataValidation type="list" allowBlank="1" showInputMessage="1" showErrorMessage="1" sqref="H1:H1048576">
      <formula1>"Completo,Lenço,Camisa,Sem Uniforme"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9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9.42578125" style="75" bestFit="1" customWidth="1"/>
    <col min="2" max="2" width="19.85546875" bestFit="1" customWidth="1"/>
    <col min="3" max="3" width="13.5703125" style="75" bestFit="1" customWidth="1"/>
    <col min="4" max="4" width="17" bestFit="1" customWidth="1"/>
    <col min="5" max="5" width="15.140625" style="75" bestFit="1" customWidth="1"/>
    <col min="6" max="6" width="18.7109375" bestFit="1" customWidth="1"/>
    <col min="7" max="7" width="11.85546875" style="75" bestFit="1" customWidth="1"/>
    <col min="8" max="8" width="15.42578125" bestFit="1" customWidth="1"/>
    <col min="9" max="9" width="8.28515625" style="75" bestFit="1" customWidth="1"/>
    <col min="10" max="10" width="11.7109375" bestFit="1" customWidth="1"/>
    <col min="11" max="11" width="8" style="75" bestFit="1" customWidth="1"/>
    <col min="12" max="12" width="11.42578125" bestFit="1" customWidth="1"/>
    <col min="14" max="14" width="20" bestFit="1" customWidth="1"/>
  </cols>
  <sheetData>
    <row r="1" spans="1:15" s="65" customFormat="1" ht="15.75" thickBot="1" x14ac:dyDescent="0.3">
      <c r="A1" s="73" t="s">
        <v>0</v>
      </c>
      <c r="B1" s="67" t="s">
        <v>1</v>
      </c>
      <c r="C1" s="76" t="s">
        <v>270</v>
      </c>
      <c r="D1" s="67" t="s">
        <v>271</v>
      </c>
      <c r="E1" s="77" t="s">
        <v>9</v>
      </c>
      <c r="F1" s="68" t="s">
        <v>263</v>
      </c>
      <c r="G1" s="77" t="s">
        <v>10</v>
      </c>
      <c r="H1" s="68" t="s">
        <v>264</v>
      </c>
      <c r="I1" s="77" t="s">
        <v>254</v>
      </c>
      <c r="J1" s="70" t="s">
        <v>265</v>
      </c>
      <c r="K1" s="79" t="s">
        <v>11</v>
      </c>
      <c r="L1" s="69" t="s">
        <v>266</v>
      </c>
      <c r="N1" s="72" t="s">
        <v>262</v>
      </c>
    </row>
    <row r="2" spans="1:15" x14ac:dyDescent="0.25">
      <c r="A2" s="74">
        <f>'Cadastro Membros'!A3</f>
        <v>1</v>
      </c>
      <c r="B2" s="66" t="str">
        <f>'Cadastro Membros'!B3</f>
        <v>Cantinho da Unidade</v>
      </c>
      <c r="C2" s="74">
        <f>COUNTIF('Controle Frequência'!C2:C5001,B2)</f>
        <v>1</v>
      </c>
      <c r="D2" s="66">
        <f t="shared" ref="D2:D65" si="0">C2/$N$2</f>
        <v>1</v>
      </c>
      <c r="E2" s="78">
        <f>COUNTIFS('Controle Frequência'!$A$2:$A$5001,$A2,'Controle Frequência'!G$2:G$5001,"Sim")</f>
        <v>0</v>
      </c>
      <c r="F2" s="71">
        <f t="shared" ref="F2:F65" si="1">E2/$N$2</f>
        <v>0</v>
      </c>
      <c r="G2" s="78">
        <f>(COUNTIFS('Controle Frequência'!$A$2:$A$5001,$A2,'Controle Frequência'!H$2:H$5001,"Completo")*2+COUNTIFS('Controle Frequência'!$A$2:$A$5001,$A2,'Controle Frequência'!H$2:H$5001,"Lenço")+COUNTIFS('Controle Frequência'!$A$2:$A$5001,$A2,'Controle Frequência'!H$2:H$5001,"Camisa"))/2</f>
        <v>0</v>
      </c>
      <c r="H2" s="71">
        <f t="shared" ref="H2:H65" si="2">G2/$N$2</f>
        <v>0</v>
      </c>
      <c r="I2" s="78">
        <f>COUNTIFS('Controle Frequência'!$A$2:$A$5001,$A2,'Controle Frequência'!I$2:I$5001,"Sim")</f>
        <v>0</v>
      </c>
      <c r="J2" s="71">
        <f t="shared" ref="J2:J65" si="3">I2/$N$2</f>
        <v>0</v>
      </c>
      <c r="K2" s="78">
        <f>COUNTIFS('Controle Frequência'!$A$2:$A$5001,$A2,'Controle Frequência'!I$2:I$5001,"Sim")</f>
        <v>0</v>
      </c>
      <c r="L2" s="71">
        <f t="shared" ref="L2:L65" si="4">K2/$N$2</f>
        <v>0</v>
      </c>
      <c r="N2" s="80">
        <f>SUM(N(FREQUENCY('Controle Frequência'!B2:B5001,'Controle Frequência'!B2:B5001)&gt;0))</f>
        <v>1</v>
      </c>
    </row>
    <row r="3" spans="1:15" x14ac:dyDescent="0.25">
      <c r="A3" s="74" t="str">
        <f>'Cadastro Membros'!A4</f>
        <v/>
      </c>
      <c r="B3" s="66">
        <f>'Cadastro Membros'!B4</f>
        <v>0</v>
      </c>
      <c r="C3" s="74">
        <f>COUNTIF('Controle Frequência'!$C$3:$C$5005,B3)</f>
        <v>0</v>
      </c>
      <c r="D3" s="66">
        <f t="shared" si="0"/>
        <v>0</v>
      </c>
      <c r="E3" s="78">
        <f>COUNTIFS('Controle Frequência'!$A$3:$A$5005,$A3,'Controle Frequência'!G$3:G$5005,"Sim")</f>
        <v>0</v>
      </c>
      <c r="F3" s="71">
        <f t="shared" si="1"/>
        <v>0</v>
      </c>
      <c r="G3" s="78">
        <f>COUNTIFS('Controle Frequência'!$A$3:$A$5005,$A3,'Controle Frequência'!H$3:H$5005,"Completo")*2+COUNTIFS('Controle Frequência'!$A$3:$A$5005,$A3,'Controle Frequência'!H$3:H$5005,"Lenço")+COUNTIFS('Controle Frequência'!$A$3:$A$5005,$A3,'Controle Frequência'!H$3:H$5005,"Camisa")</f>
        <v>0</v>
      </c>
      <c r="H3" s="71">
        <f t="shared" si="2"/>
        <v>0</v>
      </c>
      <c r="I3" s="78">
        <f>COUNTIFS('Controle Frequência'!$A$3:$A$5005,$A3,'Controle Frequência'!I$3:I$5005,"Sim")</f>
        <v>0</v>
      </c>
      <c r="J3" s="71">
        <f t="shared" si="3"/>
        <v>0</v>
      </c>
      <c r="K3" s="78">
        <f>COUNTIFS('Controle Frequência'!$A$3:$A$5005,$A3,'Controle Frequência'!J$3:J$5005,"Sim")</f>
        <v>0</v>
      </c>
      <c r="L3" s="71">
        <f t="shared" si="4"/>
        <v>0</v>
      </c>
    </row>
    <row r="4" spans="1:15" x14ac:dyDescent="0.25">
      <c r="A4" s="74" t="str">
        <f>'Cadastro Membros'!A5</f>
        <v/>
      </c>
      <c r="B4" s="66">
        <f>'Cadastro Membros'!B5</f>
        <v>0</v>
      </c>
      <c r="C4" s="74">
        <f>COUNTIF('Controle Frequência'!$C$3:$C$5005,B4)</f>
        <v>0</v>
      </c>
      <c r="D4" s="66">
        <f t="shared" si="0"/>
        <v>0</v>
      </c>
      <c r="E4" s="78">
        <f>COUNTIFS('Controle Frequência'!$A$3:$A$5005,$A4,'Controle Frequência'!G$3:G$5005,"Sim")</f>
        <v>0</v>
      </c>
      <c r="F4" s="71">
        <f t="shared" si="1"/>
        <v>0</v>
      </c>
      <c r="G4" s="78">
        <f>COUNTIFS('Controle Frequência'!$A$3:$A$5005,$A4,'Controle Frequência'!H$3:H$5005,"Completo")*2+COUNTIFS('Controle Frequência'!$A$3:$A$5005,$A4,'Controle Frequência'!H$3:H$5005,"Lenço")+COUNTIFS('Controle Frequência'!$A$3:$A$5005,$A4,'Controle Frequência'!H$3:H$5005,"Camisa")</f>
        <v>0</v>
      </c>
      <c r="H4" s="71">
        <f t="shared" si="2"/>
        <v>0</v>
      </c>
      <c r="I4" s="78">
        <f>COUNTIFS('Controle Frequência'!$A$3:$A$5005,$A4,'Controle Frequência'!I$3:I$5005,"Sim")</f>
        <v>0</v>
      </c>
      <c r="J4" s="71">
        <f t="shared" si="3"/>
        <v>0</v>
      </c>
      <c r="K4" s="78">
        <f>COUNTIFS('Controle Frequência'!$A$3:$A$5005,$A4,'Controle Frequência'!J$3:J$5005,"Sim")</f>
        <v>0</v>
      </c>
      <c r="L4" s="71">
        <f t="shared" si="4"/>
        <v>0</v>
      </c>
    </row>
    <row r="5" spans="1:15" x14ac:dyDescent="0.25">
      <c r="A5" s="74" t="str">
        <f>'Cadastro Membros'!A6</f>
        <v/>
      </c>
      <c r="B5" s="66">
        <f>'Cadastro Membros'!B6</f>
        <v>0</v>
      </c>
      <c r="C5" s="74">
        <f>COUNTIF('Controle Frequência'!$C$3:$C$5005,B5)</f>
        <v>0</v>
      </c>
      <c r="D5" s="66">
        <f t="shared" si="0"/>
        <v>0</v>
      </c>
      <c r="E5" s="78">
        <f>COUNTIFS('Controle Frequência'!$A$3:$A$5005,$A5,'Controle Frequência'!G$3:G$5005,"Sim")</f>
        <v>0</v>
      </c>
      <c r="F5" s="71">
        <f t="shared" si="1"/>
        <v>0</v>
      </c>
      <c r="G5" s="78">
        <f>COUNTIFS('Controle Frequência'!$A$3:$A$5005,$A5,'Controle Frequência'!H$3:H$5005,"Completo")*2+COUNTIFS('Controle Frequência'!$A$3:$A$5005,$A5,'Controle Frequência'!H$3:H$5005,"Lenço")+COUNTIFS('Controle Frequência'!$A$3:$A$5005,$A5,'Controle Frequência'!H$3:H$5005,"Camisa")</f>
        <v>0</v>
      </c>
      <c r="H5" s="71">
        <f t="shared" si="2"/>
        <v>0</v>
      </c>
      <c r="I5" s="78">
        <f>COUNTIFS('Controle Frequência'!$A$3:$A$5005,$A5,'Controle Frequência'!I$3:I$5005,"Sim")</f>
        <v>0</v>
      </c>
      <c r="J5" s="71">
        <f t="shared" si="3"/>
        <v>0</v>
      </c>
      <c r="K5" s="78">
        <f>COUNTIFS('Controle Frequência'!$A$3:$A$5005,$A5,'Controle Frequência'!J$3:J$5005,"Sim")</f>
        <v>0</v>
      </c>
      <c r="L5" s="71">
        <f t="shared" si="4"/>
        <v>0</v>
      </c>
    </row>
    <row r="6" spans="1:15" x14ac:dyDescent="0.25">
      <c r="A6" s="74" t="str">
        <f>'Cadastro Membros'!A7</f>
        <v/>
      </c>
      <c r="B6" s="66">
        <f>'Cadastro Membros'!B7</f>
        <v>0</v>
      </c>
      <c r="C6" s="74">
        <f>COUNTIF('Controle Frequência'!$C$3:$C$5005,B6)</f>
        <v>0</v>
      </c>
      <c r="D6" s="66">
        <f t="shared" si="0"/>
        <v>0</v>
      </c>
      <c r="E6" s="78">
        <f>COUNTIFS('Controle Frequência'!$A$3:$A$5005,$A6,'Controle Frequência'!G$3:G$5005,"Sim")</f>
        <v>0</v>
      </c>
      <c r="F6" s="71">
        <f t="shared" si="1"/>
        <v>0</v>
      </c>
      <c r="G6" s="78">
        <f>COUNTIFS('Controle Frequência'!$A$3:$A$5005,$A6,'Controle Frequência'!H$3:H$5005,"Completo")*2+COUNTIFS('Controle Frequência'!$A$3:$A$5005,$A6,'Controle Frequência'!H$3:H$5005,"Lenço")+COUNTIFS('Controle Frequência'!$A$3:$A$5005,$A6,'Controle Frequência'!H$3:H$5005,"Camisa")</f>
        <v>0</v>
      </c>
      <c r="H6" s="71">
        <f t="shared" si="2"/>
        <v>0</v>
      </c>
      <c r="I6" s="78">
        <f>COUNTIFS('Controle Frequência'!$A$3:$A$5005,$A6,'Controle Frequência'!I$3:I$5005,"Sim")</f>
        <v>0</v>
      </c>
      <c r="J6" s="71">
        <f t="shared" si="3"/>
        <v>0</v>
      </c>
      <c r="K6" s="78">
        <f>COUNTIFS('Controle Frequência'!$A$3:$A$5005,$A6,'Controle Frequência'!J$3:J$5005,"Sim")</f>
        <v>0</v>
      </c>
      <c r="L6" s="71">
        <f t="shared" si="4"/>
        <v>0</v>
      </c>
    </row>
    <row r="7" spans="1:15" x14ac:dyDescent="0.25">
      <c r="A7" s="74" t="str">
        <f>'Cadastro Membros'!A8</f>
        <v/>
      </c>
      <c r="B7" s="66">
        <f>'Cadastro Membros'!B8</f>
        <v>0</v>
      </c>
      <c r="C7" s="74">
        <f>COUNTIF('Controle Frequência'!$C$3:$C$5005,B7)</f>
        <v>0</v>
      </c>
      <c r="D7" s="66">
        <f t="shared" si="0"/>
        <v>0</v>
      </c>
      <c r="E7" s="78">
        <f>COUNTIFS('Controle Frequência'!$A$3:$A$5005,$A7,'Controle Frequência'!G$3:G$5005,"Sim")</f>
        <v>0</v>
      </c>
      <c r="F7" s="71">
        <f t="shared" si="1"/>
        <v>0</v>
      </c>
      <c r="G7" s="78">
        <f>COUNTIFS('Controle Frequência'!$A$3:$A$5005,$A7,'Controle Frequência'!H$3:H$5005,"Completo")*2+COUNTIFS('Controle Frequência'!$A$3:$A$5005,$A7,'Controle Frequência'!H$3:H$5005,"Lenço")+COUNTIFS('Controle Frequência'!$A$3:$A$5005,$A7,'Controle Frequência'!H$3:H$5005,"Camisa")</f>
        <v>0</v>
      </c>
      <c r="H7" s="71">
        <f t="shared" si="2"/>
        <v>0</v>
      </c>
      <c r="I7" s="78">
        <f>COUNTIFS('Controle Frequência'!$A$3:$A$5005,$A7,'Controle Frequência'!I$3:I$5005,"Sim")</f>
        <v>0</v>
      </c>
      <c r="J7" s="71">
        <f t="shared" si="3"/>
        <v>0</v>
      </c>
      <c r="K7" s="78">
        <f>COUNTIFS('Controle Frequência'!$A$3:$A$5005,$A7,'Controle Frequência'!J$3:J$5005,"Sim")</f>
        <v>0</v>
      </c>
      <c r="L7" s="71">
        <f t="shared" si="4"/>
        <v>0</v>
      </c>
      <c r="O7" s="38"/>
    </row>
    <row r="8" spans="1:15" x14ac:dyDescent="0.25">
      <c r="A8" s="74" t="str">
        <f>'Cadastro Membros'!A9</f>
        <v/>
      </c>
      <c r="B8" s="66">
        <f>'Cadastro Membros'!B9</f>
        <v>0</v>
      </c>
      <c r="C8" s="74">
        <f>COUNTIF('Controle Frequência'!$C$3:$C$5005,B8)</f>
        <v>0</v>
      </c>
      <c r="D8" s="66">
        <f t="shared" si="0"/>
        <v>0</v>
      </c>
      <c r="E8" s="78">
        <f>COUNTIFS('Controle Frequência'!$A$3:$A$5005,$A8,'Controle Frequência'!G$3:G$5005,"Sim")</f>
        <v>0</v>
      </c>
      <c r="F8" s="71">
        <f t="shared" si="1"/>
        <v>0</v>
      </c>
      <c r="G8" s="78">
        <f>COUNTIFS('Controle Frequência'!$A$3:$A$5005,$A8,'Controle Frequência'!H$3:H$5005,"Completo")*2+COUNTIFS('Controle Frequência'!$A$3:$A$5005,$A8,'Controle Frequência'!H$3:H$5005,"Lenço")+COUNTIFS('Controle Frequência'!$A$3:$A$5005,$A8,'Controle Frequência'!H$3:H$5005,"Camisa")</f>
        <v>0</v>
      </c>
      <c r="H8" s="71">
        <f t="shared" si="2"/>
        <v>0</v>
      </c>
      <c r="I8" s="78">
        <f>COUNTIFS('Controle Frequência'!$A$3:$A$5005,$A8,'Controle Frequência'!I$3:I$5005,"Sim")</f>
        <v>0</v>
      </c>
      <c r="J8" s="71">
        <f t="shared" si="3"/>
        <v>0</v>
      </c>
      <c r="K8" s="78">
        <f>COUNTIFS('Controle Frequência'!$A$3:$A$5005,$A8,'Controle Frequência'!J$3:J$5005,"Sim")</f>
        <v>0</v>
      </c>
      <c r="L8" s="71">
        <f t="shared" si="4"/>
        <v>0</v>
      </c>
    </row>
    <row r="9" spans="1:15" x14ac:dyDescent="0.25">
      <c r="A9" s="74" t="str">
        <f>'Cadastro Membros'!A10</f>
        <v/>
      </c>
      <c r="B9" s="66">
        <f>'Cadastro Membros'!B10</f>
        <v>0</v>
      </c>
      <c r="C9" s="74">
        <f>COUNTIF('Controle Frequência'!$C$3:$C$5005,B9)</f>
        <v>0</v>
      </c>
      <c r="D9" s="66">
        <f t="shared" si="0"/>
        <v>0</v>
      </c>
      <c r="E9" s="78">
        <f>COUNTIFS('Controle Frequência'!$A$3:$A$5005,$A9,'Controle Frequência'!G$3:G$5005,"Sim")</f>
        <v>0</v>
      </c>
      <c r="F9" s="71">
        <f t="shared" si="1"/>
        <v>0</v>
      </c>
      <c r="G9" s="78">
        <f>COUNTIFS('Controle Frequência'!$A$3:$A$5005,$A9,'Controle Frequência'!H$3:H$5005,"Completo")*2+COUNTIFS('Controle Frequência'!$A$3:$A$5005,$A9,'Controle Frequência'!H$3:H$5005,"Lenço")+COUNTIFS('Controle Frequência'!$A$3:$A$5005,$A9,'Controle Frequência'!H$3:H$5005,"Camisa")</f>
        <v>0</v>
      </c>
      <c r="H9" s="71">
        <f t="shared" si="2"/>
        <v>0</v>
      </c>
      <c r="I9" s="78">
        <f>COUNTIFS('Controle Frequência'!$A$3:$A$5005,$A9,'Controle Frequência'!I$3:I$5005,"Sim")</f>
        <v>0</v>
      </c>
      <c r="J9" s="71">
        <f t="shared" si="3"/>
        <v>0</v>
      </c>
      <c r="K9" s="78">
        <f>COUNTIFS('Controle Frequência'!$A$3:$A$5005,$A9,'Controle Frequência'!J$3:J$5005,"Sim")</f>
        <v>0</v>
      </c>
      <c r="L9" s="71">
        <f t="shared" si="4"/>
        <v>0</v>
      </c>
    </row>
    <row r="10" spans="1:15" x14ac:dyDescent="0.25">
      <c r="A10" s="74" t="str">
        <f>'Cadastro Membros'!A11</f>
        <v/>
      </c>
      <c r="B10" s="66">
        <f>'Cadastro Membros'!B11</f>
        <v>0</v>
      </c>
      <c r="C10" s="74">
        <f>COUNTIF('Controle Frequência'!$C$3:$C$5005,B10)</f>
        <v>0</v>
      </c>
      <c r="D10" s="66">
        <f t="shared" si="0"/>
        <v>0</v>
      </c>
      <c r="E10" s="78">
        <f>COUNTIFS('Controle Frequência'!$A$3:$A$5005,$A10,'Controle Frequência'!G$3:G$5005,"Sim")</f>
        <v>0</v>
      </c>
      <c r="F10" s="71">
        <f t="shared" si="1"/>
        <v>0</v>
      </c>
      <c r="G10" s="78">
        <f>COUNTIFS('Controle Frequência'!$A$3:$A$5005,$A10,'Controle Frequência'!H$3:H$5005,"Completo")*2+COUNTIFS('Controle Frequência'!$A$3:$A$5005,$A10,'Controle Frequência'!H$3:H$5005,"Lenço")+COUNTIFS('Controle Frequência'!$A$3:$A$5005,$A10,'Controle Frequência'!H$3:H$5005,"Camisa")</f>
        <v>0</v>
      </c>
      <c r="H10" s="71">
        <f t="shared" si="2"/>
        <v>0</v>
      </c>
      <c r="I10" s="78">
        <f>COUNTIFS('Controle Frequência'!$A$3:$A$5005,$A10,'Controle Frequência'!I$3:I$5005,"Sim")</f>
        <v>0</v>
      </c>
      <c r="J10" s="71">
        <f t="shared" si="3"/>
        <v>0</v>
      </c>
      <c r="K10" s="78">
        <f>COUNTIFS('Controle Frequência'!$A$3:$A$5005,$A10,'Controle Frequência'!J$3:J$5005,"Sim")</f>
        <v>0</v>
      </c>
      <c r="L10" s="71">
        <f t="shared" si="4"/>
        <v>0</v>
      </c>
    </row>
    <row r="11" spans="1:15" x14ac:dyDescent="0.25">
      <c r="A11" s="74" t="str">
        <f>'Cadastro Membros'!A12</f>
        <v/>
      </c>
      <c r="B11" s="66">
        <f>'Cadastro Membros'!B12</f>
        <v>0</v>
      </c>
      <c r="C11" s="74">
        <f>COUNTIF('Controle Frequência'!$C$3:$C$5005,B11)</f>
        <v>0</v>
      </c>
      <c r="D11" s="66">
        <f t="shared" si="0"/>
        <v>0</v>
      </c>
      <c r="E11" s="78">
        <f>COUNTIFS('Controle Frequência'!$A$3:$A$5005,$A11,'Controle Frequência'!G$3:G$5005,"Sim")</f>
        <v>0</v>
      </c>
      <c r="F11" s="71">
        <f t="shared" si="1"/>
        <v>0</v>
      </c>
      <c r="G11" s="78">
        <f>COUNTIFS('Controle Frequência'!$A$3:$A$5005,$A11,'Controle Frequência'!H$3:H$5005,"Completo")*2+COUNTIFS('Controle Frequência'!$A$3:$A$5005,$A11,'Controle Frequência'!H$3:H$5005,"Lenço")+COUNTIFS('Controle Frequência'!$A$3:$A$5005,$A11,'Controle Frequência'!H$3:H$5005,"Camisa")</f>
        <v>0</v>
      </c>
      <c r="H11" s="71">
        <f t="shared" si="2"/>
        <v>0</v>
      </c>
      <c r="I11" s="78">
        <f>COUNTIFS('Controle Frequência'!$A$3:$A$5005,$A11,'Controle Frequência'!I$3:I$5005,"Sim")</f>
        <v>0</v>
      </c>
      <c r="J11" s="71">
        <f t="shared" si="3"/>
        <v>0</v>
      </c>
      <c r="K11" s="78">
        <f>COUNTIFS('Controle Frequência'!$A$3:$A$5005,$A11,'Controle Frequência'!J$3:J$5005,"Sim")</f>
        <v>0</v>
      </c>
      <c r="L11" s="71">
        <f t="shared" si="4"/>
        <v>0</v>
      </c>
    </row>
    <row r="12" spans="1:15" x14ac:dyDescent="0.25">
      <c r="A12" s="74" t="str">
        <f>'Cadastro Membros'!A13</f>
        <v/>
      </c>
      <c r="B12" s="66">
        <f>'Cadastro Membros'!B13</f>
        <v>0</v>
      </c>
      <c r="C12" s="74">
        <f>COUNTIF('Controle Frequência'!$C$3:$C$5005,B12)</f>
        <v>0</v>
      </c>
      <c r="D12" s="66">
        <f t="shared" si="0"/>
        <v>0</v>
      </c>
      <c r="E12" s="78">
        <f>COUNTIFS('Controle Frequência'!$A$3:$A$5005,$A12,'Controle Frequência'!G$3:G$5005,"Sim")</f>
        <v>0</v>
      </c>
      <c r="F12" s="71">
        <f t="shared" si="1"/>
        <v>0</v>
      </c>
      <c r="G12" s="78">
        <f>COUNTIFS('Controle Frequência'!$A$3:$A$5005,$A12,'Controle Frequência'!H$3:H$5005,"Completo")*2+COUNTIFS('Controle Frequência'!$A$3:$A$5005,$A12,'Controle Frequência'!H$3:H$5005,"Lenço")+COUNTIFS('Controle Frequência'!$A$3:$A$5005,$A12,'Controle Frequência'!H$3:H$5005,"Camisa")</f>
        <v>0</v>
      </c>
      <c r="H12" s="71">
        <f t="shared" si="2"/>
        <v>0</v>
      </c>
      <c r="I12" s="78">
        <f>COUNTIFS('Controle Frequência'!$A$3:$A$5005,$A12,'Controle Frequência'!I$3:I$5005,"Sim")</f>
        <v>0</v>
      </c>
      <c r="J12" s="71">
        <f t="shared" si="3"/>
        <v>0</v>
      </c>
      <c r="K12" s="78">
        <f>COUNTIFS('Controle Frequência'!$A$3:$A$5005,$A12,'Controle Frequência'!J$3:J$5005,"Sim")</f>
        <v>0</v>
      </c>
      <c r="L12" s="71">
        <f t="shared" si="4"/>
        <v>0</v>
      </c>
    </row>
    <row r="13" spans="1:15" x14ac:dyDescent="0.25">
      <c r="A13" s="74" t="str">
        <f>'Cadastro Membros'!A14</f>
        <v/>
      </c>
      <c r="B13" s="66">
        <f>'Cadastro Membros'!B14</f>
        <v>0</v>
      </c>
      <c r="C13" s="74">
        <f>COUNTIF('Controle Frequência'!$C$3:$C$5005,B13)</f>
        <v>0</v>
      </c>
      <c r="D13" s="66">
        <f t="shared" si="0"/>
        <v>0</v>
      </c>
      <c r="E13" s="78">
        <f>COUNTIFS('Controle Frequência'!$A$3:$A$5005,$A13,'Controle Frequência'!G$3:G$5005,"Sim")</f>
        <v>0</v>
      </c>
      <c r="F13" s="71">
        <f t="shared" si="1"/>
        <v>0</v>
      </c>
      <c r="G13" s="78">
        <f>COUNTIFS('Controle Frequência'!$A$3:$A$5005,$A13,'Controle Frequência'!H$3:H$5005,"Completo")*2+COUNTIFS('Controle Frequência'!$A$3:$A$5005,$A13,'Controle Frequência'!H$3:H$5005,"Lenço")+COUNTIFS('Controle Frequência'!$A$3:$A$5005,$A13,'Controle Frequência'!H$3:H$5005,"Camisa")</f>
        <v>0</v>
      </c>
      <c r="H13" s="71">
        <f t="shared" si="2"/>
        <v>0</v>
      </c>
      <c r="I13" s="78">
        <f>COUNTIFS('Controle Frequência'!$A$3:$A$5005,$A13,'Controle Frequência'!I$3:I$5005,"Sim")</f>
        <v>0</v>
      </c>
      <c r="J13" s="71">
        <f t="shared" si="3"/>
        <v>0</v>
      </c>
      <c r="K13" s="78">
        <f>COUNTIFS('Controle Frequência'!$A$3:$A$5005,$A13,'Controle Frequência'!J$3:J$5005,"Sim")</f>
        <v>0</v>
      </c>
      <c r="L13" s="71">
        <f t="shared" si="4"/>
        <v>0</v>
      </c>
    </row>
    <row r="14" spans="1:15" x14ac:dyDescent="0.25">
      <c r="A14" s="74" t="str">
        <f>'Cadastro Membros'!A15</f>
        <v/>
      </c>
      <c r="B14" s="66">
        <f>'Cadastro Membros'!B15</f>
        <v>0</v>
      </c>
      <c r="C14" s="74">
        <f>COUNTIF('Controle Frequência'!$C$3:$C$5005,B14)</f>
        <v>0</v>
      </c>
      <c r="D14" s="66">
        <f t="shared" si="0"/>
        <v>0</v>
      </c>
      <c r="E14" s="78">
        <f>COUNTIFS('Controle Frequência'!$A$3:$A$5005,$A14,'Controle Frequência'!G$3:G$5005,"Sim")</f>
        <v>0</v>
      </c>
      <c r="F14" s="71">
        <f t="shared" si="1"/>
        <v>0</v>
      </c>
      <c r="G14" s="78">
        <f>COUNTIFS('Controle Frequência'!$A$3:$A$5005,$A14,'Controle Frequência'!H$3:H$5005,"Completo")*2+COUNTIFS('Controle Frequência'!$A$3:$A$5005,$A14,'Controle Frequência'!H$3:H$5005,"Lenço")+COUNTIFS('Controle Frequência'!$A$3:$A$5005,$A14,'Controle Frequência'!H$3:H$5005,"Camisa")</f>
        <v>0</v>
      </c>
      <c r="H14" s="71">
        <f t="shared" si="2"/>
        <v>0</v>
      </c>
      <c r="I14" s="78">
        <f>COUNTIFS('Controle Frequência'!$A$3:$A$5005,$A14,'Controle Frequência'!I$3:I$5005,"Sim")</f>
        <v>0</v>
      </c>
      <c r="J14" s="71">
        <f t="shared" si="3"/>
        <v>0</v>
      </c>
      <c r="K14" s="78">
        <f>COUNTIFS('Controle Frequência'!$A$3:$A$5005,$A14,'Controle Frequência'!J$3:J$5005,"Sim")</f>
        <v>0</v>
      </c>
      <c r="L14" s="71">
        <f t="shared" si="4"/>
        <v>0</v>
      </c>
    </row>
    <row r="15" spans="1:15" x14ac:dyDescent="0.25">
      <c r="A15" s="74" t="str">
        <f>'Cadastro Membros'!A16</f>
        <v/>
      </c>
      <c r="B15" s="66">
        <f>'Cadastro Membros'!B16</f>
        <v>0</v>
      </c>
      <c r="C15" s="74">
        <f>COUNTIF('Controle Frequência'!$C$3:$C$5005,B15)</f>
        <v>0</v>
      </c>
      <c r="D15" s="66">
        <f t="shared" si="0"/>
        <v>0</v>
      </c>
      <c r="E15" s="78">
        <f>COUNTIFS('Controle Frequência'!$A$3:$A$5005,$A15,'Controle Frequência'!G$3:G$5005,"Sim")</f>
        <v>0</v>
      </c>
      <c r="F15" s="71">
        <f t="shared" si="1"/>
        <v>0</v>
      </c>
      <c r="G15" s="78">
        <f>COUNTIFS('Controle Frequência'!$A$3:$A$5005,$A15,'Controle Frequência'!H$3:H$5005,"Completo")*2+COUNTIFS('Controle Frequência'!$A$3:$A$5005,$A15,'Controle Frequência'!H$3:H$5005,"Lenço")+COUNTIFS('Controle Frequência'!$A$3:$A$5005,$A15,'Controle Frequência'!H$3:H$5005,"Camisa")</f>
        <v>0</v>
      </c>
      <c r="H15" s="71">
        <f t="shared" si="2"/>
        <v>0</v>
      </c>
      <c r="I15" s="78">
        <f>COUNTIFS('Controle Frequência'!$A$3:$A$5005,$A15,'Controle Frequência'!I$3:I$5005,"Sim")</f>
        <v>0</v>
      </c>
      <c r="J15" s="71">
        <f t="shared" si="3"/>
        <v>0</v>
      </c>
      <c r="K15" s="78">
        <f>COUNTIFS('Controle Frequência'!$A$3:$A$5005,$A15,'Controle Frequência'!J$3:J$5005,"Sim")</f>
        <v>0</v>
      </c>
      <c r="L15" s="71">
        <f t="shared" si="4"/>
        <v>0</v>
      </c>
    </row>
    <row r="16" spans="1:15" x14ac:dyDescent="0.25">
      <c r="A16" s="74" t="str">
        <f>'Cadastro Membros'!A17</f>
        <v/>
      </c>
      <c r="B16" s="66">
        <f>'Cadastro Membros'!B17</f>
        <v>0</v>
      </c>
      <c r="C16" s="74">
        <f>COUNTIF('Controle Frequência'!$C$3:$C$5005,B16)</f>
        <v>0</v>
      </c>
      <c r="D16" s="66">
        <f t="shared" si="0"/>
        <v>0</v>
      </c>
      <c r="E16" s="78">
        <f>COUNTIFS('Controle Frequência'!$A$3:$A$5005,$A16,'Controle Frequência'!G$3:G$5005,"Sim")</f>
        <v>0</v>
      </c>
      <c r="F16" s="71">
        <f t="shared" si="1"/>
        <v>0</v>
      </c>
      <c r="G16" s="78">
        <f>COUNTIFS('Controle Frequência'!$A$3:$A$5005,$A16,'Controle Frequência'!H$3:H$5005,"Completo")*2+COUNTIFS('Controle Frequência'!$A$3:$A$5005,$A16,'Controle Frequência'!H$3:H$5005,"Lenço")+COUNTIFS('Controle Frequência'!$A$3:$A$5005,$A16,'Controle Frequência'!H$3:H$5005,"Camisa")</f>
        <v>0</v>
      </c>
      <c r="H16" s="71">
        <f t="shared" si="2"/>
        <v>0</v>
      </c>
      <c r="I16" s="78">
        <f>COUNTIFS('Controle Frequência'!$A$3:$A$5005,$A16,'Controle Frequência'!I$3:I$5005,"Sim")</f>
        <v>0</v>
      </c>
      <c r="J16" s="71">
        <f t="shared" si="3"/>
        <v>0</v>
      </c>
      <c r="K16" s="78">
        <f>COUNTIFS('Controle Frequência'!$A$3:$A$5005,$A16,'Controle Frequência'!J$3:J$5005,"Sim")</f>
        <v>0</v>
      </c>
      <c r="L16" s="71">
        <f t="shared" si="4"/>
        <v>0</v>
      </c>
    </row>
    <row r="17" spans="1:12" x14ac:dyDescent="0.25">
      <c r="A17" s="74" t="str">
        <f>'Cadastro Membros'!A18</f>
        <v/>
      </c>
      <c r="B17" s="66">
        <f>'Cadastro Membros'!B18</f>
        <v>0</v>
      </c>
      <c r="C17" s="74">
        <f>COUNTIF('Controle Frequência'!$C$3:$C$5005,B17)</f>
        <v>0</v>
      </c>
      <c r="D17" s="66">
        <f t="shared" si="0"/>
        <v>0</v>
      </c>
      <c r="E17" s="78">
        <f>COUNTIFS('Controle Frequência'!$A$3:$A$5005,$A17,'Controle Frequência'!G$3:G$5005,"Sim")</f>
        <v>0</v>
      </c>
      <c r="F17" s="71">
        <f t="shared" si="1"/>
        <v>0</v>
      </c>
      <c r="G17" s="78">
        <f>COUNTIFS('Controle Frequência'!$A$3:$A$5005,$A17,'Controle Frequência'!H$3:H$5005,"Completo")*2+COUNTIFS('Controle Frequência'!$A$3:$A$5005,$A17,'Controle Frequência'!H$3:H$5005,"Lenço")+COUNTIFS('Controle Frequência'!$A$3:$A$5005,$A17,'Controle Frequência'!H$3:H$5005,"Camisa")</f>
        <v>0</v>
      </c>
      <c r="H17" s="71">
        <f t="shared" si="2"/>
        <v>0</v>
      </c>
      <c r="I17" s="78">
        <f>COUNTIFS('Controle Frequência'!$A$3:$A$5005,$A17,'Controle Frequência'!I$3:I$5005,"Sim")</f>
        <v>0</v>
      </c>
      <c r="J17" s="71">
        <f t="shared" si="3"/>
        <v>0</v>
      </c>
      <c r="K17" s="78">
        <f>COUNTIFS('Controle Frequência'!$A$3:$A$5005,$A17,'Controle Frequência'!J$3:J$5005,"Sim")</f>
        <v>0</v>
      </c>
      <c r="L17" s="71">
        <f t="shared" si="4"/>
        <v>0</v>
      </c>
    </row>
    <row r="18" spans="1:12" x14ac:dyDescent="0.25">
      <c r="A18" s="74" t="str">
        <f>'Cadastro Membros'!A19</f>
        <v/>
      </c>
      <c r="B18" s="66">
        <f>'Cadastro Membros'!B19</f>
        <v>0</v>
      </c>
      <c r="C18" s="74">
        <f>COUNTIF('Controle Frequência'!$C$3:$C$5005,B18)</f>
        <v>0</v>
      </c>
      <c r="D18" s="66">
        <f t="shared" si="0"/>
        <v>0</v>
      </c>
      <c r="E18" s="78">
        <f>COUNTIFS('Controle Frequência'!$A$3:$A$5005,$A18,'Controle Frequência'!G$3:G$5005,"Sim")</f>
        <v>0</v>
      </c>
      <c r="F18" s="71">
        <f t="shared" si="1"/>
        <v>0</v>
      </c>
      <c r="G18" s="78">
        <f>COUNTIFS('Controle Frequência'!$A$3:$A$5005,$A18,'Controle Frequência'!H$3:H$5005,"Completo")*2+COUNTIFS('Controle Frequência'!$A$3:$A$5005,$A18,'Controle Frequência'!H$3:H$5005,"Lenço")+COUNTIFS('Controle Frequência'!$A$3:$A$5005,$A18,'Controle Frequência'!H$3:H$5005,"Camisa")</f>
        <v>0</v>
      </c>
      <c r="H18" s="71">
        <f t="shared" si="2"/>
        <v>0</v>
      </c>
      <c r="I18" s="78">
        <f>COUNTIFS('Controle Frequência'!$A$3:$A$5005,$A18,'Controle Frequência'!I$3:I$5005,"Sim")</f>
        <v>0</v>
      </c>
      <c r="J18" s="71">
        <f t="shared" si="3"/>
        <v>0</v>
      </c>
      <c r="K18" s="78">
        <f>COUNTIFS('Controle Frequência'!$A$3:$A$5005,$A18,'Controle Frequência'!J$3:J$5005,"Sim")</f>
        <v>0</v>
      </c>
      <c r="L18" s="71">
        <f t="shared" si="4"/>
        <v>0</v>
      </c>
    </row>
    <row r="19" spans="1:12" x14ac:dyDescent="0.25">
      <c r="A19" s="74" t="str">
        <f>'Cadastro Membros'!A20</f>
        <v/>
      </c>
      <c r="B19" s="66">
        <f>'Cadastro Membros'!B20</f>
        <v>0</v>
      </c>
      <c r="C19" s="74">
        <f>COUNTIF('Controle Frequência'!$C$3:$C$5005,B19)</f>
        <v>0</v>
      </c>
      <c r="D19" s="66">
        <f t="shared" si="0"/>
        <v>0</v>
      </c>
      <c r="E19" s="78">
        <f>COUNTIFS('Controle Frequência'!$A$3:$A$5005,$A19,'Controle Frequência'!G$3:G$5005,"Sim")</f>
        <v>0</v>
      </c>
      <c r="F19" s="71">
        <f t="shared" si="1"/>
        <v>0</v>
      </c>
      <c r="G19" s="78">
        <f>COUNTIFS('Controle Frequência'!$A$3:$A$5005,$A19,'Controle Frequência'!H$3:H$5005,"Completo")*2+COUNTIFS('Controle Frequência'!$A$3:$A$5005,$A19,'Controle Frequência'!H$3:H$5005,"Lenço")+COUNTIFS('Controle Frequência'!$A$3:$A$5005,$A19,'Controle Frequência'!H$3:H$5005,"Camisa")</f>
        <v>0</v>
      </c>
      <c r="H19" s="71">
        <f t="shared" si="2"/>
        <v>0</v>
      </c>
      <c r="I19" s="78">
        <f>COUNTIFS('Controle Frequência'!$A$3:$A$5005,$A19,'Controle Frequência'!I$3:I$5005,"Sim")</f>
        <v>0</v>
      </c>
      <c r="J19" s="71">
        <f t="shared" si="3"/>
        <v>0</v>
      </c>
      <c r="K19" s="78">
        <f>COUNTIFS('Controle Frequência'!$A$3:$A$5005,$A19,'Controle Frequência'!J$3:J$5005,"Sim")</f>
        <v>0</v>
      </c>
      <c r="L19" s="71">
        <f t="shared" si="4"/>
        <v>0</v>
      </c>
    </row>
    <row r="20" spans="1:12" x14ac:dyDescent="0.25">
      <c r="A20" s="74" t="str">
        <f>'Cadastro Membros'!A21</f>
        <v/>
      </c>
      <c r="B20" s="66">
        <f>'Cadastro Membros'!B21</f>
        <v>0</v>
      </c>
      <c r="C20" s="74">
        <f>COUNTIF('Controle Frequência'!$C$3:$C$5005,B20)</f>
        <v>0</v>
      </c>
      <c r="D20" s="66">
        <f t="shared" si="0"/>
        <v>0</v>
      </c>
      <c r="E20" s="78">
        <f>COUNTIFS('Controle Frequência'!$A$3:$A$5005,$A20,'Controle Frequência'!G$3:G$5005,"Sim")</f>
        <v>0</v>
      </c>
      <c r="F20" s="71">
        <f t="shared" si="1"/>
        <v>0</v>
      </c>
      <c r="G20" s="78">
        <f>COUNTIFS('Controle Frequência'!$A$3:$A$5005,$A20,'Controle Frequência'!H$3:H$5005,"Completo")*2+COUNTIFS('Controle Frequência'!$A$3:$A$5005,$A20,'Controle Frequência'!H$3:H$5005,"Lenço")+COUNTIFS('Controle Frequência'!$A$3:$A$5005,$A20,'Controle Frequência'!H$3:H$5005,"Camisa")</f>
        <v>0</v>
      </c>
      <c r="H20" s="71">
        <f t="shared" si="2"/>
        <v>0</v>
      </c>
      <c r="I20" s="78">
        <f>COUNTIFS('Controle Frequência'!$A$3:$A$5005,$A20,'Controle Frequência'!I$3:I$5005,"Sim")</f>
        <v>0</v>
      </c>
      <c r="J20" s="71">
        <f t="shared" si="3"/>
        <v>0</v>
      </c>
      <c r="K20" s="78">
        <f>COUNTIFS('Controle Frequência'!$A$3:$A$5005,$A20,'Controle Frequência'!J$3:J$5005,"Sim")</f>
        <v>0</v>
      </c>
      <c r="L20" s="71">
        <f t="shared" si="4"/>
        <v>0</v>
      </c>
    </row>
    <row r="21" spans="1:12" x14ac:dyDescent="0.25">
      <c r="A21" s="74" t="str">
        <f>'Cadastro Membros'!A22</f>
        <v/>
      </c>
      <c r="B21" s="66">
        <f>'Cadastro Membros'!B22</f>
        <v>0</v>
      </c>
      <c r="C21" s="74">
        <f>COUNTIF('Controle Frequência'!$C$3:$C$5005,B21)</f>
        <v>0</v>
      </c>
      <c r="D21" s="66">
        <f t="shared" si="0"/>
        <v>0</v>
      </c>
      <c r="E21" s="78">
        <f>COUNTIFS('Controle Frequência'!$A$3:$A$5005,$A21,'Controle Frequência'!G$3:G$5005,"Sim")</f>
        <v>0</v>
      </c>
      <c r="F21" s="71">
        <f t="shared" si="1"/>
        <v>0</v>
      </c>
      <c r="G21" s="78">
        <f>COUNTIFS('Controle Frequência'!$A$3:$A$5005,$A21,'Controle Frequência'!H$3:H$5005,"Completo")*2+COUNTIFS('Controle Frequência'!$A$3:$A$5005,$A21,'Controle Frequência'!H$3:H$5005,"Lenço")+COUNTIFS('Controle Frequência'!$A$3:$A$5005,$A21,'Controle Frequência'!H$3:H$5005,"Camisa")</f>
        <v>0</v>
      </c>
      <c r="H21" s="71">
        <f t="shared" si="2"/>
        <v>0</v>
      </c>
      <c r="I21" s="78">
        <f>COUNTIFS('Controle Frequência'!$A$3:$A$5005,$A21,'Controle Frequência'!I$3:I$5005,"Sim")</f>
        <v>0</v>
      </c>
      <c r="J21" s="71">
        <f t="shared" si="3"/>
        <v>0</v>
      </c>
      <c r="K21" s="78">
        <f>COUNTIFS('Controle Frequência'!$A$3:$A$5005,$A21,'Controle Frequência'!J$3:J$5005,"Sim")</f>
        <v>0</v>
      </c>
      <c r="L21" s="71">
        <f t="shared" si="4"/>
        <v>0</v>
      </c>
    </row>
    <row r="22" spans="1:12" x14ac:dyDescent="0.25">
      <c r="A22" s="74" t="str">
        <f>'Cadastro Membros'!A23</f>
        <v/>
      </c>
      <c r="B22" s="66">
        <f>'Cadastro Membros'!B23</f>
        <v>0</v>
      </c>
      <c r="C22" s="74">
        <f>COUNTIF('Controle Frequência'!$C$3:$C$5005,B22)</f>
        <v>0</v>
      </c>
      <c r="D22" s="66">
        <f t="shared" si="0"/>
        <v>0</v>
      </c>
      <c r="E22" s="78">
        <f>COUNTIFS('Controle Frequência'!$A$3:$A$5005,$A22,'Controle Frequência'!G$3:G$5005,"Sim")</f>
        <v>0</v>
      </c>
      <c r="F22" s="71">
        <f t="shared" si="1"/>
        <v>0</v>
      </c>
      <c r="G22" s="78">
        <f>COUNTIFS('Controle Frequência'!$A$3:$A$5005,$A22,'Controle Frequência'!H$3:H$5005,"Completo")*2+COUNTIFS('Controle Frequência'!$A$3:$A$5005,$A22,'Controle Frequência'!H$3:H$5005,"Lenço")+COUNTIFS('Controle Frequência'!$A$3:$A$5005,$A22,'Controle Frequência'!H$3:H$5005,"Camisa")</f>
        <v>0</v>
      </c>
      <c r="H22" s="71">
        <f t="shared" si="2"/>
        <v>0</v>
      </c>
      <c r="I22" s="78">
        <f>COUNTIFS('Controle Frequência'!$A$3:$A$5005,$A22,'Controle Frequência'!I$3:I$5005,"Sim")</f>
        <v>0</v>
      </c>
      <c r="J22" s="71">
        <f t="shared" si="3"/>
        <v>0</v>
      </c>
      <c r="K22" s="78">
        <f>COUNTIFS('Controle Frequência'!$A$3:$A$5005,$A22,'Controle Frequência'!J$3:J$5005,"Sim")</f>
        <v>0</v>
      </c>
      <c r="L22" s="71">
        <f t="shared" si="4"/>
        <v>0</v>
      </c>
    </row>
    <row r="23" spans="1:12" x14ac:dyDescent="0.25">
      <c r="A23" s="74" t="str">
        <f>'Cadastro Membros'!A24</f>
        <v/>
      </c>
      <c r="B23" s="66">
        <f>'Cadastro Membros'!B24</f>
        <v>0</v>
      </c>
      <c r="C23" s="74">
        <f>COUNTIF('Controle Frequência'!$C$3:$C$5005,B23)</f>
        <v>0</v>
      </c>
      <c r="D23" s="66">
        <f t="shared" si="0"/>
        <v>0</v>
      </c>
      <c r="E23" s="78">
        <f>COUNTIFS('Controle Frequência'!$A$3:$A$5005,$A23,'Controle Frequência'!G$3:G$5005,"Sim")</f>
        <v>0</v>
      </c>
      <c r="F23" s="71">
        <f t="shared" si="1"/>
        <v>0</v>
      </c>
      <c r="G23" s="78">
        <f>COUNTIFS('Controle Frequência'!$A$3:$A$5005,$A23,'Controle Frequência'!H$3:H$5005,"Completo")*2+COUNTIFS('Controle Frequência'!$A$3:$A$5005,$A23,'Controle Frequência'!H$3:H$5005,"Lenço")+COUNTIFS('Controle Frequência'!$A$3:$A$5005,$A23,'Controle Frequência'!H$3:H$5005,"Camisa")</f>
        <v>0</v>
      </c>
      <c r="H23" s="71">
        <f t="shared" si="2"/>
        <v>0</v>
      </c>
      <c r="I23" s="78">
        <f>COUNTIFS('Controle Frequência'!$A$3:$A$5005,$A23,'Controle Frequência'!I$3:I$5005,"Sim")</f>
        <v>0</v>
      </c>
      <c r="J23" s="71">
        <f t="shared" si="3"/>
        <v>0</v>
      </c>
      <c r="K23" s="78">
        <f>COUNTIFS('Controle Frequência'!$A$3:$A$5005,$A23,'Controle Frequência'!J$3:J$5005,"Sim")</f>
        <v>0</v>
      </c>
      <c r="L23" s="71">
        <f t="shared" si="4"/>
        <v>0</v>
      </c>
    </row>
    <row r="24" spans="1:12" x14ac:dyDescent="0.25">
      <c r="A24" s="74" t="str">
        <f>'Cadastro Membros'!A25</f>
        <v/>
      </c>
      <c r="B24" s="66">
        <f>'Cadastro Membros'!B25</f>
        <v>0</v>
      </c>
      <c r="C24" s="74">
        <f>COUNTIF('Controle Frequência'!$C$3:$C$5005,B24)</f>
        <v>0</v>
      </c>
      <c r="D24" s="66">
        <f t="shared" si="0"/>
        <v>0</v>
      </c>
      <c r="E24" s="78">
        <f>COUNTIFS('Controle Frequência'!$A$3:$A$5005,$A24,'Controle Frequência'!G$3:G$5005,"Sim")</f>
        <v>0</v>
      </c>
      <c r="F24" s="71">
        <f t="shared" si="1"/>
        <v>0</v>
      </c>
      <c r="G24" s="78">
        <f>COUNTIFS('Controle Frequência'!$A$3:$A$5005,$A24,'Controle Frequência'!H$3:H$5005,"Completo")*2+COUNTIFS('Controle Frequência'!$A$3:$A$5005,$A24,'Controle Frequência'!H$3:H$5005,"Lenço")+COUNTIFS('Controle Frequência'!$A$3:$A$5005,$A24,'Controle Frequência'!H$3:H$5005,"Camisa")</f>
        <v>0</v>
      </c>
      <c r="H24" s="71">
        <f t="shared" si="2"/>
        <v>0</v>
      </c>
      <c r="I24" s="78">
        <f>COUNTIFS('Controle Frequência'!$A$3:$A$5005,$A24,'Controle Frequência'!I$3:I$5005,"Sim")</f>
        <v>0</v>
      </c>
      <c r="J24" s="71">
        <f t="shared" si="3"/>
        <v>0</v>
      </c>
      <c r="K24" s="78">
        <f>COUNTIFS('Controle Frequência'!$A$3:$A$5005,$A24,'Controle Frequência'!J$3:J$5005,"Sim")</f>
        <v>0</v>
      </c>
      <c r="L24" s="71">
        <f t="shared" si="4"/>
        <v>0</v>
      </c>
    </row>
    <row r="25" spans="1:12" x14ac:dyDescent="0.25">
      <c r="A25" s="74" t="str">
        <f>'Cadastro Membros'!A26</f>
        <v/>
      </c>
      <c r="B25" s="66">
        <f>'Cadastro Membros'!B26</f>
        <v>0</v>
      </c>
      <c r="C25" s="74">
        <f>COUNTIF('Controle Frequência'!$C$3:$C$5005,B25)</f>
        <v>0</v>
      </c>
      <c r="D25" s="66">
        <f t="shared" si="0"/>
        <v>0</v>
      </c>
      <c r="E25" s="78">
        <f>COUNTIFS('Controle Frequência'!$A$3:$A$5005,$A25,'Controle Frequência'!G$3:G$5005,"Sim")</f>
        <v>0</v>
      </c>
      <c r="F25" s="71">
        <f t="shared" si="1"/>
        <v>0</v>
      </c>
      <c r="G25" s="78">
        <f>COUNTIFS('Controle Frequência'!$A$3:$A$5005,$A25,'Controle Frequência'!H$3:H$5005,"Completo")*2+COUNTIFS('Controle Frequência'!$A$3:$A$5005,$A25,'Controle Frequência'!H$3:H$5005,"Lenço")+COUNTIFS('Controle Frequência'!$A$3:$A$5005,$A25,'Controle Frequência'!H$3:H$5005,"Camisa")</f>
        <v>0</v>
      </c>
      <c r="H25" s="71">
        <f t="shared" si="2"/>
        <v>0</v>
      </c>
      <c r="I25" s="78">
        <f>COUNTIFS('Controle Frequência'!$A$3:$A$5005,$A25,'Controle Frequência'!I$3:I$5005,"Sim")</f>
        <v>0</v>
      </c>
      <c r="J25" s="71">
        <f t="shared" si="3"/>
        <v>0</v>
      </c>
      <c r="K25" s="78">
        <f>COUNTIFS('Controle Frequência'!$A$3:$A$5005,$A25,'Controle Frequência'!J$3:J$5005,"Sim")</f>
        <v>0</v>
      </c>
      <c r="L25" s="71">
        <f t="shared" si="4"/>
        <v>0</v>
      </c>
    </row>
    <row r="26" spans="1:12" x14ac:dyDescent="0.25">
      <c r="A26" s="74" t="str">
        <f>'Cadastro Membros'!A27</f>
        <v/>
      </c>
      <c r="B26" s="66">
        <f>'Cadastro Membros'!B27</f>
        <v>0</v>
      </c>
      <c r="C26" s="74">
        <f>COUNTIF('Controle Frequência'!$C$3:$C$5005,B26)</f>
        <v>0</v>
      </c>
      <c r="D26" s="66">
        <f t="shared" si="0"/>
        <v>0</v>
      </c>
      <c r="E26" s="78">
        <f>COUNTIFS('Controle Frequência'!$A$3:$A$5005,$A26,'Controle Frequência'!G$3:G$5005,"Sim")</f>
        <v>0</v>
      </c>
      <c r="F26" s="71">
        <f t="shared" si="1"/>
        <v>0</v>
      </c>
      <c r="G26" s="78">
        <f>COUNTIFS('Controle Frequência'!$A$3:$A$5005,$A26,'Controle Frequência'!H$3:H$5005,"Completo")*2+COUNTIFS('Controle Frequência'!$A$3:$A$5005,$A26,'Controle Frequência'!H$3:H$5005,"Lenço")+COUNTIFS('Controle Frequência'!$A$3:$A$5005,$A26,'Controle Frequência'!H$3:H$5005,"Camisa")</f>
        <v>0</v>
      </c>
      <c r="H26" s="71">
        <f t="shared" si="2"/>
        <v>0</v>
      </c>
      <c r="I26" s="78">
        <f>COUNTIFS('Controle Frequência'!$A$3:$A$5005,$A26,'Controle Frequência'!I$3:I$5005,"Sim")</f>
        <v>0</v>
      </c>
      <c r="J26" s="71">
        <f t="shared" si="3"/>
        <v>0</v>
      </c>
      <c r="K26" s="78">
        <f>COUNTIFS('Controle Frequência'!$A$3:$A$5005,$A26,'Controle Frequência'!J$3:J$5005,"Sim")</f>
        <v>0</v>
      </c>
      <c r="L26" s="71">
        <f t="shared" si="4"/>
        <v>0</v>
      </c>
    </row>
    <row r="27" spans="1:12" x14ac:dyDescent="0.25">
      <c r="A27" s="74" t="str">
        <f>'Cadastro Membros'!A28</f>
        <v/>
      </c>
      <c r="B27" s="66">
        <f>'Cadastro Membros'!B28</f>
        <v>0</v>
      </c>
      <c r="C27" s="74">
        <f>COUNTIF('Controle Frequência'!$C$3:$C$5005,B27)</f>
        <v>0</v>
      </c>
      <c r="D27" s="66">
        <f t="shared" si="0"/>
        <v>0</v>
      </c>
      <c r="E27" s="78">
        <f>COUNTIFS('Controle Frequência'!$A$3:$A$5005,$A27,'Controle Frequência'!G$3:G$5005,"Sim")</f>
        <v>0</v>
      </c>
      <c r="F27" s="71">
        <f t="shared" si="1"/>
        <v>0</v>
      </c>
      <c r="G27" s="78">
        <f>COUNTIFS('Controle Frequência'!$A$3:$A$5005,$A27,'Controle Frequência'!H$3:H$5005,"Completo")*2+COUNTIFS('Controle Frequência'!$A$3:$A$5005,$A27,'Controle Frequência'!H$3:H$5005,"Lenço")+COUNTIFS('Controle Frequência'!$A$3:$A$5005,$A27,'Controle Frequência'!H$3:H$5005,"Camisa")</f>
        <v>0</v>
      </c>
      <c r="H27" s="71">
        <f t="shared" si="2"/>
        <v>0</v>
      </c>
      <c r="I27" s="78">
        <f>COUNTIFS('Controle Frequência'!$A$3:$A$5005,$A27,'Controle Frequência'!I$3:I$5005,"Sim")</f>
        <v>0</v>
      </c>
      <c r="J27" s="71">
        <f t="shared" si="3"/>
        <v>0</v>
      </c>
      <c r="K27" s="78">
        <f>COUNTIFS('Controle Frequência'!$A$3:$A$5005,$A27,'Controle Frequência'!J$3:J$5005,"Sim")</f>
        <v>0</v>
      </c>
      <c r="L27" s="71">
        <f t="shared" si="4"/>
        <v>0</v>
      </c>
    </row>
    <row r="28" spans="1:12" x14ac:dyDescent="0.25">
      <c r="A28" s="74" t="str">
        <f>'Cadastro Membros'!A29</f>
        <v/>
      </c>
      <c r="B28" s="66">
        <f>'Cadastro Membros'!B29</f>
        <v>0</v>
      </c>
      <c r="C28" s="74">
        <f>COUNTIF('Controle Frequência'!$C$3:$C$5005,B28)</f>
        <v>0</v>
      </c>
      <c r="D28" s="66">
        <f t="shared" si="0"/>
        <v>0</v>
      </c>
      <c r="E28" s="78">
        <f>COUNTIFS('Controle Frequência'!$A$3:$A$5005,$A28,'Controle Frequência'!G$3:G$5005,"Sim")</f>
        <v>0</v>
      </c>
      <c r="F28" s="71">
        <f t="shared" si="1"/>
        <v>0</v>
      </c>
      <c r="G28" s="78">
        <f>COUNTIFS('Controle Frequência'!$A$3:$A$5005,$A28,'Controle Frequência'!H$3:H$5005,"Completo")*2+COUNTIFS('Controle Frequência'!$A$3:$A$5005,$A28,'Controle Frequência'!H$3:H$5005,"Lenço")+COUNTIFS('Controle Frequência'!$A$3:$A$5005,$A28,'Controle Frequência'!H$3:H$5005,"Camisa")</f>
        <v>0</v>
      </c>
      <c r="H28" s="71">
        <f t="shared" si="2"/>
        <v>0</v>
      </c>
      <c r="I28" s="78">
        <f>COUNTIFS('Controle Frequência'!$A$3:$A$5005,$A28,'Controle Frequência'!I$3:I$5005,"Sim")</f>
        <v>0</v>
      </c>
      <c r="J28" s="71">
        <f t="shared" si="3"/>
        <v>0</v>
      </c>
      <c r="K28" s="78">
        <f>COUNTIFS('Controle Frequência'!$A$3:$A$5005,$A28,'Controle Frequência'!J$3:J$5005,"Sim")</f>
        <v>0</v>
      </c>
      <c r="L28" s="71">
        <f t="shared" si="4"/>
        <v>0</v>
      </c>
    </row>
    <row r="29" spans="1:12" x14ac:dyDescent="0.25">
      <c r="A29" s="74" t="str">
        <f>'Cadastro Membros'!A30</f>
        <v/>
      </c>
      <c r="B29" s="66">
        <f>'Cadastro Membros'!B30</f>
        <v>0</v>
      </c>
      <c r="C29" s="74">
        <f>COUNTIF('Controle Frequência'!$C$3:$C$5005,B29)</f>
        <v>0</v>
      </c>
      <c r="D29" s="66">
        <f t="shared" si="0"/>
        <v>0</v>
      </c>
      <c r="E29" s="78">
        <f>COUNTIFS('Controle Frequência'!$A$3:$A$5005,$A29,'Controle Frequência'!G$3:G$5005,"Sim")</f>
        <v>0</v>
      </c>
      <c r="F29" s="71">
        <f t="shared" si="1"/>
        <v>0</v>
      </c>
      <c r="G29" s="78">
        <f>COUNTIFS('Controle Frequência'!$A$3:$A$5005,$A29,'Controle Frequência'!H$3:H$5005,"Completo")*2+COUNTIFS('Controle Frequência'!$A$3:$A$5005,$A29,'Controle Frequência'!H$3:H$5005,"Lenço")+COUNTIFS('Controle Frequência'!$A$3:$A$5005,$A29,'Controle Frequência'!H$3:H$5005,"Camisa")</f>
        <v>0</v>
      </c>
      <c r="H29" s="71">
        <f t="shared" si="2"/>
        <v>0</v>
      </c>
      <c r="I29" s="78">
        <f>COUNTIFS('Controle Frequência'!$A$3:$A$5005,$A29,'Controle Frequência'!I$3:I$5005,"Sim")</f>
        <v>0</v>
      </c>
      <c r="J29" s="71">
        <f t="shared" si="3"/>
        <v>0</v>
      </c>
      <c r="K29" s="78">
        <f>COUNTIFS('Controle Frequência'!$A$3:$A$5005,$A29,'Controle Frequência'!J$3:J$5005,"Sim")</f>
        <v>0</v>
      </c>
      <c r="L29" s="71">
        <f t="shared" si="4"/>
        <v>0</v>
      </c>
    </row>
    <row r="30" spans="1:12" x14ac:dyDescent="0.25">
      <c r="A30" s="74" t="str">
        <f>'Cadastro Membros'!A31</f>
        <v/>
      </c>
      <c r="B30" s="66">
        <f>'Cadastro Membros'!B31</f>
        <v>0</v>
      </c>
      <c r="C30" s="74">
        <f>COUNTIF('Controle Frequência'!$C$3:$C$5005,B30)</f>
        <v>0</v>
      </c>
      <c r="D30" s="66">
        <f t="shared" si="0"/>
        <v>0</v>
      </c>
      <c r="E30" s="78">
        <f>COUNTIFS('Controle Frequência'!$A$3:$A$5005,$A30,'Controle Frequência'!G$3:G$5005,"Sim")</f>
        <v>0</v>
      </c>
      <c r="F30" s="71">
        <f t="shared" si="1"/>
        <v>0</v>
      </c>
      <c r="G30" s="78">
        <f>COUNTIFS('Controle Frequência'!$A$3:$A$5005,$A30,'Controle Frequência'!H$3:H$5005,"Completo")*2+COUNTIFS('Controle Frequência'!$A$3:$A$5005,$A30,'Controle Frequência'!H$3:H$5005,"Lenço")+COUNTIFS('Controle Frequência'!$A$3:$A$5005,$A30,'Controle Frequência'!H$3:H$5005,"Camisa")</f>
        <v>0</v>
      </c>
      <c r="H30" s="71">
        <f t="shared" si="2"/>
        <v>0</v>
      </c>
      <c r="I30" s="78">
        <f>COUNTIFS('Controle Frequência'!$A$3:$A$5005,$A30,'Controle Frequência'!I$3:I$5005,"Sim")</f>
        <v>0</v>
      </c>
      <c r="J30" s="71">
        <f t="shared" si="3"/>
        <v>0</v>
      </c>
      <c r="K30" s="78">
        <f>COUNTIFS('Controle Frequência'!$A$3:$A$5005,$A30,'Controle Frequência'!J$3:J$5005,"Sim")</f>
        <v>0</v>
      </c>
      <c r="L30" s="71">
        <f t="shared" si="4"/>
        <v>0</v>
      </c>
    </row>
    <row r="31" spans="1:12" x14ac:dyDescent="0.25">
      <c r="A31" s="74" t="str">
        <f>'Cadastro Membros'!A32</f>
        <v/>
      </c>
      <c r="B31" s="66">
        <f>'Cadastro Membros'!B32</f>
        <v>0</v>
      </c>
      <c r="C31" s="74">
        <f>COUNTIF('Controle Frequência'!$C$3:$C$5005,B31)</f>
        <v>0</v>
      </c>
      <c r="D31" s="66">
        <f t="shared" si="0"/>
        <v>0</v>
      </c>
      <c r="E31" s="78">
        <f>COUNTIFS('Controle Frequência'!$A$3:$A$5005,$A31,'Controle Frequência'!G$3:G$5005,"Sim")</f>
        <v>0</v>
      </c>
      <c r="F31" s="71">
        <f t="shared" si="1"/>
        <v>0</v>
      </c>
      <c r="G31" s="78">
        <f>COUNTIFS('Controle Frequência'!$A$3:$A$5005,$A31,'Controle Frequência'!H$3:H$5005,"Completo")*2+COUNTIFS('Controle Frequência'!$A$3:$A$5005,$A31,'Controle Frequência'!H$3:H$5005,"Lenço")+COUNTIFS('Controle Frequência'!$A$3:$A$5005,$A31,'Controle Frequência'!H$3:H$5005,"Camisa")</f>
        <v>0</v>
      </c>
      <c r="H31" s="71">
        <f t="shared" si="2"/>
        <v>0</v>
      </c>
      <c r="I31" s="78">
        <f>COUNTIFS('Controle Frequência'!$A$3:$A$5005,$A31,'Controle Frequência'!I$3:I$5005,"Sim")</f>
        <v>0</v>
      </c>
      <c r="J31" s="71">
        <f t="shared" si="3"/>
        <v>0</v>
      </c>
      <c r="K31" s="78">
        <f>COUNTIFS('Controle Frequência'!$A$3:$A$5005,$A31,'Controle Frequência'!J$3:J$5005,"Sim")</f>
        <v>0</v>
      </c>
      <c r="L31" s="71">
        <f t="shared" si="4"/>
        <v>0</v>
      </c>
    </row>
    <row r="32" spans="1:12" x14ac:dyDescent="0.25">
      <c r="A32" s="74" t="str">
        <f>'Cadastro Membros'!A33</f>
        <v/>
      </c>
      <c r="B32" s="66">
        <f>'Cadastro Membros'!B33</f>
        <v>0</v>
      </c>
      <c r="C32" s="74">
        <f>COUNTIF('Controle Frequência'!$C$3:$C$5005,B32)</f>
        <v>0</v>
      </c>
      <c r="D32" s="66">
        <f t="shared" si="0"/>
        <v>0</v>
      </c>
      <c r="E32" s="78">
        <f>COUNTIFS('Controle Frequência'!$A$3:$A$5005,$A32,'Controle Frequência'!G$3:G$5005,"Sim")</f>
        <v>0</v>
      </c>
      <c r="F32" s="71">
        <f t="shared" si="1"/>
        <v>0</v>
      </c>
      <c r="G32" s="78">
        <f>COUNTIFS('Controle Frequência'!$A$3:$A$5005,$A32,'Controle Frequência'!H$3:H$5005,"Completo")*2+COUNTIFS('Controle Frequência'!$A$3:$A$5005,$A32,'Controle Frequência'!H$3:H$5005,"Lenço")+COUNTIFS('Controle Frequência'!$A$3:$A$5005,$A32,'Controle Frequência'!H$3:H$5005,"Camisa")</f>
        <v>0</v>
      </c>
      <c r="H32" s="71">
        <f t="shared" si="2"/>
        <v>0</v>
      </c>
      <c r="I32" s="78">
        <f>COUNTIFS('Controle Frequência'!$A$3:$A$5005,$A32,'Controle Frequência'!I$3:I$5005,"Sim")</f>
        <v>0</v>
      </c>
      <c r="J32" s="71">
        <f t="shared" si="3"/>
        <v>0</v>
      </c>
      <c r="K32" s="78">
        <f>COUNTIFS('Controle Frequência'!$A$3:$A$5005,$A32,'Controle Frequência'!J$3:J$5005,"Sim")</f>
        <v>0</v>
      </c>
      <c r="L32" s="71">
        <f t="shared" si="4"/>
        <v>0</v>
      </c>
    </row>
    <row r="33" spans="1:12" x14ac:dyDescent="0.25">
      <c r="A33" s="74" t="str">
        <f>'Cadastro Membros'!A34</f>
        <v/>
      </c>
      <c r="B33" s="66">
        <f>'Cadastro Membros'!B34</f>
        <v>0</v>
      </c>
      <c r="C33" s="74">
        <f>COUNTIF('Controle Frequência'!$C$3:$C$5005,B33)</f>
        <v>0</v>
      </c>
      <c r="D33" s="66">
        <f t="shared" si="0"/>
        <v>0</v>
      </c>
      <c r="E33" s="78">
        <f>COUNTIFS('Controle Frequência'!$A$3:$A$5005,$A33,'Controle Frequência'!G$3:G$5005,"Sim")</f>
        <v>0</v>
      </c>
      <c r="F33" s="71">
        <f t="shared" si="1"/>
        <v>0</v>
      </c>
      <c r="G33" s="78">
        <f>COUNTIFS('Controle Frequência'!$A$3:$A$5005,$A33,'Controle Frequência'!H$3:H$5005,"Completo")*2+COUNTIFS('Controle Frequência'!$A$3:$A$5005,$A33,'Controle Frequência'!H$3:H$5005,"Lenço")+COUNTIFS('Controle Frequência'!$A$3:$A$5005,$A33,'Controle Frequência'!H$3:H$5005,"Camisa")</f>
        <v>0</v>
      </c>
      <c r="H33" s="71">
        <f t="shared" si="2"/>
        <v>0</v>
      </c>
      <c r="I33" s="78">
        <f>COUNTIFS('Controle Frequência'!$A$3:$A$5005,$A33,'Controle Frequência'!I$3:I$5005,"Sim")</f>
        <v>0</v>
      </c>
      <c r="J33" s="71">
        <f t="shared" si="3"/>
        <v>0</v>
      </c>
      <c r="K33" s="78">
        <f>COUNTIFS('Controle Frequência'!$A$3:$A$5005,$A33,'Controle Frequência'!J$3:J$5005,"Sim")</f>
        <v>0</v>
      </c>
      <c r="L33" s="71">
        <f t="shared" si="4"/>
        <v>0</v>
      </c>
    </row>
    <row r="34" spans="1:12" x14ac:dyDescent="0.25">
      <c r="A34" s="74" t="str">
        <f>'Cadastro Membros'!A35</f>
        <v/>
      </c>
      <c r="B34" s="66">
        <f>'Cadastro Membros'!B35</f>
        <v>0</v>
      </c>
      <c r="C34" s="74">
        <f>COUNTIF('Controle Frequência'!$C$3:$C$5005,B34)</f>
        <v>0</v>
      </c>
      <c r="D34" s="66">
        <f t="shared" si="0"/>
        <v>0</v>
      </c>
      <c r="E34" s="78">
        <f>COUNTIFS('Controle Frequência'!$A$3:$A$5005,$A34,'Controle Frequência'!G$3:G$5005,"Sim")</f>
        <v>0</v>
      </c>
      <c r="F34" s="71">
        <f t="shared" si="1"/>
        <v>0</v>
      </c>
      <c r="G34" s="78">
        <f>COUNTIFS('Controle Frequência'!$A$3:$A$5005,$A34,'Controle Frequência'!H$3:H$5005,"Completo")*2+COUNTIFS('Controle Frequência'!$A$3:$A$5005,$A34,'Controle Frequência'!H$3:H$5005,"Lenço")+COUNTIFS('Controle Frequência'!$A$3:$A$5005,$A34,'Controle Frequência'!H$3:H$5005,"Camisa")</f>
        <v>0</v>
      </c>
      <c r="H34" s="71">
        <f t="shared" si="2"/>
        <v>0</v>
      </c>
      <c r="I34" s="78">
        <f>COUNTIFS('Controle Frequência'!$A$3:$A$5005,$A34,'Controle Frequência'!I$3:I$5005,"Sim")</f>
        <v>0</v>
      </c>
      <c r="J34" s="71">
        <f t="shared" si="3"/>
        <v>0</v>
      </c>
      <c r="K34" s="78">
        <f>COUNTIFS('Controle Frequência'!$A$3:$A$5005,$A34,'Controle Frequência'!J$3:J$5005,"Sim")</f>
        <v>0</v>
      </c>
      <c r="L34" s="71">
        <f t="shared" si="4"/>
        <v>0</v>
      </c>
    </row>
    <row r="35" spans="1:12" x14ac:dyDescent="0.25">
      <c r="A35" s="74" t="str">
        <f>'Cadastro Membros'!A36</f>
        <v/>
      </c>
      <c r="B35" s="66">
        <f>'Cadastro Membros'!B36</f>
        <v>0</v>
      </c>
      <c r="C35" s="74">
        <f>COUNTIF('Controle Frequência'!$C$3:$C$5005,B35)</f>
        <v>0</v>
      </c>
      <c r="D35" s="66">
        <f t="shared" si="0"/>
        <v>0</v>
      </c>
      <c r="E35" s="78">
        <f>COUNTIFS('Controle Frequência'!$A$3:$A$5005,$A35,'Controle Frequência'!G$3:G$5005,"Sim")</f>
        <v>0</v>
      </c>
      <c r="F35" s="71">
        <f t="shared" si="1"/>
        <v>0</v>
      </c>
      <c r="G35" s="78">
        <f>COUNTIFS('Controle Frequência'!$A$3:$A$5005,$A35,'Controle Frequência'!H$3:H$5005,"Completo")*2+COUNTIFS('Controle Frequência'!$A$3:$A$5005,$A35,'Controle Frequência'!H$3:H$5005,"Lenço")+COUNTIFS('Controle Frequência'!$A$3:$A$5005,$A35,'Controle Frequência'!H$3:H$5005,"Camisa")</f>
        <v>0</v>
      </c>
      <c r="H35" s="71">
        <f t="shared" si="2"/>
        <v>0</v>
      </c>
      <c r="I35" s="78">
        <f>COUNTIFS('Controle Frequência'!$A$3:$A$5005,$A35,'Controle Frequência'!I$3:I$5005,"Sim")</f>
        <v>0</v>
      </c>
      <c r="J35" s="71">
        <f t="shared" si="3"/>
        <v>0</v>
      </c>
      <c r="K35" s="78">
        <f>COUNTIFS('Controle Frequência'!$A$3:$A$5005,$A35,'Controle Frequência'!J$3:J$5005,"Sim")</f>
        <v>0</v>
      </c>
      <c r="L35" s="71">
        <f t="shared" si="4"/>
        <v>0</v>
      </c>
    </row>
    <row r="36" spans="1:12" x14ac:dyDescent="0.25">
      <c r="A36" s="74" t="str">
        <f>'Cadastro Membros'!A37</f>
        <v/>
      </c>
      <c r="B36" s="66">
        <f>'Cadastro Membros'!B37</f>
        <v>0</v>
      </c>
      <c r="C36" s="74">
        <f>COUNTIF('Controle Frequência'!$C$3:$C$5005,B36)</f>
        <v>0</v>
      </c>
      <c r="D36" s="66">
        <f t="shared" si="0"/>
        <v>0</v>
      </c>
      <c r="E36" s="78">
        <f>COUNTIFS('Controle Frequência'!$A$3:$A$5005,$A36,'Controle Frequência'!G$3:G$5005,"Sim")</f>
        <v>0</v>
      </c>
      <c r="F36" s="71">
        <f t="shared" si="1"/>
        <v>0</v>
      </c>
      <c r="G36" s="78">
        <f>COUNTIFS('Controle Frequência'!$A$3:$A$5005,$A36,'Controle Frequência'!H$3:H$5005,"Completo")*2+COUNTIFS('Controle Frequência'!$A$3:$A$5005,$A36,'Controle Frequência'!H$3:H$5005,"Lenço")+COUNTIFS('Controle Frequência'!$A$3:$A$5005,$A36,'Controle Frequência'!H$3:H$5005,"Camisa")</f>
        <v>0</v>
      </c>
      <c r="H36" s="71">
        <f t="shared" si="2"/>
        <v>0</v>
      </c>
      <c r="I36" s="78">
        <f>COUNTIFS('Controle Frequência'!$A$3:$A$5005,$A36,'Controle Frequência'!I$3:I$5005,"Sim")</f>
        <v>0</v>
      </c>
      <c r="J36" s="71">
        <f t="shared" si="3"/>
        <v>0</v>
      </c>
      <c r="K36" s="78">
        <f>COUNTIFS('Controle Frequência'!$A$3:$A$5005,$A36,'Controle Frequência'!J$3:J$5005,"Sim")</f>
        <v>0</v>
      </c>
      <c r="L36" s="71">
        <f t="shared" si="4"/>
        <v>0</v>
      </c>
    </row>
    <row r="37" spans="1:12" x14ac:dyDescent="0.25">
      <c r="A37" s="74" t="str">
        <f>'Cadastro Membros'!A38</f>
        <v/>
      </c>
      <c r="B37" s="66">
        <f>'Cadastro Membros'!B38</f>
        <v>0</v>
      </c>
      <c r="C37" s="74">
        <f>COUNTIF('Controle Frequência'!$C$3:$C$5005,B37)</f>
        <v>0</v>
      </c>
      <c r="D37" s="66">
        <f t="shared" si="0"/>
        <v>0</v>
      </c>
      <c r="E37" s="78">
        <f>COUNTIFS('Controle Frequência'!$A$3:$A$5005,$A37,'Controle Frequência'!G$3:G$5005,"Sim")</f>
        <v>0</v>
      </c>
      <c r="F37" s="71">
        <f t="shared" si="1"/>
        <v>0</v>
      </c>
      <c r="G37" s="78">
        <f>COUNTIFS('Controle Frequência'!$A$3:$A$5005,$A37,'Controle Frequência'!H$3:H$5005,"Completo")*2+COUNTIFS('Controle Frequência'!$A$3:$A$5005,$A37,'Controle Frequência'!H$3:H$5005,"Lenço")+COUNTIFS('Controle Frequência'!$A$3:$A$5005,$A37,'Controle Frequência'!H$3:H$5005,"Camisa")</f>
        <v>0</v>
      </c>
      <c r="H37" s="71">
        <f t="shared" si="2"/>
        <v>0</v>
      </c>
      <c r="I37" s="78">
        <f>COUNTIFS('Controle Frequência'!$A$3:$A$5005,$A37,'Controle Frequência'!I$3:I$5005,"Sim")</f>
        <v>0</v>
      </c>
      <c r="J37" s="71">
        <f t="shared" si="3"/>
        <v>0</v>
      </c>
      <c r="K37" s="78">
        <f>COUNTIFS('Controle Frequência'!$A$3:$A$5005,$A37,'Controle Frequência'!J$3:J$5005,"Sim")</f>
        <v>0</v>
      </c>
      <c r="L37" s="71">
        <f t="shared" si="4"/>
        <v>0</v>
      </c>
    </row>
    <row r="38" spans="1:12" x14ac:dyDescent="0.25">
      <c r="A38" s="74" t="str">
        <f>'Cadastro Membros'!A39</f>
        <v/>
      </c>
      <c r="B38" s="66">
        <f>'Cadastro Membros'!B39</f>
        <v>0</v>
      </c>
      <c r="C38" s="74">
        <f>COUNTIF('Controle Frequência'!$C$3:$C$5005,B38)</f>
        <v>0</v>
      </c>
      <c r="D38" s="66">
        <f t="shared" si="0"/>
        <v>0</v>
      </c>
      <c r="E38" s="78">
        <f>COUNTIFS('Controle Frequência'!$A$3:$A$5005,$A38,'Controle Frequência'!G$3:G$5005,"Sim")</f>
        <v>0</v>
      </c>
      <c r="F38" s="71">
        <f t="shared" si="1"/>
        <v>0</v>
      </c>
      <c r="G38" s="78">
        <f>COUNTIFS('Controle Frequência'!$A$3:$A$5005,$A38,'Controle Frequência'!H$3:H$5005,"Completo")*2+COUNTIFS('Controle Frequência'!$A$3:$A$5005,$A38,'Controle Frequência'!H$3:H$5005,"Lenço")+COUNTIFS('Controle Frequência'!$A$3:$A$5005,$A38,'Controle Frequência'!H$3:H$5005,"Camisa")</f>
        <v>0</v>
      </c>
      <c r="H38" s="71">
        <f t="shared" si="2"/>
        <v>0</v>
      </c>
      <c r="I38" s="78">
        <f>COUNTIFS('Controle Frequência'!$A$3:$A$5005,$A38,'Controle Frequência'!I$3:I$5005,"Sim")</f>
        <v>0</v>
      </c>
      <c r="J38" s="71">
        <f t="shared" si="3"/>
        <v>0</v>
      </c>
      <c r="K38" s="78">
        <f>COUNTIFS('Controle Frequência'!$A$3:$A$5005,$A38,'Controle Frequência'!J$3:J$5005,"Sim")</f>
        <v>0</v>
      </c>
      <c r="L38" s="71">
        <f t="shared" si="4"/>
        <v>0</v>
      </c>
    </row>
    <row r="39" spans="1:12" x14ac:dyDescent="0.25">
      <c r="A39" s="74" t="str">
        <f>'Cadastro Membros'!A40</f>
        <v/>
      </c>
      <c r="B39" s="66">
        <f>'Cadastro Membros'!B40</f>
        <v>0</v>
      </c>
      <c r="C39" s="74">
        <f>COUNTIF('Controle Frequência'!$C$3:$C$5005,B39)</f>
        <v>0</v>
      </c>
      <c r="D39" s="66">
        <f t="shared" si="0"/>
        <v>0</v>
      </c>
      <c r="E39" s="78">
        <f>COUNTIFS('Controle Frequência'!$A$3:$A$5005,$A39,'Controle Frequência'!G$3:G$5005,"Sim")</f>
        <v>0</v>
      </c>
      <c r="F39" s="71">
        <f t="shared" si="1"/>
        <v>0</v>
      </c>
      <c r="G39" s="78">
        <f>COUNTIFS('Controle Frequência'!$A$3:$A$5005,$A39,'Controle Frequência'!H$3:H$5005,"Completo")*2+COUNTIFS('Controle Frequência'!$A$3:$A$5005,$A39,'Controle Frequência'!H$3:H$5005,"Lenço")+COUNTIFS('Controle Frequência'!$A$3:$A$5005,$A39,'Controle Frequência'!H$3:H$5005,"Camisa")</f>
        <v>0</v>
      </c>
      <c r="H39" s="71">
        <f t="shared" si="2"/>
        <v>0</v>
      </c>
      <c r="I39" s="78">
        <f>COUNTIFS('Controle Frequência'!$A$3:$A$5005,$A39,'Controle Frequência'!I$3:I$5005,"Sim")</f>
        <v>0</v>
      </c>
      <c r="J39" s="71">
        <f t="shared" si="3"/>
        <v>0</v>
      </c>
      <c r="K39" s="78">
        <f>COUNTIFS('Controle Frequência'!$A$3:$A$5005,$A39,'Controle Frequência'!J$3:J$5005,"Sim")</f>
        <v>0</v>
      </c>
      <c r="L39" s="71">
        <f t="shared" si="4"/>
        <v>0</v>
      </c>
    </row>
    <row r="40" spans="1:12" x14ac:dyDescent="0.25">
      <c r="A40" s="74" t="str">
        <f>'Cadastro Membros'!A41</f>
        <v/>
      </c>
      <c r="B40" s="66">
        <f>'Cadastro Membros'!B41</f>
        <v>0</v>
      </c>
      <c r="C40" s="74">
        <f>COUNTIF('Controle Frequência'!$C$3:$C$5005,B40)</f>
        <v>0</v>
      </c>
      <c r="D40" s="66">
        <f t="shared" si="0"/>
        <v>0</v>
      </c>
      <c r="E40" s="78">
        <f>COUNTIFS('Controle Frequência'!$A$3:$A$5005,$A40,'Controle Frequência'!G$3:G$5005,"Sim")</f>
        <v>0</v>
      </c>
      <c r="F40" s="71">
        <f t="shared" si="1"/>
        <v>0</v>
      </c>
      <c r="G40" s="78">
        <f>COUNTIFS('Controle Frequência'!$A$3:$A$5005,$A40,'Controle Frequência'!H$3:H$5005,"Completo")*2+COUNTIFS('Controle Frequência'!$A$3:$A$5005,$A40,'Controle Frequência'!H$3:H$5005,"Lenço")+COUNTIFS('Controle Frequência'!$A$3:$A$5005,$A40,'Controle Frequência'!H$3:H$5005,"Camisa")</f>
        <v>0</v>
      </c>
      <c r="H40" s="71">
        <f t="shared" si="2"/>
        <v>0</v>
      </c>
      <c r="I40" s="78">
        <f>COUNTIFS('Controle Frequência'!$A$3:$A$5005,$A40,'Controle Frequência'!I$3:I$5005,"Sim")</f>
        <v>0</v>
      </c>
      <c r="J40" s="71">
        <f t="shared" si="3"/>
        <v>0</v>
      </c>
      <c r="K40" s="78">
        <f>COUNTIFS('Controle Frequência'!$A$3:$A$5005,$A40,'Controle Frequência'!J$3:J$5005,"Sim")</f>
        <v>0</v>
      </c>
      <c r="L40" s="71">
        <f t="shared" si="4"/>
        <v>0</v>
      </c>
    </row>
    <row r="41" spans="1:12" x14ac:dyDescent="0.25">
      <c r="A41" s="74" t="str">
        <f>'Cadastro Membros'!A42</f>
        <v/>
      </c>
      <c r="B41" s="66">
        <f>'Cadastro Membros'!B42</f>
        <v>0</v>
      </c>
      <c r="C41" s="74">
        <f>COUNTIF('Controle Frequência'!$C$3:$C$5005,B41)</f>
        <v>0</v>
      </c>
      <c r="D41" s="66">
        <f t="shared" si="0"/>
        <v>0</v>
      </c>
      <c r="E41" s="78">
        <f>COUNTIFS('Controle Frequência'!$A$3:$A$5005,$A41,'Controle Frequência'!G$3:G$5005,"Sim")</f>
        <v>0</v>
      </c>
      <c r="F41" s="71">
        <f t="shared" si="1"/>
        <v>0</v>
      </c>
      <c r="G41" s="78">
        <f>COUNTIFS('Controle Frequência'!$A$3:$A$5005,$A41,'Controle Frequência'!H$3:H$5005,"Completo")*2+COUNTIFS('Controle Frequência'!$A$3:$A$5005,$A41,'Controle Frequência'!H$3:H$5005,"Lenço")+COUNTIFS('Controle Frequência'!$A$3:$A$5005,$A41,'Controle Frequência'!H$3:H$5005,"Camisa")</f>
        <v>0</v>
      </c>
      <c r="H41" s="71">
        <f t="shared" si="2"/>
        <v>0</v>
      </c>
      <c r="I41" s="78">
        <f>COUNTIFS('Controle Frequência'!$A$3:$A$5005,$A41,'Controle Frequência'!I$3:I$5005,"Sim")</f>
        <v>0</v>
      </c>
      <c r="J41" s="71">
        <f t="shared" si="3"/>
        <v>0</v>
      </c>
      <c r="K41" s="78">
        <f>COUNTIFS('Controle Frequência'!$A$3:$A$5005,$A41,'Controle Frequência'!J$3:J$5005,"Sim")</f>
        <v>0</v>
      </c>
      <c r="L41" s="71">
        <f t="shared" si="4"/>
        <v>0</v>
      </c>
    </row>
    <row r="42" spans="1:12" x14ac:dyDescent="0.25">
      <c r="A42" s="74" t="str">
        <f>'Cadastro Membros'!A43</f>
        <v/>
      </c>
      <c r="B42" s="66">
        <f>'Cadastro Membros'!B43</f>
        <v>0</v>
      </c>
      <c r="C42" s="74">
        <f>COUNTIF('Controle Frequência'!$C$3:$C$5005,B42)</f>
        <v>0</v>
      </c>
      <c r="D42" s="66">
        <f t="shared" si="0"/>
        <v>0</v>
      </c>
      <c r="E42" s="78">
        <f>COUNTIFS('Controle Frequência'!$A$3:$A$5005,$A42,'Controle Frequência'!G$3:G$5005,"Sim")</f>
        <v>0</v>
      </c>
      <c r="F42" s="71">
        <f t="shared" si="1"/>
        <v>0</v>
      </c>
      <c r="G42" s="78">
        <f>COUNTIFS('Controle Frequência'!$A$3:$A$5005,$A42,'Controle Frequência'!H$3:H$5005,"Completo")*2+COUNTIFS('Controle Frequência'!$A$3:$A$5005,$A42,'Controle Frequência'!H$3:H$5005,"Lenço")+COUNTIFS('Controle Frequência'!$A$3:$A$5005,$A42,'Controle Frequência'!H$3:H$5005,"Camisa")</f>
        <v>0</v>
      </c>
      <c r="H42" s="71">
        <f t="shared" si="2"/>
        <v>0</v>
      </c>
      <c r="I42" s="78">
        <f>COUNTIFS('Controle Frequência'!$A$3:$A$5005,$A42,'Controle Frequência'!I$3:I$5005,"Sim")</f>
        <v>0</v>
      </c>
      <c r="J42" s="71">
        <f t="shared" si="3"/>
        <v>0</v>
      </c>
      <c r="K42" s="78">
        <f>COUNTIFS('Controle Frequência'!$A$3:$A$5005,$A42,'Controle Frequência'!J$3:J$5005,"Sim")</f>
        <v>0</v>
      </c>
      <c r="L42" s="71">
        <f t="shared" si="4"/>
        <v>0</v>
      </c>
    </row>
    <row r="43" spans="1:12" x14ac:dyDescent="0.25">
      <c r="A43" s="74" t="str">
        <f>'Cadastro Membros'!A44</f>
        <v/>
      </c>
      <c r="B43" s="66">
        <f>'Cadastro Membros'!B44</f>
        <v>0</v>
      </c>
      <c r="C43" s="74">
        <f>COUNTIF('Controle Frequência'!$C$3:$C$5005,B43)</f>
        <v>0</v>
      </c>
      <c r="D43" s="66">
        <f t="shared" si="0"/>
        <v>0</v>
      </c>
      <c r="E43" s="78">
        <f>COUNTIFS('Controle Frequência'!$A$3:$A$5005,$A43,'Controle Frequência'!G$3:G$5005,"Sim")</f>
        <v>0</v>
      </c>
      <c r="F43" s="71">
        <f t="shared" si="1"/>
        <v>0</v>
      </c>
      <c r="G43" s="78">
        <f>COUNTIFS('Controle Frequência'!$A$3:$A$5005,$A43,'Controle Frequência'!H$3:H$5005,"Completo")*2+COUNTIFS('Controle Frequência'!$A$3:$A$5005,$A43,'Controle Frequência'!H$3:H$5005,"Lenço")+COUNTIFS('Controle Frequência'!$A$3:$A$5005,$A43,'Controle Frequência'!H$3:H$5005,"Camisa")</f>
        <v>0</v>
      </c>
      <c r="H43" s="71">
        <f t="shared" si="2"/>
        <v>0</v>
      </c>
      <c r="I43" s="78">
        <f>COUNTIFS('Controle Frequência'!$A$3:$A$5005,$A43,'Controle Frequência'!I$3:I$5005,"Sim")</f>
        <v>0</v>
      </c>
      <c r="J43" s="71">
        <f t="shared" si="3"/>
        <v>0</v>
      </c>
      <c r="K43" s="78">
        <f>COUNTIFS('Controle Frequência'!$A$3:$A$5005,$A43,'Controle Frequência'!J$3:J$5005,"Sim")</f>
        <v>0</v>
      </c>
      <c r="L43" s="71">
        <f t="shared" si="4"/>
        <v>0</v>
      </c>
    </row>
    <row r="44" spans="1:12" x14ac:dyDescent="0.25">
      <c r="A44" s="74" t="str">
        <f>'Cadastro Membros'!A45</f>
        <v/>
      </c>
      <c r="B44" s="66">
        <f>'Cadastro Membros'!B45</f>
        <v>0</v>
      </c>
      <c r="C44" s="74">
        <f>COUNTIF('Controle Frequência'!$C$3:$C$5005,B44)</f>
        <v>0</v>
      </c>
      <c r="D44" s="66">
        <f t="shared" si="0"/>
        <v>0</v>
      </c>
      <c r="E44" s="78">
        <f>COUNTIFS('Controle Frequência'!$A$3:$A$5005,$A44,'Controle Frequência'!G$3:G$5005,"Sim")</f>
        <v>0</v>
      </c>
      <c r="F44" s="71">
        <f t="shared" si="1"/>
        <v>0</v>
      </c>
      <c r="G44" s="78">
        <f>COUNTIFS('Controle Frequência'!$A$3:$A$5005,$A44,'Controle Frequência'!H$3:H$5005,"Completo")*2+COUNTIFS('Controle Frequência'!$A$3:$A$5005,$A44,'Controle Frequência'!H$3:H$5005,"Lenço")+COUNTIFS('Controle Frequência'!$A$3:$A$5005,$A44,'Controle Frequência'!H$3:H$5005,"Camisa")</f>
        <v>0</v>
      </c>
      <c r="H44" s="71">
        <f t="shared" si="2"/>
        <v>0</v>
      </c>
      <c r="I44" s="78">
        <f>COUNTIFS('Controle Frequência'!$A$3:$A$5005,$A44,'Controle Frequência'!I$3:I$5005,"Sim")</f>
        <v>0</v>
      </c>
      <c r="J44" s="71">
        <f t="shared" si="3"/>
        <v>0</v>
      </c>
      <c r="K44" s="78">
        <f>COUNTIFS('Controle Frequência'!$A$3:$A$5005,$A44,'Controle Frequência'!J$3:J$5005,"Sim")</f>
        <v>0</v>
      </c>
      <c r="L44" s="71">
        <f t="shared" si="4"/>
        <v>0</v>
      </c>
    </row>
    <row r="45" spans="1:12" x14ac:dyDescent="0.25">
      <c r="A45" s="74" t="str">
        <f>'Cadastro Membros'!A46</f>
        <v/>
      </c>
      <c r="B45" s="66">
        <f>'Cadastro Membros'!B46</f>
        <v>0</v>
      </c>
      <c r="C45" s="74">
        <f>COUNTIF('Controle Frequência'!$C$3:$C$5005,B45)</f>
        <v>0</v>
      </c>
      <c r="D45" s="66">
        <f t="shared" si="0"/>
        <v>0</v>
      </c>
      <c r="E45" s="78">
        <f>COUNTIFS('Controle Frequência'!$A$3:$A$5005,$A45,'Controle Frequência'!G$3:G$5005,"Sim")</f>
        <v>0</v>
      </c>
      <c r="F45" s="71">
        <f t="shared" si="1"/>
        <v>0</v>
      </c>
      <c r="G45" s="78">
        <f>COUNTIFS('Controle Frequência'!$A$3:$A$5005,$A45,'Controle Frequência'!H$3:H$5005,"Completo")*2+COUNTIFS('Controle Frequência'!$A$3:$A$5005,$A45,'Controle Frequência'!H$3:H$5005,"Lenço")+COUNTIFS('Controle Frequência'!$A$3:$A$5005,$A45,'Controle Frequência'!H$3:H$5005,"Camisa")</f>
        <v>0</v>
      </c>
      <c r="H45" s="71">
        <f t="shared" si="2"/>
        <v>0</v>
      </c>
      <c r="I45" s="78">
        <f>COUNTIFS('Controle Frequência'!$A$3:$A$5005,$A45,'Controle Frequência'!I$3:I$5005,"Sim")</f>
        <v>0</v>
      </c>
      <c r="J45" s="71">
        <f t="shared" si="3"/>
        <v>0</v>
      </c>
      <c r="K45" s="78">
        <f>COUNTIFS('Controle Frequência'!$A$3:$A$5005,$A45,'Controle Frequência'!J$3:J$5005,"Sim")</f>
        <v>0</v>
      </c>
      <c r="L45" s="71">
        <f t="shared" si="4"/>
        <v>0</v>
      </c>
    </row>
    <row r="46" spans="1:12" x14ac:dyDescent="0.25">
      <c r="A46" s="74" t="str">
        <f>'Cadastro Membros'!A47</f>
        <v/>
      </c>
      <c r="B46" s="66">
        <f>'Cadastro Membros'!B47</f>
        <v>0</v>
      </c>
      <c r="C46" s="74">
        <f>COUNTIF('Controle Frequência'!$C$3:$C$5005,B46)</f>
        <v>0</v>
      </c>
      <c r="D46" s="66">
        <f t="shared" si="0"/>
        <v>0</v>
      </c>
      <c r="E46" s="78">
        <f>COUNTIFS('Controle Frequência'!$A$3:$A$5005,$A46,'Controle Frequência'!G$3:G$5005,"Sim")</f>
        <v>0</v>
      </c>
      <c r="F46" s="71">
        <f t="shared" si="1"/>
        <v>0</v>
      </c>
      <c r="G46" s="78">
        <f>COUNTIFS('Controle Frequência'!$A$3:$A$5005,$A46,'Controle Frequência'!H$3:H$5005,"Completo")*2+COUNTIFS('Controle Frequência'!$A$3:$A$5005,$A46,'Controle Frequência'!H$3:H$5005,"Lenço")+COUNTIFS('Controle Frequência'!$A$3:$A$5005,$A46,'Controle Frequência'!H$3:H$5005,"Camisa")</f>
        <v>0</v>
      </c>
      <c r="H46" s="71">
        <f t="shared" si="2"/>
        <v>0</v>
      </c>
      <c r="I46" s="78">
        <f>COUNTIFS('Controle Frequência'!$A$3:$A$5005,$A46,'Controle Frequência'!I$3:I$5005,"Sim")</f>
        <v>0</v>
      </c>
      <c r="J46" s="71">
        <f t="shared" si="3"/>
        <v>0</v>
      </c>
      <c r="K46" s="78">
        <f>COUNTIFS('Controle Frequência'!$A$3:$A$5005,$A46,'Controle Frequência'!J$3:J$5005,"Sim")</f>
        <v>0</v>
      </c>
      <c r="L46" s="71">
        <f t="shared" si="4"/>
        <v>0</v>
      </c>
    </row>
    <row r="47" spans="1:12" x14ac:dyDescent="0.25">
      <c r="A47" s="74" t="str">
        <f>'Cadastro Membros'!A48</f>
        <v/>
      </c>
      <c r="B47" s="66">
        <f>'Cadastro Membros'!B48</f>
        <v>0</v>
      </c>
      <c r="C47" s="74">
        <f>COUNTIF('Controle Frequência'!$C$3:$C$5005,B47)</f>
        <v>0</v>
      </c>
      <c r="D47" s="66">
        <f t="shared" si="0"/>
        <v>0</v>
      </c>
      <c r="E47" s="78">
        <f>COUNTIFS('Controle Frequência'!$A$3:$A$5005,$A47,'Controle Frequência'!G$3:G$5005,"Sim")</f>
        <v>0</v>
      </c>
      <c r="F47" s="71">
        <f t="shared" si="1"/>
        <v>0</v>
      </c>
      <c r="G47" s="78">
        <f>COUNTIFS('Controle Frequência'!$A$3:$A$5005,$A47,'Controle Frequência'!H$3:H$5005,"Completo")*2+COUNTIFS('Controle Frequência'!$A$3:$A$5005,$A47,'Controle Frequência'!H$3:H$5005,"Lenço")+COUNTIFS('Controle Frequência'!$A$3:$A$5005,$A47,'Controle Frequência'!H$3:H$5005,"Camisa")</f>
        <v>0</v>
      </c>
      <c r="H47" s="71">
        <f t="shared" si="2"/>
        <v>0</v>
      </c>
      <c r="I47" s="78">
        <f>COUNTIFS('Controle Frequência'!$A$3:$A$5005,$A47,'Controle Frequência'!I$3:I$5005,"Sim")</f>
        <v>0</v>
      </c>
      <c r="J47" s="71">
        <f t="shared" si="3"/>
        <v>0</v>
      </c>
      <c r="K47" s="78">
        <f>COUNTIFS('Controle Frequência'!$A$3:$A$5005,$A47,'Controle Frequência'!J$3:J$5005,"Sim")</f>
        <v>0</v>
      </c>
      <c r="L47" s="71">
        <f t="shared" si="4"/>
        <v>0</v>
      </c>
    </row>
    <row r="48" spans="1:12" x14ac:dyDescent="0.25">
      <c r="A48" s="74" t="str">
        <f>'Cadastro Membros'!A49</f>
        <v/>
      </c>
      <c r="B48" s="66">
        <f>'Cadastro Membros'!B49</f>
        <v>0</v>
      </c>
      <c r="C48" s="74">
        <f>COUNTIF('Controle Frequência'!$C$3:$C$5005,B48)</f>
        <v>0</v>
      </c>
      <c r="D48" s="66">
        <f t="shared" si="0"/>
        <v>0</v>
      </c>
      <c r="E48" s="78">
        <f>COUNTIFS('Controle Frequência'!$A$3:$A$5005,$A48,'Controle Frequência'!G$3:G$5005,"Sim")</f>
        <v>0</v>
      </c>
      <c r="F48" s="71">
        <f t="shared" si="1"/>
        <v>0</v>
      </c>
      <c r="G48" s="78">
        <f>COUNTIFS('Controle Frequência'!$A$3:$A$5005,$A48,'Controle Frequência'!H$3:H$5005,"Completo")*2+COUNTIFS('Controle Frequência'!$A$3:$A$5005,$A48,'Controle Frequência'!H$3:H$5005,"Lenço")+COUNTIFS('Controle Frequência'!$A$3:$A$5005,$A48,'Controle Frequência'!H$3:H$5005,"Camisa")</f>
        <v>0</v>
      </c>
      <c r="H48" s="71">
        <f t="shared" si="2"/>
        <v>0</v>
      </c>
      <c r="I48" s="78">
        <f>COUNTIFS('Controle Frequência'!$A$3:$A$5005,$A48,'Controle Frequência'!I$3:I$5005,"Sim")</f>
        <v>0</v>
      </c>
      <c r="J48" s="71">
        <f t="shared" si="3"/>
        <v>0</v>
      </c>
      <c r="K48" s="78">
        <f>COUNTIFS('Controle Frequência'!$A$3:$A$5005,$A48,'Controle Frequência'!J$3:J$5005,"Sim")</f>
        <v>0</v>
      </c>
      <c r="L48" s="71">
        <f t="shared" si="4"/>
        <v>0</v>
      </c>
    </row>
    <row r="49" spans="1:12" x14ac:dyDescent="0.25">
      <c r="A49" s="74" t="str">
        <f>'Cadastro Membros'!A50</f>
        <v/>
      </c>
      <c r="B49" s="66">
        <f>'Cadastro Membros'!B50</f>
        <v>0</v>
      </c>
      <c r="C49" s="74">
        <f>COUNTIF('Controle Frequência'!$C$3:$C$5005,B49)</f>
        <v>0</v>
      </c>
      <c r="D49" s="66">
        <f t="shared" si="0"/>
        <v>0</v>
      </c>
      <c r="E49" s="78">
        <f>COUNTIFS('Controle Frequência'!$A$3:$A$5005,$A49,'Controle Frequência'!G$3:G$5005,"Sim")</f>
        <v>0</v>
      </c>
      <c r="F49" s="71">
        <f t="shared" si="1"/>
        <v>0</v>
      </c>
      <c r="G49" s="78">
        <f>COUNTIFS('Controle Frequência'!$A$3:$A$5005,$A49,'Controle Frequência'!H$3:H$5005,"Completo")*2+COUNTIFS('Controle Frequência'!$A$3:$A$5005,$A49,'Controle Frequência'!H$3:H$5005,"Lenço")+COUNTIFS('Controle Frequência'!$A$3:$A$5005,$A49,'Controle Frequência'!H$3:H$5005,"Camisa")</f>
        <v>0</v>
      </c>
      <c r="H49" s="71">
        <f t="shared" si="2"/>
        <v>0</v>
      </c>
      <c r="I49" s="78">
        <f>COUNTIFS('Controle Frequência'!$A$3:$A$5005,$A49,'Controle Frequência'!I$3:I$5005,"Sim")</f>
        <v>0</v>
      </c>
      <c r="J49" s="71">
        <f t="shared" si="3"/>
        <v>0</v>
      </c>
      <c r="K49" s="78">
        <f>COUNTIFS('Controle Frequência'!$A$3:$A$5005,$A49,'Controle Frequência'!J$3:J$5005,"Sim")</f>
        <v>0</v>
      </c>
      <c r="L49" s="71">
        <f t="shared" si="4"/>
        <v>0</v>
      </c>
    </row>
    <row r="50" spans="1:12" x14ac:dyDescent="0.25">
      <c r="A50" s="74" t="str">
        <f>'Cadastro Membros'!A51</f>
        <v/>
      </c>
      <c r="B50" s="66">
        <f>'Cadastro Membros'!B51</f>
        <v>0</v>
      </c>
      <c r="C50" s="74">
        <f>COUNTIF('Controle Frequência'!$C$3:$C$5005,B50)</f>
        <v>0</v>
      </c>
      <c r="D50" s="66">
        <f t="shared" si="0"/>
        <v>0</v>
      </c>
      <c r="E50" s="78">
        <f>COUNTIFS('Controle Frequência'!$A$3:$A$5005,$A50,'Controle Frequência'!G$3:G$5005,"Sim")</f>
        <v>0</v>
      </c>
      <c r="F50" s="71">
        <f t="shared" si="1"/>
        <v>0</v>
      </c>
      <c r="G50" s="78">
        <f>COUNTIFS('Controle Frequência'!$A$3:$A$5005,$A50,'Controle Frequência'!H$3:H$5005,"Completo")*2+COUNTIFS('Controle Frequência'!$A$3:$A$5005,$A50,'Controle Frequência'!H$3:H$5005,"Lenço")+COUNTIFS('Controle Frequência'!$A$3:$A$5005,$A50,'Controle Frequência'!H$3:H$5005,"Camisa")</f>
        <v>0</v>
      </c>
      <c r="H50" s="71">
        <f t="shared" si="2"/>
        <v>0</v>
      </c>
      <c r="I50" s="78">
        <f>COUNTIFS('Controle Frequência'!$A$3:$A$5005,$A50,'Controle Frequência'!I$3:I$5005,"Sim")</f>
        <v>0</v>
      </c>
      <c r="J50" s="71">
        <f t="shared" si="3"/>
        <v>0</v>
      </c>
      <c r="K50" s="78">
        <f>COUNTIFS('Controle Frequência'!$A$3:$A$5005,$A50,'Controle Frequência'!J$3:J$5005,"Sim")</f>
        <v>0</v>
      </c>
      <c r="L50" s="71">
        <f t="shared" si="4"/>
        <v>0</v>
      </c>
    </row>
    <row r="51" spans="1:12" x14ac:dyDescent="0.25">
      <c r="A51" s="74" t="str">
        <f>'Cadastro Membros'!A52</f>
        <v/>
      </c>
      <c r="B51" s="66">
        <f>'Cadastro Membros'!B52</f>
        <v>0</v>
      </c>
      <c r="C51" s="74">
        <f>COUNTIF('Controle Frequência'!$C$3:$C$5005,B51)</f>
        <v>0</v>
      </c>
      <c r="D51" s="66">
        <f t="shared" si="0"/>
        <v>0</v>
      </c>
      <c r="E51" s="78">
        <f>COUNTIFS('Controle Frequência'!$A$3:$A$5005,$A51,'Controle Frequência'!G$3:G$5005,"Sim")</f>
        <v>0</v>
      </c>
      <c r="F51" s="71">
        <f t="shared" si="1"/>
        <v>0</v>
      </c>
      <c r="G51" s="78">
        <f>COUNTIFS('Controle Frequência'!$A$3:$A$5005,$A51,'Controle Frequência'!H$3:H$5005,"Completo")*2+COUNTIFS('Controle Frequência'!$A$3:$A$5005,$A51,'Controle Frequência'!H$3:H$5005,"Lenço")+COUNTIFS('Controle Frequência'!$A$3:$A$5005,$A51,'Controle Frequência'!H$3:H$5005,"Camisa")</f>
        <v>0</v>
      </c>
      <c r="H51" s="71">
        <f t="shared" si="2"/>
        <v>0</v>
      </c>
      <c r="I51" s="78">
        <f>COUNTIFS('Controle Frequência'!$A$3:$A$5005,$A51,'Controle Frequência'!I$3:I$5005,"Sim")</f>
        <v>0</v>
      </c>
      <c r="J51" s="71">
        <f t="shared" si="3"/>
        <v>0</v>
      </c>
      <c r="K51" s="78">
        <f>COUNTIFS('Controle Frequência'!$A$3:$A$5005,$A51,'Controle Frequência'!J$3:J$5005,"Sim")</f>
        <v>0</v>
      </c>
      <c r="L51" s="71">
        <f t="shared" si="4"/>
        <v>0</v>
      </c>
    </row>
    <row r="52" spans="1:12" x14ac:dyDescent="0.25">
      <c r="A52" s="74" t="str">
        <f>'Cadastro Membros'!A53</f>
        <v/>
      </c>
      <c r="B52" s="66">
        <f>'Cadastro Membros'!B53</f>
        <v>0</v>
      </c>
      <c r="C52" s="74">
        <f>COUNTIF('Controle Frequência'!$C$3:$C$5005,B52)</f>
        <v>0</v>
      </c>
      <c r="D52" s="66">
        <f t="shared" si="0"/>
        <v>0</v>
      </c>
      <c r="E52" s="78">
        <f>COUNTIFS('Controle Frequência'!$A$3:$A$5005,$A52,'Controle Frequência'!G$3:G$5005,"Sim")</f>
        <v>0</v>
      </c>
      <c r="F52" s="71">
        <f t="shared" si="1"/>
        <v>0</v>
      </c>
      <c r="G52" s="78">
        <f>COUNTIFS('Controle Frequência'!$A$3:$A$5005,$A52,'Controle Frequência'!H$3:H$5005,"Completo")*2+COUNTIFS('Controle Frequência'!$A$3:$A$5005,$A52,'Controle Frequência'!H$3:H$5005,"Lenço")+COUNTIFS('Controle Frequência'!$A$3:$A$5005,$A52,'Controle Frequência'!H$3:H$5005,"Camisa")</f>
        <v>0</v>
      </c>
      <c r="H52" s="71">
        <f t="shared" si="2"/>
        <v>0</v>
      </c>
      <c r="I52" s="78">
        <f>COUNTIFS('Controle Frequência'!$A$3:$A$5005,$A52,'Controle Frequência'!I$3:I$5005,"Sim")</f>
        <v>0</v>
      </c>
      <c r="J52" s="71">
        <f t="shared" si="3"/>
        <v>0</v>
      </c>
      <c r="K52" s="78">
        <f>COUNTIFS('Controle Frequência'!$A$3:$A$5005,$A52,'Controle Frequência'!J$3:J$5005,"Sim")</f>
        <v>0</v>
      </c>
      <c r="L52" s="71">
        <f t="shared" si="4"/>
        <v>0</v>
      </c>
    </row>
    <row r="53" spans="1:12" x14ac:dyDescent="0.25">
      <c r="A53" s="74" t="str">
        <f>'Cadastro Membros'!A54</f>
        <v/>
      </c>
      <c r="B53" s="66">
        <f>'Cadastro Membros'!B54</f>
        <v>0</v>
      </c>
      <c r="C53" s="74">
        <f>COUNTIF('Controle Frequência'!$C$3:$C$5005,B53)</f>
        <v>0</v>
      </c>
      <c r="D53" s="66">
        <f t="shared" si="0"/>
        <v>0</v>
      </c>
      <c r="E53" s="78">
        <f>COUNTIFS('Controle Frequência'!$A$3:$A$5005,$A53,'Controle Frequência'!G$3:G$5005,"Sim")</f>
        <v>0</v>
      </c>
      <c r="F53" s="71">
        <f t="shared" si="1"/>
        <v>0</v>
      </c>
      <c r="G53" s="78">
        <f>COUNTIFS('Controle Frequência'!$A$3:$A$5005,$A53,'Controle Frequência'!H$3:H$5005,"Completo")*2+COUNTIFS('Controle Frequência'!$A$3:$A$5005,$A53,'Controle Frequência'!H$3:H$5005,"Lenço")+COUNTIFS('Controle Frequência'!$A$3:$A$5005,$A53,'Controle Frequência'!H$3:H$5005,"Camisa")</f>
        <v>0</v>
      </c>
      <c r="H53" s="71">
        <f t="shared" si="2"/>
        <v>0</v>
      </c>
      <c r="I53" s="78">
        <f>COUNTIFS('Controle Frequência'!$A$3:$A$5005,$A53,'Controle Frequência'!I$3:I$5005,"Sim")</f>
        <v>0</v>
      </c>
      <c r="J53" s="71">
        <f t="shared" si="3"/>
        <v>0</v>
      </c>
      <c r="K53" s="78">
        <f>COUNTIFS('Controle Frequência'!$A$3:$A$5005,$A53,'Controle Frequência'!J$3:J$5005,"Sim")</f>
        <v>0</v>
      </c>
      <c r="L53" s="71">
        <f t="shared" si="4"/>
        <v>0</v>
      </c>
    </row>
    <row r="54" spans="1:12" x14ac:dyDescent="0.25">
      <c r="A54" s="74" t="str">
        <f>'Cadastro Membros'!A55</f>
        <v/>
      </c>
      <c r="B54" s="66">
        <f>'Cadastro Membros'!B55</f>
        <v>0</v>
      </c>
      <c r="C54" s="74">
        <f>COUNTIF('Controle Frequência'!$C$3:$C$5005,B54)</f>
        <v>0</v>
      </c>
      <c r="D54" s="66">
        <f t="shared" si="0"/>
        <v>0</v>
      </c>
      <c r="E54" s="78">
        <f>COUNTIFS('Controle Frequência'!$A$3:$A$5005,$A54,'Controle Frequência'!G$3:G$5005,"Sim")</f>
        <v>0</v>
      </c>
      <c r="F54" s="71">
        <f t="shared" si="1"/>
        <v>0</v>
      </c>
      <c r="G54" s="78">
        <f>COUNTIFS('Controle Frequência'!$A$3:$A$5005,$A54,'Controle Frequência'!H$3:H$5005,"Completo")*2+COUNTIFS('Controle Frequência'!$A$3:$A$5005,$A54,'Controle Frequência'!H$3:H$5005,"Lenço")+COUNTIFS('Controle Frequência'!$A$3:$A$5005,$A54,'Controle Frequência'!H$3:H$5005,"Camisa")</f>
        <v>0</v>
      </c>
      <c r="H54" s="71">
        <f t="shared" si="2"/>
        <v>0</v>
      </c>
      <c r="I54" s="78">
        <f>COUNTIFS('Controle Frequência'!$A$3:$A$5005,$A54,'Controle Frequência'!I$3:I$5005,"Sim")</f>
        <v>0</v>
      </c>
      <c r="J54" s="71">
        <f t="shared" si="3"/>
        <v>0</v>
      </c>
      <c r="K54" s="78">
        <f>COUNTIFS('Controle Frequência'!$A$3:$A$5005,$A54,'Controle Frequência'!J$3:J$5005,"Sim")</f>
        <v>0</v>
      </c>
      <c r="L54" s="71">
        <f t="shared" si="4"/>
        <v>0</v>
      </c>
    </row>
    <row r="55" spans="1:12" x14ac:dyDescent="0.25">
      <c r="A55" s="74" t="str">
        <f>'Cadastro Membros'!A56</f>
        <v/>
      </c>
      <c r="B55" s="66">
        <f>'Cadastro Membros'!B56</f>
        <v>0</v>
      </c>
      <c r="C55" s="74">
        <f>COUNTIF('Controle Frequência'!$C$3:$C$5005,B55)</f>
        <v>0</v>
      </c>
      <c r="D55" s="66">
        <f t="shared" si="0"/>
        <v>0</v>
      </c>
      <c r="E55" s="78">
        <f>COUNTIFS('Controle Frequência'!$A$3:$A$5005,$A55,'Controle Frequência'!G$3:G$5005,"Sim")</f>
        <v>0</v>
      </c>
      <c r="F55" s="71">
        <f t="shared" si="1"/>
        <v>0</v>
      </c>
      <c r="G55" s="78">
        <f>COUNTIFS('Controle Frequência'!$A$3:$A$5005,$A55,'Controle Frequência'!H$3:H$5005,"Completo")*2+COUNTIFS('Controle Frequência'!$A$3:$A$5005,$A55,'Controle Frequência'!H$3:H$5005,"Lenço")+COUNTIFS('Controle Frequência'!$A$3:$A$5005,$A55,'Controle Frequência'!H$3:H$5005,"Camisa")</f>
        <v>0</v>
      </c>
      <c r="H55" s="71">
        <f t="shared" si="2"/>
        <v>0</v>
      </c>
      <c r="I55" s="78">
        <f>COUNTIFS('Controle Frequência'!$A$3:$A$5005,$A55,'Controle Frequência'!I$3:I$5005,"Sim")</f>
        <v>0</v>
      </c>
      <c r="J55" s="71">
        <f t="shared" si="3"/>
        <v>0</v>
      </c>
      <c r="K55" s="78">
        <f>COUNTIFS('Controle Frequência'!$A$3:$A$5005,$A55,'Controle Frequência'!J$3:J$5005,"Sim")</f>
        <v>0</v>
      </c>
      <c r="L55" s="71">
        <f t="shared" si="4"/>
        <v>0</v>
      </c>
    </row>
    <row r="56" spans="1:12" x14ac:dyDescent="0.25">
      <c r="A56" s="74" t="str">
        <f>'Cadastro Membros'!A57</f>
        <v/>
      </c>
      <c r="B56" s="66">
        <f>'Cadastro Membros'!B57</f>
        <v>0</v>
      </c>
      <c r="C56" s="74">
        <f>COUNTIF('Controle Frequência'!$C$3:$C$5005,B56)</f>
        <v>0</v>
      </c>
      <c r="D56" s="66">
        <f t="shared" si="0"/>
        <v>0</v>
      </c>
      <c r="E56" s="78">
        <f>COUNTIFS('Controle Frequência'!$A$3:$A$5005,$A56,'Controle Frequência'!G$3:G$5005,"Sim")</f>
        <v>0</v>
      </c>
      <c r="F56" s="71">
        <f t="shared" si="1"/>
        <v>0</v>
      </c>
      <c r="G56" s="78">
        <f>COUNTIFS('Controle Frequência'!$A$3:$A$5005,$A56,'Controle Frequência'!H$3:H$5005,"Completo")*2+COUNTIFS('Controle Frequência'!$A$3:$A$5005,$A56,'Controle Frequência'!H$3:H$5005,"Lenço")+COUNTIFS('Controle Frequência'!$A$3:$A$5005,$A56,'Controle Frequência'!H$3:H$5005,"Camisa")</f>
        <v>0</v>
      </c>
      <c r="H56" s="71">
        <f t="shared" si="2"/>
        <v>0</v>
      </c>
      <c r="I56" s="78">
        <f>COUNTIFS('Controle Frequência'!$A$3:$A$5005,$A56,'Controle Frequência'!I$3:I$5005,"Sim")</f>
        <v>0</v>
      </c>
      <c r="J56" s="71">
        <f t="shared" si="3"/>
        <v>0</v>
      </c>
      <c r="K56" s="78">
        <f>COUNTIFS('Controle Frequência'!$A$3:$A$5005,$A56,'Controle Frequência'!J$3:J$5005,"Sim")</f>
        <v>0</v>
      </c>
      <c r="L56" s="71">
        <f t="shared" si="4"/>
        <v>0</v>
      </c>
    </row>
    <row r="57" spans="1:12" x14ac:dyDescent="0.25">
      <c r="A57" s="74" t="str">
        <f>'Cadastro Membros'!A58</f>
        <v/>
      </c>
      <c r="B57" s="66">
        <f>'Cadastro Membros'!B58</f>
        <v>0</v>
      </c>
      <c r="C57" s="74">
        <f>COUNTIF('Controle Frequência'!$C$3:$C$5005,B57)</f>
        <v>0</v>
      </c>
      <c r="D57" s="66">
        <f t="shared" si="0"/>
        <v>0</v>
      </c>
      <c r="E57" s="78">
        <f>COUNTIFS('Controle Frequência'!$A$3:$A$5005,$A57,'Controle Frequência'!G$3:G$5005,"Sim")</f>
        <v>0</v>
      </c>
      <c r="F57" s="71">
        <f t="shared" si="1"/>
        <v>0</v>
      </c>
      <c r="G57" s="78">
        <f>COUNTIFS('Controle Frequência'!$A$3:$A$5005,$A57,'Controle Frequência'!H$3:H$5005,"Completo")*2+COUNTIFS('Controle Frequência'!$A$3:$A$5005,$A57,'Controle Frequência'!H$3:H$5005,"Lenço")+COUNTIFS('Controle Frequência'!$A$3:$A$5005,$A57,'Controle Frequência'!H$3:H$5005,"Camisa")</f>
        <v>0</v>
      </c>
      <c r="H57" s="71">
        <f t="shared" si="2"/>
        <v>0</v>
      </c>
      <c r="I57" s="78">
        <f>COUNTIFS('Controle Frequência'!$A$3:$A$5005,$A57,'Controle Frequência'!I$3:I$5005,"Sim")</f>
        <v>0</v>
      </c>
      <c r="J57" s="71">
        <f t="shared" si="3"/>
        <v>0</v>
      </c>
      <c r="K57" s="78">
        <f>COUNTIFS('Controle Frequência'!$A$3:$A$5005,$A57,'Controle Frequência'!J$3:J$5005,"Sim")</f>
        <v>0</v>
      </c>
      <c r="L57" s="71">
        <f t="shared" si="4"/>
        <v>0</v>
      </c>
    </row>
    <row r="58" spans="1:12" x14ac:dyDescent="0.25">
      <c r="A58" s="74" t="str">
        <f>'Cadastro Membros'!A59</f>
        <v/>
      </c>
      <c r="B58" s="66">
        <f>'Cadastro Membros'!B59</f>
        <v>0</v>
      </c>
      <c r="C58" s="74">
        <f>COUNTIF('Controle Frequência'!$C$3:$C$5005,B58)</f>
        <v>0</v>
      </c>
      <c r="D58" s="66">
        <f t="shared" si="0"/>
        <v>0</v>
      </c>
      <c r="E58" s="78">
        <f>COUNTIFS('Controle Frequência'!$A$3:$A$5005,$A58,'Controle Frequência'!G$3:G$5005,"Sim")</f>
        <v>0</v>
      </c>
      <c r="F58" s="71">
        <f t="shared" si="1"/>
        <v>0</v>
      </c>
      <c r="G58" s="78">
        <f>COUNTIFS('Controle Frequência'!$A$3:$A$5005,$A58,'Controle Frequência'!H$3:H$5005,"Completo")*2+COUNTIFS('Controle Frequência'!$A$3:$A$5005,$A58,'Controle Frequência'!H$3:H$5005,"Lenço")+COUNTIFS('Controle Frequência'!$A$3:$A$5005,$A58,'Controle Frequência'!H$3:H$5005,"Camisa")</f>
        <v>0</v>
      </c>
      <c r="H58" s="71">
        <f t="shared" si="2"/>
        <v>0</v>
      </c>
      <c r="I58" s="78">
        <f>COUNTIFS('Controle Frequência'!$A$3:$A$5005,$A58,'Controle Frequência'!I$3:I$5005,"Sim")</f>
        <v>0</v>
      </c>
      <c r="J58" s="71">
        <f t="shared" si="3"/>
        <v>0</v>
      </c>
      <c r="K58" s="78">
        <f>COUNTIFS('Controle Frequência'!$A$3:$A$5005,$A58,'Controle Frequência'!J$3:J$5005,"Sim")</f>
        <v>0</v>
      </c>
      <c r="L58" s="71">
        <f t="shared" si="4"/>
        <v>0</v>
      </c>
    </row>
    <row r="59" spans="1:12" x14ac:dyDescent="0.25">
      <c r="A59" s="74" t="str">
        <f>'Cadastro Membros'!A60</f>
        <v/>
      </c>
      <c r="B59" s="66">
        <f>'Cadastro Membros'!B60</f>
        <v>0</v>
      </c>
      <c r="C59" s="74">
        <f>COUNTIF('Controle Frequência'!$C$3:$C$5005,B59)</f>
        <v>0</v>
      </c>
      <c r="D59" s="66">
        <f t="shared" si="0"/>
        <v>0</v>
      </c>
      <c r="E59" s="78">
        <f>COUNTIFS('Controle Frequência'!$A$3:$A$5005,$A59,'Controle Frequência'!G$3:G$5005,"Sim")</f>
        <v>0</v>
      </c>
      <c r="F59" s="71">
        <f t="shared" si="1"/>
        <v>0</v>
      </c>
      <c r="G59" s="78">
        <f>COUNTIFS('Controle Frequência'!$A$3:$A$5005,$A59,'Controle Frequência'!H$3:H$5005,"Completo")*2+COUNTIFS('Controle Frequência'!$A$3:$A$5005,$A59,'Controle Frequência'!H$3:H$5005,"Lenço")+COUNTIFS('Controle Frequência'!$A$3:$A$5005,$A59,'Controle Frequência'!H$3:H$5005,"Camisa")</f>
        <v>0</v>
      </c>
      <c r="H59" s="71">
        <f t="shared" si="2"/>
        <v>0</v>
      </c>
      <c r="I59" s="78">
        <f>COUNTIFS('Controle Frequência'!$A$3:$A$5005,$A59,'Controle Frequência'!I$3:I$5005,"Sim")</f>
        <v>0</v>
      </c>
      <c r="J59" s="71">
        <f t="shared" si="3"/>
        <v>0</v>
      </c>
      <c r="K59" s="78">
        <f>COUNTIFS('Controle Frequência'!$A$3:$A$5005,$A59,'Controle Frequência'!J$3:J$5005,"Sim")</f>
        <v>0</v>
      </c>
      <c r="L59" s="71">
        <f t="shared" si="4"/>
        <v>0</v>
      </c>
    </row>
    <row r="60" spans="1:12" x14ac:dyDescent="0.25">
      <c r="A60" s="74" t="str">
        <f>'Cadastro Membros'!A61</f>
        <v/>
      </c>
      <c r="B60" s="66">
        <f>'Cadastro Membros'!B61</f>
        <v>0</v>
      </c>
      <c r="C60" s="74">
        <f>COUNTIF('Controle Frequência'!$C$3:$C$5005,B60)</f>
        <v>0</v>
      </c>
      <c r="D60" s="66">
        <f t="shared" si="0"/>
        <v>0</v>
      </c>
      <c r="E60" s="78">
        <f>COUNTIFS('Controle Frequência'!$A$3:$A$5005,$A60,'Controle Frequência'!G$3:G$5005,"Sim")</f>
        <v>0</v>
      </c>
      <c r="F60" s="71">
        <f t="shared" si="1"/>
        <v>0</v>
      </c>
      <c r="G60" s="78">
        <f>COUNTIFS('Controle Frequência'!$A$3:$A$5005,$A60,'Controle Frequência'!H$3:H$5005,"Completo")*2+COUNTIFS('Controle Frequência'!$A$3:$A$5005,$A60,'Controle Frequência'!H$3:H$5005,"Lenço")+COUNTIFS('Controle Frequência'!$A$3:$A$5005,$A60,'Controle Frequência'!H$3:H$5005,"Camisa")</f>
        <v>0</v>
      </c>
      <c r="H60" s="71">
        <f t="shared" si="2"/>
        <v>0</v>
      </c>
      <c r="I60" s="78">
        <f>COUNTIFS('Controle Frequência'!$A$3:$A$5005,$A60,'Controle Frequência'!I$3:I$5005,"Sim")</f>
        <v>0</v>
      </c>
      <c r="J60" s="71">
        <f t="shared" si="3"/>
        <v>0</v>
      </c>
      <c r="K60" s="78">
        <f>COUNTIFS('Controle Frequência'!$A$3:$A$5005,$A60,'Controle Frequência'!J$3:J$5005,"Sim")</f>
        <v>0</v>
      </c>
      <c r="L60" s="71">
        <f t="shared" si="4"/>
        <v>0</v>
      </c>
    </row>
    <row r="61" spans="1:12" x14ac:dyDescent="0.25">
      <c r="A61" s="74" t="str">
        <f>'Cadastro Membros'!A62</f>
        <v/>
      </c>
      <c r="B61" s="66">
        <f>'Cadastro Membros'!B62</f>
        <v>0</v>
      </c>
      <c r="C61" s="74">
        <f>COUNTIF('Controle Frequência'!$C$3:$C$5005,B61)</f>
        <v>0</v>
      </c>
      <c r="D61" s="66">
        <f t="shared" si="0"/>
        <v>0</v>
      </c>
      <c r="E61" s="78">
        <f>COUNTIFS('Controle Frequência'!$A$3:$A$5005,$A61,'Controle Frequência'!G$3:G$5005,"Sim")</f>
        <v>0</v>
      </c>
      <c r="F61" s="71">
        <f t="shared" si="1"/>
        <v>0</v>
      </c>
      <c r="G61" s="78">
        <f>COUNTIFS('Controle Frequência'!$A$3:$A$5005,$A61,'Controle Frequência'!H$3:H$5005,"Completo")*2+COUNTIFS('Controle Frequência'!$A$3:$A$5005,$A61,'Controle Frequência'!H$3:H$5005,"Lenço")+COUNTIFS('Controle Frequência'!$A$3:$A$5005,$A61,'Controle Frequência'!H$3:H$5005,"Camisa")</f>
        <v>0</v>
      </c>
      <c r="H61" s="71">
        <f t="shared" si="2"/>
        <v>0</v>
      </c>
      <c r="I61" s="78">
        <f>COUNTIFS('Controle Frequência'!$A$3:$A$5005,$A61,'Controle Frequência'!I$3:I$5005,"Sim")</f>
        <v>0</v>
      </c>
      <c r="J61" s="71">
        <f t="shared" si="3"/>
        <v>0</v>
      </c>
      <c r="K61" s="78">
        <f>COUNTIFS('Controle Frequência'!$A$3:$A$5005,$A61,'Controle Frequência'!J$3:J$5005,"Sim")</f>
        <v>0</v>
      </c>
      <c r="L61" s="71">
        <f t="shared" si="4"/>
        <v>0</v>
      </c>
    </row>
    <row r="62" spans="1:12" x14ac:dyDescent="0.25">
      <c r="A62" s="74" t="str">
        <f>'Cadastro Membros'!A63</f>
        <v/>
      </c>
      <c r="B62" s="66">
        <f>'Cadastro Membros'!B63</f>
        <v>0</v>
      </c>
      <c r="C62" s="74">
        <f>COUNTIF('Controle Frequência'!$C$3:$C$5005,B62)</f>
        <v>0</v>
      </c>
      <c r="D62" s="66">
        <f t="shared" si="0"/>
        <v>0</v>
      </c>
      <c r="E62" s="78">
        <f>COUNTIFS('Controle Frequência'!$A$3:$A$5005,$A62,'Controle Frequência'!G$3:G$5005,"Sim")</f>
        <v>0</v>
      </c>
      <c r="F62" s="71">
        <f t="shared" si="1"/>
        <v>0</v>
      </c>
      <c r="G62" s="78">
        <f>COUNTIFS('Controle Frequência'!$A$3:$A$5005,$A62,'Controle Frequência'!H$3:H$5005,"Completo")*2+COUNTIFS('Controle Frequência'!$A$3:$A$5005,$A62,'Controle Frequência'!H$3:H$5005,"Lenço")+COUNTIFS('Controle Frequência'!$A$3:$A$5005,$A62,'Controle Frequência'!H$3:H$5005,"Camisa")</f>
        <v>0</v>
      </c>
      <c r="H62" s="71">
        <f t="shared" si="2"/>
        <v>0</v>
      </c>
      <c r="I62" s="78">
        <f>COUNTIFS('Controle Frequência'!$A$3:$A$5005,$A62,'Controle Frequência'!I$3:I$5005,"Sim")</f>
        <v>0</v>
      </c>
      <c r="J62" s="71">
        <f t="shared" si="3"/>
        <v>0</v>
      </c>
      <c r="K62" s="78">
        <f>COUNTIFS('Controle Frequência'!$A$3:$A$5005,$A62,'Controle Frequência'!J$3:J$5005,"Sim")</f>
        <v>0</v>
      </c>
      <c r="L62" s="71">
        <f t="shared" si="4"/>
        <v>0</v>
      </c>
    </row>
    <row r="63" spans="1:12" x14ac:dyDescent="0.25">
      <c r="A63" s="74" t="str">
        <f>'Cadastro Membros'!A64</f>
        <v/>
      </c>
      <c r="B63" s="66">
        <f>'Cadastro Membros'!B64</f>
        <v>0</v>
      </c>
      <c r="C63" s="74">
        <f>COUNTIF('Controle Frequência'!$C$3:$C$5005,B63)</f>
        <v>0</v>
      </c>
      <c r="D63" s="66">
        <f t="shared" si="0"/>
        <v>0</v>
      </c>
      <c r="E63" s="78">
        <f>COUNTIFS('Controle Frequência'!$A$3:$A$5005,$A63,'Controle Frequência'!G$3:G$5005,"Sim")</f>
        <v>0</v>
      </c>
      <c r="F63" s="71">
        <f t="shared" si="1"/>
        <v>0</v>
      </c>
      <c r="G63" s="78">
        <f>COUNTIFS('Controle Frequência'!$A$3:$A$5005,$A63,'Controle Frequência'!H$3:H$5005,"Completo")*2+COUNTIFS('Controle Frequência'!$A$3:$A$5005,$A63,'Controle Frequência'!H$3:H$5005,"Lenço")+COUNTIFS('Controle Frequência'!$A$3:$A$5005,$A63,'Controle Frequência'!H$3:H$5005,"Camisa")</f>
        <v>0</v>
      </c>
      <c r="H63" s="71">
        <f t="shared" si="2"/>
        <v>0</v>
      </c>
      <c r="I63" s="78">
        <f>COUNTIFS('Controle Frequência'!$A$3:$A$5005,$A63,'Controle Frequência'!I$3:I$5005,"Sim")</f>
        <v>0</v>
      </c>
      <c r="J63" s="71">
        <f t="shared" si="3"/>
        <v>0</v>
      </c>
      <c r="K63" s="78">
        <f>COUNTIFS('Controle Frequência'!$A$3:$A$5005,$A63,'Controle Frequência'!J$3:J$5005,"Sim")</f>
        <v>0</v>
      </c>
      <c r="L63" s="71">
        <f t="shared" si="4"/>
        <v>0</v>
      </c>
    </row>
    <row r="64" spans="1:12" x14ac:dyDescent="0.25">
      <c r="A64" s="74" t="str">
        <f>'Cadastro Membros'!A65</f>
        <v/>
      </c>
      <c r="B64" s="66">
        <f>'Cadastro Membros'!B65</f>
        <v>0</v>
      </c>
      <c r="C64" s="74">
        <f>COUNTIF('Controle Frequência'!$C$3:$C$5005,B64)</f>
        <v>0</v>
      </c>
      <c r="D64" s="66">
        <f t="shared" si="0"/>
        <v>0</v>
      </c>
      <c r="E64" s="78">
        <f>COUNTIFS('Controle Frequência'!$A$3:$A$5005,$A64,'Controle Frequência'!G$3:G$5005,"Sim")</f>
        <v>0</v>
      </c>
      <c r="F64" s="71">
        <f t="shared" si="1"/>
        <v>0</v>
      </c>
      <c r="G64" s="78">
        <f>COUNTIFS('Controle Frequência'!$A$3:$A$5005,$A64,'Controle Frequência'!H$3:H$5005,"Completo")*2+COUNTIFS('Controle Frequência'!$A$3:$A$5005,$A64,'Controle Frequência'!H$3:H$5005,"Lenço")+COUNTIFS('Controle Frequência'!$A$3:$A$5005,$A64,'Controle Frequência'!H$3:H$5005,"Camisa")</f>
        <v>0</v>
      </c>
      <c r="H64" s="71">
        <f t="shared" si="2"/>
        <v>0</v>
      </c>
      <c r="I64" s="78">
        <f>COUNTIFS('Controle Frequência'!$A$3:$A$5005,$A64,'Controle Frequência'!I$3:I$5005,"Sim")</f>
        <v>0</v>
      </c>
      <c r="J64" s="71">
        <f t="shared" si="3"/>
        <v>0</v>
      </c>
      <c r="K64" s="78">
        <f>COUNTIFS('Controle Frequência'!$A$3:$A$5005,$A64,'Controle Frequência'!J$3:J$5005,"Sim")</f>
        <v>0</v>
      </c>
      <c r="L64" s="71">
        <f t="shared" si="4"/>
        <v>0</v>
      </c>
    </row>
    <row r="65" spans="1:12" x14ac:dyDescent="0.25">
      <c r="A65" s="74" t="str">
        <f>'Cadastro Membros'!A66</f>
        <v/>
      </c>
      <c r="B65" s="66">
        <f>'Cadastro Membros'!B66</f>
        <v>0</v>
      </c>
      <c r="C65" s="74">
        <f>COUNTIF('Controle Frequência'!$C$3:$C$5005,B65)</f>
        <v>0</v>
      </c>
      <c r="D65" s="66">
        <f t="shared" si="0"/>
        <v>0</v>
      </c>
      <c r="E65" s="78">
        <f>COUNTIFS('Controle Frequência'!$A$3:$A$5005,$A65,'Controle Frequência'!G$3:G$5005,"Sim")</f>
        <v>0</v>
      </c>
      <c r="F65" s="71">
        <f t="shared" si="1"/>
        <v>0</v>
      </c>
      <c r="G65" s="78">
        <f>COUNTIFS('Controle Frequência'!$A$3:$A$5005,$A65,'Controle Frequência'!H$3:H$5005,"Completo")*2+COUNTIFS('Controle Frequência'!$A$3:$A$5005,$A65,'Controle Frequência'!H$3:H$5005,"Lenço")+COUNTIFS('Controle Frequência'!$A$3:$A$5005,$A65,'Controle Frequência'!H$3:H$5005,"Camisa")</f>
        <v>0</v>
      </c>
      <c r="H65" s="71">
        <f t="shared" si="2"/>
        <v>0</v>
      </c>
      <c r="I65" s="78">
        <f>COUNTIFS('Controle Frequência'!$A$3:$A$5005,$A65,'Controle Frequência'!I$3:I$5005,"Sim")</f>
        <v>0</v>
      </c>
      <c r="J65" s="71">
        <f t="shared" si="3"/>
        <v>0</v>
      </c>
      <c r="K65" s="78">
        <f>COUNTIFS('Controle Frequência'!$A$3:$A$5005,$A65,'Controle Frequência'!J$3:J$5005,"Sim")</f>
        <v>0</v>
      </c>
      <c r="L65" s="71">
        <f t="shared" si="4"/>
        <v>0</v>
      </c>
    </row>
    <row r="66" spans="1:12" x14ac:dyDescent="0.25">
      <c r="A66" s="74" t="str">
        <f>'Cadastro Membros'!A67</f>
        <v/>
      </c>
      <c r="B66" s="66">
        <f>'Cadastro Membros'!B67</f>
        <v>0</v>
      </c>
      <c r="C66" s="74">
        <f>COUNTIF('Controle Frequência'!$C$3:$C$5005,B66)</f>
        <v>0</v>
      </c>
      <c r="D66" s="66">
        <f t="shared" ref="D66:D129" si="5">C66/$N$2</f>
        <v>0</v>
      </c>
      <c r="E66" s="78">
        <f>COUNTIFS('Controle Frequência'!$A$3:$A$5005,$A66,'Controle Frequência'!G$3:G$5005,"Sim")</f>
        <v>0</v>
      </c>
      <c r="F66" s="71">
        <f t="shared" ref="F66:F129" si="6">E66/$N$2</f>
        <v>0</v>
      </c>
      <c r="G66" s="78">
        <f>COUNTIFS('Controle Frequência'!$A$3:$A$5005,$A66,'Controle Frequência'!H$3:H$5005,"Completo")*2+COUNTIFS('Controle Frequência'!$A$3:$A$5005,$A66,'Controle Frequência'!H$3:H$5005,"Lenço")+COUNTIFS('Controle Frequência'!$A$3:$A$5005,$A66,'Controle Frequência'!H$3:H$5005,"Camisa")</f>
        <v>0</v>
      </c>
      <c r="H66" s="71">
        <f t="shared" ref="H66:H129" si="7">G66/$N$2</f>
        <v>0</v>
      </c>
      <c r="I66" s="78">
        <f>COUNTIFS('Controle Frequência'!$A$3:$A$5005,$A66,'Controle Frequência'!I$3:I$5005,"Sim")</f>
        <v>0</v>
      </c>
      <c r="J66" s="71">
        <f t="shared" ref="J66:J129" si="8">I66/$N$2</f>
        <v>0</v>
      </c>
      <c r="K66" s="78">
        <f>COUNTIFS('Controle Frequência'!$A$3:$A$5005,$A66,'Controle Frequência'!J$3:J$5005,"Sim")</f>
        <v>0</v>
      </c>
      <c r="L66" s="71">
        <f t="shared" ref="L66:L129" si="9">K66/$N$2</f>
        <v>0</v>
      </c>
    </row>
    <row r="67" spans="1:12" x14ac:dyDescent="0.25">
      <c r="A67" s="74" t="str">
        <f>'Cadastro Membros'!A68</f>
        <v/>
      </c>
      <c r="B67" s="66">
        <f>'Cadastro Membros'!B68</f>
        <v>0</v>
      </c>
      <c r="C67" s="74">
        <f>COUNTIF('Controle Frequência'!$C$3:$C$5005,B67)</f>
        <v>0</v>
      </c>
      <c r="D67" s="66">
        <f t="shared" si="5"/>
        <v>0</v>
      </c>
      <c r="E67" s="78">
        <f>COUNTIFS('Controle Frequência'!$A$3:$A$5005,$A67,'Controle Frequência'!G$3:G$5005,"Sim")</f>
        <v>0</v>
      </c>
      <c r="F67" s="71">
        <f t="shared" si="6"/>
        <v>0</v>
      </c>
      <c r="G67" s="78">
        <f>COUNTIFS('Controle Frequência'!$A$3:$A$5005,$A67,'Controle Frequência'!H$3:H$5005,"Completo")*2+COUNTIFS('Controle Frequência'!$A$3:$A$5005,$A67,'Controle Frequência'!H$3:H$5005,"Lenço")+COUNTIFS('Controle Frequência'!$A$3:$A$5005,$A67,'Controle Frequência'!H$3:H$5005,"Camisa")</f>
        <v>0</v>
      </c>
      <c r="H67" s="71">
        <f t="shared" si="7"/>
        <v>0</v>
      </c>
      <c r="I67" s="78">
        <f>COUNTIFS('Controle Frequência'!$A$3:$A$5005,$A67,'Controle Frequência'!I$3:I$5005,"Sim")</f>
        <v>0</v>
      </c>
      <c r="J67" s="71">
        <f t="shared" si="8"/>
        <v>0</v>
      </c>
      <c r="K67" s="78">
        <f>COUNTIFS('Controle Frequência'!$A$3:$A$5005,$A67,'Controle Frequência'!J$3:J$5005,"Sim")</f>
        <v>0</v>
      </c>
      <c r="L67" s="71">
        <f t="shared" si="9"/>
        <v>0</v>
      </c>
    </row>
    <row r="68" spans="1:12" x14ac:dyDescent="0.25">
      <c r="A68" s="74" t="str">
        <f>'Cadastro Membros'!A69</f>
        <v/>
      </c>
      <c r="B68" s="66">
        <f>'Cadastro Membros'!B69</f>
        <v>0</v>
      </c>
      <c r="C68" s="74">
        <f>COUNTIF('Controle Frequência'!$C$3:$C$5005,B68)</f>
        <v>0</v>
      </c>
      <c r="D68" s="66">
        <f t="shared" si="5"/>
        <v>0</v>
      </c>
      <c r="E68" s="78">
        <f>COUNTIFS('Controle Frequência'!$A$3:$A$5005,$A68,'Controle Frequência'!G$3:G$5005,"Sim")</f>
        <v>0</v>
      </c>
      <c r="F68" s="71">
        <f t="shared" si="6"/>
        <v>0</v>
      </c>
      <c r="G68" s="78">
        <f>COUNTIFS('Controle Frequência'!$A$3:$A$5005,$A68,'Controle Frequência'!H$3:H$5005,"Completo")*2+COUNTIFS('Controle Frequência'!$A$3:$A$5005,$A68,'Controle Frequência'!H$3:H$5005,"Lenço")+COUNTIFS('Controle Frequência'!$A$3:$A$5005,$A68,'Controle Frequência'!H$3:H$5005,"Camisa")</f>
        <v>0</v>
      </c>
      <c r="H68" s="71">
        <f t="shared" si="7"/>
        <v>0</v>
      </c>
      <c r="I68" s="78">
        <f>COUNTIFS('Controle Frequência'!$A$3:$A$5005,$A68,'Controle Frequência'!I$3:I$5005,"Sim")</f>
        <v>0</v>
      </c>
      <c r="J68" s="71">
        <f t="shared" si="8"/>
        <v>0</v>
      </c>
      <c r="K68" s="78">
        <f>COUNTIFS('Controle Frequência'!$A$3:$A$5005,$A68,'Controle Frequência'!J$3:J$5005,"Sim")</f>
        <v>0</v>
      </c>
      <c r="L68" s="71">
        <f t="shared" si="9"/>
        <v>0</v>
      </c>
    </row>
    <row r="69" spans="1:12" x14ac:dyDescent="0.25">
      <c r="A69" s="74" t="str">
        <f>'Cadastro Membros'!A70</f>
        <v/>
      </c>
      <c r="B69" s="66">
        <f>'Cadastro Membros'!B70</f>
        <v>0</v>
      </c>
      <c r="C69" s="74">
        <f>COUNTIF('Controle Frequência'!$C$3:$C$5005,B69)</f>
        <v>0</v>
      </c>
      <c r="D69" s="66">
        <f t="shared" si="5"/>
        <v>0</v>
      </c>
      <c r="E69" s="78">
        <f>COUNTIFS('Controle Frequência'!$A$3:$A$5005,$A69,'Controle Frequência'!G$3:G$5005,"Sim")</f>
        <v>0</v>
      </c>
      <c r="F69" s="71">
        <f t="shared" si="6"/>
        <v>0</v>
      </c>
      <c r="G69" s="78">
        <f>COUNTIFS('Controle Frequência'!$A$3:$A$5005,$A69,'Controle Frequência'!H$3:H$5005,"Completo")*2+COUNTIFS('Controle Frequência'!$A$3:$A$5005,$A69,'Controle Frequência'!H$3:H$5005,"Lenço")+COUNTIFS('Controle Frequência'!$A$3:$A$5005,$A69,'Controle Frequência'!H$3:H$5005,"Camisa")</f>
        <v>0</v>
      </c>
      <c r="H69" s="71">
        <f t="shared" si="7"/>
        <v>0</v>
      </c>
      <c r="I69" s="78">
        <f>COUNTIFS('Controle Frequência'!$A$3:$A$5005,$A69,'Controle Frequência'!I$3:I$5005,"Sim")</f>
        <v>0</v>
      </c>
      <c r="J69" s="71">
        <f t="shared" si="8"/>
        <v>0</v>
      </c>
      <c r="K69" s="78">
        <f>COUNTIFS('Controle Frequência'!$A$3:$A$5005,$A69,'Controle Frequência'!J$3:J$5005,"Sim")</f>
        <v>0</v>
      </c>
      <c r="L69" s="71">
        <f t="shared" si="9"/>
        <v>0</v>
      </c>
    </row>
    <row r="70" spans="1:12" x14ac:dyDescent="0.25">
      <c r="A70" s="74" t="str">
        <f>'Cadastro Membros'!A71</f>
        <v/>
      </c>
      <c r="B70" s="66">
        <f>'Cadastro Membros'!B71</f>
        <v>0</v>
      </c>
      <c r="C70" s="74">
        <f>COUNTIF('Controle Frequência'!$C$3:$C$5005,B70)</f>
        <v>0</v>
      </c>
      <c r="D70" s="66">
        <f t="shared" si="5"/>
        <v>0</v>
      </c>
      <c r="E70" s="78">
        <f>COUNTIFS('Controle Frequência'!$A$3:$A$5005,$A70,'Controle Frequência'!G$3:G$5005,"Sim")</f>
        <v>0</v>
      </c>
      <c r="F70" s="71">
        <f t="shared" si="6"/>
        <v>0</v>
      </c>
      <c r="G70" s="78">
        <f>COUNTIFS('Controle Frequência'!$A$3:$A$5005,$A70,'Controle Frequência'!H$3:H$5005,"Completo")*2+COUNTIFS('Controle Frequência'!$A$3:$A$5005,$A70,'Controle Frequência'!H$3:H$5005,"Lenço")+COUNTIFS('Controle Frequência'!$A$3:$A$5005,$A70,'Controle Frequência'!H$3:H$5005,"Camisa")</f>
        <v>0</v>
      </c>
      <c r="H70" s="71">
        <f t="shared" si="7"/>
        <v>0</v>
      </c>
      <c r="I70" s="78">
        <f>COUNTIFS('Controle Frequência'!$A$3:$A$5005,$A70,'Controle Frequência'!I$3:I$5005,"Sim")</f>
        <v>0</v>
      </c>
      <c r="J70" s="71">
        <f t="shared" si="8"/>
        <v>0</v>
      </c>
      <c r="K70" s="78">
        <f>COUNTIFS('Controle Frequência'!$A$3:$A$5005,$A70,'Controle Frequência'!J$3:J$5005,"Sim")</f>
        <v>0</v>
      </c>
      <c r="L70" s="71">
        <f t="shared" si="9"/>
        <v>0</v>
      </c>
    </row>
    <row r="71" spans="1:12" x14ac:dyDescent="0.25">
      <c r="A71" s="74" t="str">
        <f>'Cadastro Membros'!A72</f>
        <v/>
      </c>
      <c r="B71" s="66">
        <f>'Cadastro Membros'!B72</f>
        <v>0</v>
      </c>
      <c r="C71" s="74">
        <f>COUNTIF('Controle Frequência'!$C$3:$C$5005,B71)</f>
        <v>0</v>
      </c>
      <c r="D71" s="66">
        <f t="shared" si="5"/>
        <v>0</v>
      </c>
      <c r="E71" s="78">
        <f>COUNTIFS('Controle Frequência'!$A$3:$A$5005,$A71,'Controle Frequência'!G$3:G$5005,"Sim")</f>
        <v>0</v>
      </c>
      <c r="F71" s="71">
        <f t="shared" si="6"/>
        <v>0</v>
      </c>
      <c r="G71" s="78">
        <f>COUNTIFS('Controle Frequência'!$A$3:$A$5005,$A71,'Controle Frequência'!H$3:H$5005,"Completo")*2+COUNTIFS('Controle Frequência'!$A$3:$A$5005,$A71,'Controle Frequência'!H$3:H$5005,"Lenço")+COUNTIFS('Controle Frequência'!$A$3:$A$5005,$A71,'Controle Frequência'!H$3:H$5005,"Camisa")</f>
        <v>0</v>
      </c>
      <c r="H71" s="71">
        <f t="shared" si="7"/>
        <v>0</v>
      </c>
      <c r="I71" s="78">
        <f>COUNTIFS('Controle Frequência'!$A$3:$A$5005,$A71,'Controle Frequência'!I$3:I$5005,"Sim")</f>
        <v>0</v>
      </c>
      <c r="J71" s="71">
        <f t="shared" si="8"/>
        <v>0</v>
      </c>
      <c r="K71" s="78">
        <f>COUNTIFS('Controle Frequência'!$A$3:$A$5005,$A71,'Controle Frequência'!J$3:J$5005,"Sim")</f>
        <v>0</v>
      </c>
      <c r="L71" s="71">
        <f t="shared" si="9"/>
        <v>0</v>
      </c>
    </row>
    <row r="72" spans="1:12" x14ac:dyDescent="0.25">
      <c r="A72" s="74" t="str">
        <f>'Cadastro Membros'!A73</f>
        <v/>
      </c>
      <c r="B72" s="66">
        <f>'Cadastro Membros'!B73</f>
        <v>0</v>
      </c>
      <c r="C72" s="74">
        <f>COUNTIF('Controle Frequência'!$C$3:$C$5005,B72)</f>
        <v>0</v>
      </c>
      <c r="D72" s="66">
        <f t="shared" si="5"/>
        <v>0</v>
      </c>
      <c r="E72" s="78">
        <f>COUNTIFS('Controle Frequência'!$A$3:$A$5005,$A72,'Controle Frequência'!G$3:G$5005,"Sim")</f>
        <v>0</v>
      </c>
      <c r="F72" s="71">
        <f t="shared" si="6"/>
        <v>0</v>
      </c>
      <c r="G72" s="78">
        <f>COUNTIFS('Controle Frequência'!$A$3:$A$5005,$A72,'Controle Frequência'!H$3:H$5005,"Completo")*2+COUNTIFS('Controle Frequência'!$A$3:$A$5005,$A72,'Controle Frequência'!H$3:H$5005,"Lenço")+COUNTIFS('Controle Frequência'!$A$3:$A$5005,$A72,'Controle Frequência'!H$3:H$5005,"Camisa")</f>
        <v>0</v>
      </c>
      <c r="H72" s="71">
        <f t="shared" si="7"/>
        <v>0</v>
      </c>
      <c r="I72" s="78">
        <f>COUNTIFS('Controle Frequência'!$A$3:$A$5005,$A72,'Controle Frequência'!I$3:I$5005,"Sim")</f>
        <v>0</v>
      </c>
      <c r="J72" s="71">
        <f t="shared" si="8"/>
        <v>0</v>
      </c>
      <c r="K72" s="78">
        <f>COUNTIFS('Controle Frequência'!$A$3:$A$5005,$A72,'Controle Frequência'!J$3:J$5005,"Sim")</f>
        <v>0</v>
      </c>
      <c r="L72" s="71">
        <f t="shared" si="9"/>
        <v>0</v>
      </c>
    </row>
    <row r="73" spans="1:12" x14ac:dyDescent="0.25">
      <c r="A73" s="74" t="str">
        <f>'Cadastro Membros'!A74</f>
        <v/>
      </c>
      <c r="B73" s="66">
        <f>'Cadastro Membros'!B74</f>
        <v>0</v>
      </c>
      <c r="C73" s="74">
        <f>COUNTIF('Controle Frequência'!$C$3:$C$5005,B73)</f>
        <v>0</v>
      </c>
      <c r="D73" s="66">
        <f t="shared" si="5"/>
        <v>0</v>
      </c>
      <c r="E73" s="78">
        <f>COUNTIFS('Controle Frequência'!$A$3:$A$5005,$A73,'Controle Frequência'!G$3:G$5005,"Sim")</f>
        <v>0</v>
      </c>
      <c r="F73" s="71">
        <f t="shared" si="6"/>
        <v>0</v>
      </c>
      <c r="G73" s="78">
        <f>COUNTIFS('Controle Frequência'!$A$3:$A$5005,$A73,'Controle Frequência'!H$3:H$5005,"Completo")*2+COUNTIFS('Controle Frequência'!$A$3:$A$5005,$A73,'Controle Frequência'!H$3:H$5005,"Lenço")+COUNTIFS('Controle Frequência'!$A$3:$A$5005,$A73,'Controle Frequência'!H$3:H$5005,"Camisa")</f>
        <v>0</v>
      </c>
      <c r="H73" s="71">
        <f t="shared" si="7"/>
        <v>0</v>
      </c>
      <c r="I73" s="78">
        <f>COUNTIFS('Controle Frequência'!$A$3:$A$5005,$A73,'Controle Frequência'!I$3:I$5005,"Sim")</f>
        <v>0</v>
      </c>
      <c r="J73" s="71">
        <f t="shared" si="8"/>
        <v>0</v>
      </c>
      <c r="K73" s="78">
        <f>COUNTIFS('Controle Frequência'!$A$3:$A$5005,$A73,'Controle Frequência'!J$3:J$5005,"Sim")</f>
        <v>0</v>
      </c>
      <c r="L73" s="71">
        <f t="shared" si="9"/>
        <v>0</v>
      </c>
    </row>
    <row r="74" spans="1:12" x14ac:dyDescent="0.25">
      <c r="A74" s="74" t="str">
        <f>'Cadastro Membros'!A75</f>
        <v/>
      </c>
      <c r="B74" s="66">
        <f>'Cadastro Membros'!B75</f>
        <v>0</v>
      </c>
      <c r="C74" s="74">
        <f>COUNTIF('Controle Frequência'!$C$3:$C$5005,B74)</f>
        <v>0</v>
      </c>
      <c r="D74" s="66">
        <f t="shared" si="5"/>
        <v>0</v>
      </c>
      <c r="E74" s="78">
        <f>COUNTIFS('Controle Frequência'!$A$3:$A$5005,$A74,'Controle Frequência'!G$3:G$5005,"Sim")</f>
        <v>0</v>
      </c>
      <c r="F74" s="71">
        <f t="shared" si="6"/>
        <v>0</v>
      </c>
      <c r="G74" s="78">
        <f>COUNTIFS('Controle Frequência'!$A$3:$A$5005,$A74,'Controle Frequência'!H$3:H$5005,"Completo")*2+COUNTIFS('Controle Frequência'!$A$3:$A$5005,$A74,'Controle Frequência'!H$3:H$5005,"Lenço")+COUNTIFS('Controle Frequência'!$A$3:$A$5005,$A74,'Controle Frequência'!H$3:H$5005,"Camisa")</f>
        <v>0</v>
      </c>
      <c r="H74" s="71">
        <f t="shared" si="7"/>
        <v>0</v>
      </c>
      <c r="I74" s="78">
        <f>COUNTIFS('Controle Frequência'!$A$3:$A$5005,$A74,'Controle Frequência'!I$3:I$5005,"Sim")</f>
        <v>0</v>
      </c>
      <c r="J74" s="71">
        <f t="shared" si="8"/>
        <v>0</v>
      </c>
      <c r="K74" s="78">
        <f>COUNTIFS('Controle Frequência'!$A$3:$A$5005,$A74,'Controle Frequência'!J$3:J$5005,"Sim")</f>
        <v>0</v>
      </c>
      <c r="L74" s="71">
        <f t="shared" si="9"/>
        <v>0</v>
      </c>
    </row>
    <row r="75" spans="1:12" x14ac:dyDescent="0.25">
      <c r="A75" s="74" t="str">
        <f>'Cadastro Membros'!A76</f>
        <v/>
      </c>
      <c r="B75" s="66">
        <f>'Cadastro Membros'!B76</f>
        <v>0</v>
      </c>
      <c r="C75" s="74">
        <f>COUNTIF('Controle Frequência'!$C$3:$C$5005,B75)</f>
        <v>0</v>
      </c>
      <c r="D75" s="66">
        <f t="shared" si="5"/>
        <v>0</v>
      </c>
      <c r="E75" s="78">
        <f>COUNTIFS('Controle Frequência'!$A$3:$A$5005,$A75,'Controle Frequência'!G$3:G$5005,"Sim")</f>
        <v>0</v>
      </c>
      <c r="F75" s="71">
        <f t="shared" si="6"/>
        <v>0</v>
      </c>
      <c r="G75" s="78">
        <f>COUNTIFS('Controle Frequência'!$A$3:$A$5005,$A75,'Controle Frequência'!H$3:H$5005,"Completo")*2+COUNTIFS('Controle Frequência'!$A$3:$A$5005,$A75,'Controle Frequência'!H$3:H$5005,"Lenço")+COUNTIFS('Controle Frequência'!$A$3:$A$5005,$A75,'Controle Frequência'!H$3:H$5005,"Camisa")</f>
        <v>0</v>
      </c>
      <c r="H75" s="71">
        <f t="shared" si="7"/>
        <v>0</v>
      </c>
      <c r="I75" s="78">
        <f>COUNTIFS('Controle Frequência'!$A$3:$A$5005,$A75,'Controle Frequência'!I$3:I$5005,"Sim")</f>
        <v>0</v>
      </c>
      <c r="J75" s="71">
        <f t="shared" si="8"/>
        <v>0</v>
      </c>
      <c r="K75" s="78">
        <f>COUNTIFS('Controle Frequência'!$A$3:$A$5005,$A75,'Controle Frequência'!J$3:J$5005,"Sim")</f>
        <v>0</v>
      </c>
      <c r="L75" s="71">
        <f t="shared" si="9"/>
        <v>0</v>
      </c>
    </row>
    <row r="76" spans="1:12" x14ac:dyDescent="0.25">
      <c r="A76" s="74" t="str">
        <f>'Cadastro Membros'!A77</f>
        <v/>
      </c>
      <c r="B76" s="66">
        <f>'Cadastro Membros'!B77</f>
        <v>0</v>
      </c>
      <c r="C76" s="74">
        <f>COUNTIF('Controle Frequência'!$C$3:$C$5005,B76)</f>
        <v>0</v>
      </c>
      <c r="D76" s="66">
        <f t="shared" si="5"/>
        <v>0</v>
      </c>
      <c r="E76" s="78">
        <f>COUNTIFS('Controle Frequência'!$A$3:$A$5005,$A76,'Controle Frequência'!G$3:G$5005,"Sim")</f>
        <v>0</v>
      </c>
      <c r="F76" s="71">
        <f t="shared" si="6"/>
        <v>0</v>
      </c>
      <c r="G76" s="78">
        <f>COUNTIFS('Controle Frequência'!$A$3:$A$5005,$A76,'Controle Frequência'!H$3:H$5005,"Completo")*2+COUNTIFS('Controle Frequência'!$A$3:$A$5005,$A76,'Controle Frequência'!H$3:H$5005,"Lenço")+COUNTIFS('Controle Frequência'!$A$3:$A$5005,$A76,'Controle Frequência'!H$3:H$5005,"Camisa")</f>
        <v>0</v>
      </c>
      <c r="H76" s="71">
        <f t="shared" si="7"/>
        <v>0</v>
      </c>
      <c r="I76" s="78">
        <f>COUNTIFS('Controle Frequência'!$A$3:$A$5005,$A76,'Controle Frequência'!I$3:I$5005,"Sim")</f>
        <v>0</v>
      </c>
      <c r="J76" s="71">
        <f t="shared" si="8"/>
        <v>0</v>
      </c>
      <c r="K76" s="78">
        <f>COUNTIFS('Controle Frequência'!$A$3:$A$5005,$A76,'Controle Frequência'!J$3:J$5005,"Sim")</f>
        <v>0</v>
      </c>
      <c r="L76" s="71">
        <f t="shared" si="9"/>
        <v>0</v>
      </c>
    </row>
    <row r="77" spans="1:12" x14ac:dyDescent="0.25">
      <c r="A77" s="74" t="str">
        <f>'Cadastro Membros'!A78</f>
        <v/>
      </c>
      <c r="B77" s="66">
        <f>'Cadastro Membros'!B78</f>
        <v>0</v>
      </c>
      <c r="C77" s="74">
        <f>COUNTIF('Controle Frequência'!$C$3:$C$5005,B77)</f>
        <v>0</v>
      </c>
      <c r="D77" s="66">
        <f t="shared" si="5"/>
        <v>0</v>
      </c>
      <c r="E77" s="78">
        <f>COUNTIFS('Controle Frequência'!$A$3:$A$5005,$A77,'Controle Frequência'!G$3:G$5005,"Sim")</f>
        <v>0</v>
      </c>
      <c r="F77" s="71">
        <f t="shared" si="6"/>
        <v>0</v>
      </c>
      <c r="G77" s="78">
        <f>COUNTIFS('Controle Frequência'!$A$3:$A$5005,$A77,'Controle Frequência'!H$3:H$5005,"Completo")*2+COUNTIFS('Controle Frequência'!$A$3:$A$5005,$A77,'Controle Frequência'!H$3:H$5005,"Lenço")+COUNTIFS('Controle Frequência'!$A$3:$A$5005,$A77,'Controle Frequência'!H$3:H$5005,"Camisa")</f>
        <v>0</v>
      </c>
      <c r="H77" s="71">
        <f t="shared" si="7"/>
        <v>0</v>
      </c>
      <c r="I77" s="78">
        <f>COUNTIFS('Controle Frequência'!$A$3:$A$5005,$A77,'Controle Frequência'!I$3:I$5005,"Sim")</f>
        <v>0</v>
      </c>
      <c r="J77" s="71">
        <f t="shared" si="8"/>
        <v>0</v>
      </c>
      <c r="K77" s="78">
        <f>COUNTIFS('Controle Frequência'!$A$3:$A$5005,$A77,'Controle Frequência'!J$3:J$5005,"Sim")</f>
        <v>0</v>
      </c>
      <c r="L77" s="71">
        <f t="shared" si="9"/>
        <v>0</v>
      </c>
    </row>
    <row r="78" spans="1:12" x14ac:dyDescent="0.25">
      <c r="A78" s="74" t="str">
        <f>'Cadastro Membros'!A79</f>
        <v/>
      </c>
      <c r="B78" s="66">
        <f>'Cadastro Membros'!B79</f>
        <v>0</v>
      </c>
      <c r="C78" s="74">
        <f>COUNTIF('Controle Frequência'!$C$3:$C$5005,B78)</f>
        <v>0</v>
      </c>
      <c r="D78" s="66">
        <f t="shared" si="5"/>
        <v>0</v>
      </c>
      <c r="E78" s="78">
        <f>COUNTIFS('Controle Frequência'!$A$3:$A$5005,$A78,'Controle Frequência'!G$3:G$5005,"Sim")</f>
        <v>0</v>
      </c>
      <c r="F78" s="71">
        <f t="shared" si="6"/>
        <v>0</v>
      </c>
      <c r="G78" s="78">
        <f>COUNTIFS('Controle Frequência'!$A$3:$A$5005,$A78,'Controle Frequência'!H$3:H$5005,"Completo")*2+COUNTIFS('Controle Frequência'!$A$3:$A$5005,$A78,'Controle Frequência'!H$3:H$5005,"Lenço")+COUNTIFS('Controle Frequência'!$A$3:$A$5005,$A78,'Controle Frequência'!H$3:H$5005,"Camisa")</f>
        <v>0</v>
      </c>
      <c r="H78" s="71">
        <f t="shared" si="7"/>
        <v>0</v>
      </c>
      <c r="I78" s="78">
        <f>COUNTIFS('Controle Frequência'!$A$3:$A$5005,$A78,'Controle Frequência'!I$3:I$5005,"Sim")</f>
        <v>0</v>
      </c>
      <c r="J78" s="71">
        <f t="shared" si="8"/>
        <v>0</v>
      </c>
      <c r="K78" s="78">
        <f>COUNTIFS('Controle Frequência'!$A$3:$A$5005,$A78,'Controle Frequência'!J$3:J$5005,"Sim")</f>
        <v>0</v>
      </c>
      <c r="L78" s="71">
        <f t="shared" si="9"/>
        <v>0</v>
      </c>
    </row>
    <row r="79" spans="1:12" x14ac:dyDescent="0.25">
      <c r="A79" s="74" t="str">
        <f>'Cadastro Membros'!A80</f>
        <v/>
      </c>
      <c r="B79" s="66">
        <f>'Cadastro Membros'!B80</f>
        <v>0</v>
      </c>
      <c r="C79" s="74">
        <f>COUNTIF('Controle Frequência'!$C$3:$C$5005,B79)</f>
        <v>0</v>
      </c>
      <c r="D79" s="66">
        <f t="shared" si="5"/>
        <v>0</v>
      </c>
      <c r="E79" s="78">
        <f>COUNTIFS('Controle Frequência'!$A$3:$A$5005,$A79,'Controle Frequência'!G$3:G$5005,"Sim")</f>
        <v>0</v>
      </c>
      <c r="F79" s="71">
        <f t="shared" si="6"/>
        <v>0</v>
      </c>
      <c r="G79" s="78">
        <f>COUNTIFS('Controle Frequência'!$A$3:$A$5005,$A79,'Controle Frequência'!H$3:H$5005,"Completo")*2+COUNTIFS('Controle Frequência'!$A$3:$A$5005,$A79,'Controle Frequência'!H$3:H$5005,"Lenço")+COUNTIFS('Controle Frequência'!$A$3:$A$5005,$A79,'Controle Frequência'!H$3:H$5005,"Camisa")</f>
        <v>0</v>
      </c>
      <c r="H79" s="71">
        <f t="shared" si="7"/>
        <v>0</v>
      </c>
      <c r="I79" s="78">
        <f>COUNTIFS('Controle Frequência'!$A$3:$A$5005,$A79,'Controle Frequência'!I$3:I$5005,"Sim")</f>
        <v>0</v>
      </c>
      <c r="J79" s="71">
        <f t="shared" si="8"/>
        <v>0</v>
      </c>
      <c r="K79" s="78">
        <f>COUNTIFS('Controle Frequência'!$A$3:$A$5005,$A79,'Controle Frequência'!J$3:J$5005,"Sim")</f>
        <v>0</v>
      </c>
      <c r="L79" s="71">
        <f t="shared" si="9"/>
        <v>0</v>
      </c>
    </row>
    <row r="80" spans="1:12" x14ac:dyDescent="0.25">
      <c r="A80" s="74" t="str">
        <f>'Cadastro Membros'!A81</f>
        <v/>
      </c>
      <c r="B80" s="66">
        <f>'Cadastro Membros'!B81</f>
        <v>0</v>
      </c>
      <c r="C80" s="74">
        <f>COUNTIF('Controle Frequência'!$C$3:$C$5005,B80)</f>
        <v>0</v>
      </c>
      <c r="D80" s="66">
        <f t="shared" si="5"/>
        <v>0</v>
      </c>
      <c r="E80" s="78">
        <f>COUNTIFS('Controle Frequência'!$A$3:$A$5005,$A80,'Controle Frequência'!G$3:G$5005,"Sim")</f>
        <v>0</v>
      </c>
      <c r="F80" s="71">
        <f t="shared" si="6"/>
        <v>0</v>
      </c>
      <c r="G80" s="78">
        <f>COUNTIFS('Controle Frequência'!$A$3:$A$5005,$A80,'Controle Frequência'!H$3:H$5005,"Completo")*2+COUNTIFS('Controle Frequência'!$A$3:$A$5005,$A80,'Controle Frequência'!H$3:H$5005,"Lenço")+COUNTIFS('Controle Frequência'!$A$3:$A$5005,$A80,'Controle Frequência'!H$3:H$5005,"Camisa")</f>
        <v>0</v>
      </c>
      <c r="H80" s="71">
        <f t="shared" si="7"/>
        <v>0</v>
      </c>
      <c r="I80" s="78">
        <f>COUNTIFS('Controle Frequência'!$A$3:$A$5005,$A80,'Controle Frequência'!I$3:I$5005,"Sim")</f>
        <v>0</v>
      </c>
      <c r="J80" s="71">
        <f t="shared" si="8"/>
        <v>0</v>
      </c>
      <c r="K80" s="78">
        <f>COUNTIFS('Controle Frequência'!$A$3:$A$5005,$A80,'Controle Frequência'!J$3:J$5005,"Sim")</f>
        <v>0</v>
      </c>
      <c r="L80" s="71">
        <f t="shared" si="9"/>
        <v>0</v>
      </c>
    </row>
    <row r="81" spans="1:12" x14ac:dyDescent="0.25">
      <c r="A81" s="74" t="str">
        <f>'Cadastro Membros'!A82</f>
        <v/>
      </c>
      <c r="B81" s="66">
        <f>'Cadastro Membros'!B82</f>
        <v>0</v>
      </c>
      <c r="C81" s="74">
        <f>COUNTIF('Controle Frequência'!$C$3:$C$5005,B81)</f>
        <v>0</v>
      </c>
      <c r="D81" s="66">
        <f t="shared" si="5"/>
        <v>0</v>
      </c>
      <c r="E81" s="78">
        <f>COUNTIFS('Controle Frequência'!$A$3:$A$5005,$A81,'Controle Frequência'!G$3:G$5005,"Sim")</f>
        <v>0</v>
      </c>
      <c r="F81" s="71">
        <f t="shared" si="6"/>
        <v>0</v>
      </c>
      <c r="G81" s="78">
        <f>COUNTIFS('Controle Frequência'!$A$3:$A$5005,$A81,'Controle Frequência'!H$3:H$5005,"Completo")*2+COUNTIFS('Controle Frequência'!$A$3:$A$5005,$A81,'Controle Frequência'!H$3:H$5005,"Lenço")+COUNTIFS('Controle Frequência'!$A$3:$A$5005,$A81,'Controle Frequência'!H$3:H$5005,"Camisa")</f>
        <v>0</v>
      </c>
      <c r="H81" s="71">
        <f t="shared" si="7"/>
        <v>0</v>
      </c>
      <c r="I81" s="78">
        <f>COUNTIFS('Controle Frequência'!$A$3:$A$5005,$A81,'Controle Frequência'!I$3:I$5005,"Sim")</f>
        <v>0</v>
      </c>
      <c r="J81" s="71">
        <f t="shared" si="8"/>
        <v>0</v>
      </c>
      <c r="K81" s="78">
        <f>COUNTIFS('Controle Frequência'!$A$3:$A$5005,$A81,'Controle Frequência'!J$3:J$5005,"Sim")</f>
        <v>0</v>
      </c>
      <c r="L81" s="71">
        <f t="shared" si="9"/>
        <v>0</v>
      </c>
    </row>
    <row r="82" spans="1:12" x14ac:dyDescent="0.25">
      <c r="A82" s="74" t="str">
        <f>'Cadastro Membros'!A83</f>
        <v/>
      </c>
      <c r="B82" s="66">
        <f>'Cadastro Membros'!B83</f>
        <v>0</v>
      </c>
      <c r="C82" s="74">
        <f>COUNTIF('Controle Frequência'!$C$3:$C$5005,B82)</f>
        <v>0</v>
      </c>
      <c r="D82" s="66">
        <f t="shared" si="5"/>
        <v>0</v>
      </c>
      <c r="E82" s="78">
        <f>COUNTIFS('Controle Frequência'!$A$3:$A$5005,$A82,'Controle Frequência'!G$3:G$5005,"Sim")</f>
        <v>0</v>
      </c>
      <c r="F82" s="71">
        <f t="shared" si="6"/>
        <v>0</v>
      </c>
      <c r="G82" s="78">
        <f>COUNTIFS('Controle Frequência'!$A$3:$A$5005,$A82,'Controle Frequência'!H$3:H$5005,"Completo")*2+COUNTIFS('Controle Frequência'!$A$3:$A$5005,$A82,'Controle Frequência'!H$3:H$5005,"Lenço")+COUNTIFS('Controle Frequência'!$A$3:$A$5005,$A82,'Controle Frequência'!H$3:H$5005,"Camisa")</f>
        <v>0</v>
      </c>
      <c r="H82" s="71">
        <f t="shared" si="7"/>
        <v>0</v>
      </c>
      <c r="I82" s="78">
        <f>COUNTIFS('Controle Frequência'!$A$3:$A$5005,$A82,'Controle Frequência'!I$3:I$5005,"Sim")</f>
        <v>0</v>
      </c>
      <c r="J82" s="71">
        <f t="shared" si="8"/>
        <v>0</v>
      </c>
      <c r="K82" s="78">
        <f>COUNTIFS('Controle Frequência'!$A$3:$A$5005,$A82,'Controle Frequência'!J$3:J$5005,"Sim")</f>
        <v>0</v>
      </c>
      <c r="L82" s="71">
        <f t="shared" si="9"/>
        <v>0</v>
      </c>
    </row>
    <row r="83" spans="1:12" x14ac:dyDescent="0.25">
      <c r="A83" s="74" t="str">
        <f>'Cadastro Membros'!A84</f>
        <v/>
      </c>
      <c r="B83" s="66">
        <f>'Cadastro Membros'!B84</f>
        <v>0</v>
      </c>
      <c r="C83" s="74">
        <f>COUNTIF('Controle Frequência'!$C$3:$C$5005,B83)</f>
        <v>0</v>
      </c>
      <c r="D83" s="66">
        <f t="shared" si="5"/>
        <v>0</v>
      </c>
      <c r="E83" s="78">
        <f>COUNTIFS('Controle Frequência'!$A$3:$A$5005,$A83,'Controle Frequência'!G$3:G$5005,"Sim")</f>
        <v>0</v>
      </c>
      <c r="F83" s="71">
        <f t="shared" si="6"/>
        <v>0</v>
      </c>
      <c r="G83" s="78">
        <f>COUNTIFS('Controle Frequência'!$A$3:$A$5005,$A83,'Controle Frequência'!H$3:H$5005,"Completo")*2+COUNTIFS('Controle Frequência'!$A$3:$A$5005,$A83,'Controle Frequência'!H$3:H$5005,"Lenço")+COUNTIFS('Controle Frequência'!$A$3:$A$5005,$A83,'Controle Frequência'!H$3:H$5005,"Camisa")</f>
        <v>0</v>
      </c>
      <c r="H83" s="71">
        <f t="shared" si="7"/>
        <v>0</v>
      </c>
      <c r="I83" s="78">
        <f>COUNTIFS('Controle Frequência'!$A$3:$A$5005,$A83,'Controle Frequência'!I$3:I$5005,"Sim")</f>
        <v>0</v>
      </c>
      <c r="J83" s="71">
        <f t="shared" si="8"/>
        <v>0</v>
      </c>
      <c r="K83" s="78">
        <f>COUNTIFS('Controle Frequência'!$A$3:$A$5005,$A83,'Controle Frequência'!J$3:J$5005,"Sim")</f>
        <v>0</v>
      </c>
      <c r="L83" s="71">
        <f t="shared" si="9"/>
        <v>0</v>
      </c>
    </row>
    <row r="84" spans="1:12" x14ac:dyDescent="0.25">
      <c r="A84" s="74" t="str">
        <f>'Cadastro Membros'!A85</f>
        <v/>
      </c>
      <c r="B84" s="66">
        <f>'Cadastro Membros'!B85</f>
        <v>0</v>
      </c>
      <c r="C84" s="74">
        <f>COUNTIF('Controle Frequência'!$C$3:$C$5005,B84)</f>
        <v>0</v>
      </c>
      <c r="D84" s="66">
        <f t="shared" si="5"/>
        <v>0</v>
      </c>
      <c r="E84" s="78">
        <f>COUNTIFS('Controle Frequência'!$A$3:$A$5005,$A84,'Controle Frequência'!G$3:G$5005,"Sim")</f>
        <v>0</v>
      </c>
      <c r="F84" s="71">
        <f t="shared" si="6"/>
        <v>0</v>
      </c>
      <c r="G84" s="78">
        <f>COUNTIFS('Controle Frequência'!$A$3:$A$5005,$A84,'Controle Frequência'!H$3:H$5005,"Completo")*2+COUNTIFS('Controle Frequência'!$A$3:$A$5005,$A84,'Controle Frequência'!H$3:H$5005,"Lenço")+COUNTIFS('Controle Frequência'!$A$3:$A$5005,$A84,'Controle Frequência'!H$3:H$5005,"Camisa")</f>
        <v>0</v>
      </c>
      <c r="H84" s="71">
        <f t="shared" si="7"/>
        <v>0</v>
      </c>
      <c r="I84" s="78">
        <f>COUNTIFS('Controle Frequência'!$A$3:$A$5005,$A84,'Controle Frequência'!I$3:I$5005,"Sim")</f>
        <v>0</v>
      </c>
      <c r="J84" s="71">
        <f t="shared" si="8"/>
        <v>0</v>
      </c>
      <c r="K84" s="78">
        <f>COUNTIFS('Controle Frequência'!$A$3:$A$5005,$A84,'Controle Frequência'!J$3:J$5005,"Sim")</f>
        <v>0</v>
      </c>
      <c r="L84" s="71">
        <f t="shared" si="9"/>
        <v>0</v>
      </c>
    </row>
    <row r="85" spans="1:12" x14ac:dyDescent="0.25">
      <c r="A85" s="74" t="str">
        <f>'Cadastro Membros'!A86</f>
        <v/>
      </c>
      <c r="B85" s="66">
        <f>'Cadastro Membros'!B86</f>
        <v>0</v>
      </c>
      <c r="C85" s="74">
        <f>COUNTIF('Controle Frequência'!$C$3:$C$5005,B85)</f>
        <v>0</v>
      </c>
      <c r="D85" s="66">
        <f t="shared" si="5"/>
        <v>0</v>
      </c>
      <c r="E85" s="78">
        <f>COUNTIFS('Controle Frequência'!$A$3:$A$5005,$A85,'Controle Frequência'!G$3:G$5005,"Sim")</f>
        <v>0</v>
      </c>
      <c r="F85" s="71">
        <f t="shared" si="6"/>
        <v>0</v>
      </c>
      <c r="G85" s="78">
        <f>COUNTIFS('Controle Frequência'!$A$3:$A$5005,$A85,'Controle Frequência'!H$3:H$5005,"Completo")*2+COUNTIFS('Controle Frequência'!$A$3:$A$5005,$A85,'Controle Frequência'!H$3:H$5005,"Lenço")+COUNTIFS('Controle Frequência'!$A$3:$A$5005,$A85,'Controle Frequência'!H$3:H$5005,"Camisa")</f>
        <v>0</v>
      </c>
      <c r="H85" s="71">
        <f t="shared" si="7"/>
        <v>0</v>
      </c>
      <c r="I85" s="78">
        <f>COUNTIFS('Controle Frequência'!$A$3:$A$5005,$A85,'Controle Frequência'!I$3:I$5005,"Sim")</f>
        <v>0</v>
      </c>
      <c r="J85" s="71">
        <f t="shared" si="8"/>
        <v>0</v>
      </c>
      <c r="K85" s="78">
        <f>COUNTIFS('Controle Frequência'!$A$3:$A$5005,$A85,'Controle Frequência'!J$3:J$5005,"Sim")</f>
        <v>0</v>
      </c>
      <c r="L85" s="71">
        <f t="shared" si="9"/>
        <v>0</v>
      </c>
    </row>
    <row r="86" spans="1:12" x14ac:dyDescent="0.25">
      <c r="A86" s="74" t="str">
        <f>'Cadastro Membros'!A87</f>
        <v/>
      </c>
      <c r="B86" s="66">
        <f>'Cadastro Membros'!B87</f>
        <v>0</v>
      </c>
      <c r="C86" s="74">
        <f>COUNTIF('Controle Frequência'!$C$3:$C$5005,B86)</f>
        <v>0</v>
      </c>
      <c r="D86" s="66">
        <f t="shared" si="5"/>
        <v>0</v>
      </c>
      <c r="E86" s="78">
        <f>COUNTIFS('Controle Frequência'!$A$3:$A$5005,$A86,'Controle Frequência'!G$3:G$5005,"Sim")</f>
        <v>0</v>
      </c>
      <c r="F86" s="71">
        <f t="shared" si="6"/>
        <v>0</v>
      </c>
      <c r="G86" s="78">
        <f>COUNTIFS('Controle Frequência'!$A$3:$A$5005,$A86,'Controle Frequência'!H$3:H$5005,"Completo")*2+COUNTIFS('Controle Frequência'!$A$3:$A$5005,$A86,'Controle Frequência'!H$3:H$5005,"Lenço")+COUNTIFS('Controle Frequência'!$A$3:$A$5005,$A86,'Controle Frequência'!H$3:H$5005,"Camisa")</f>
        <v>0</v>
      </c>
      <c r="H86" s="71">
        <f t="shared" si="7"/>
        <v>0</v>
      </c>
      <c r="I86" s="78">
        <f>COUNTIFS('Controle Frequência'!$A$3:$A$5005,$A86,'Controle Frequência'!I$3:I$5005,"Sim")</f>
        <v>0</v>
      </c>
      <c r="J86" s="71">
        <f t="shared" si="8"/>
        <v>0</v>
      </c>
      <c r="K86" s="78">
        <f>COUNTIFS('Controle Frequência'!$A$3:$A$5005,$A86,'Controle Frequência'!J$3:J$5005,"Sim")</f>
        <v>0</v>
      </c>
      <c r="L86" s="71">
        <f t="shared" si="9"/>
        <v>0</v>
      </c>
    </row>
    <row r="87" spans="1:12" x14ac:dyDescent="0.25">
      <c r="A87" s="74" t="str">
        <f>'Cadastro Membros'!A88</f>
        <v/>
      </c>
      <c r="B87" s="66">
        <f>'Cadastro Membros'!B88</f>
        <v>0</v>
      </c>
      <c r="C87" s="74">
        <f>COUNTIF('Controle Frequência'!$C$3:$C$5005,B87)</f>
        <v>0</v>
      </c>
      <c r="D87" s="66">
        <f t="shared" si="5"/>
        <v>0</v>
      </c>
      <c r="E87" s="78">
        <f>COUNTIFS('Controle Frequência'!$A$3:$A$5005,$A87,'Controle Frequência'!G$3:G$5005,"Sim")</f>
        <v>0</v>
      </c>
      <c r="F87" s="71">
        <f t="shared" si="6"/>
        <v>0</v>
      </c>
      <c r="G87" s="78">
        <f>COUNTIFS('Controle Frequência'!$A$3:$A$5005,$A87,'Controle Frequência'!H$3:H$5005,"Completo")*2+COUNTIFS('Controle Frequência'!$A$3:$A$5005,$A87,'Controle Frequência'!H$3:H$5005,"Lenço")+COUNTIFS('Controle Frequência'!$A$3:$A$5005,$A87,'Controle Frequência'!H$3:H$5005,"Camisa")</f>
        <v>0</v>
      </c>
      <c r="H87" s="71">
        <f t="shared" si="7"/>
        <v>0</v>
      </c>
      <c r="I87" s="78">
        <f>COUNTIFS('Controle Frequência'!$A$3:$A$5005,$A87,'Controle Frequência'!I$3:I$5005,"Sim")</f>
        <v>0</v>
      </c>
      <c r="J87" s="71">
        <f t="shared" si="8"/>
        <v>0</v>
      </c>
      <c r="K87" s="78">
        <f>COUNTIFS('Controle Frequência'!$A$3:$A$5005,$A87,'Controle Frequência'!J$3:J$5005,"Sim")</f>
        <v>0</v>
      </c>
      <c r="L87" s="71">
        <f t="shared" si="9"/>
        <v>0</v>
      </c>
    </row>
    <row r="88" spans="1:12" x14ac:dyDescent="0.25">
      <c r="A88" s="74" t="str">
        <f>'Cadastro Membros'!A89</f>
        <v/>
      </c>
      <c r="B88" s="66">
        <f>'Cadastro Membros'!B89</f>
        <v>0</v>
      </c>
      <c r="C88" s="74">
        <f>COUNTIF('Controle Frequência'!$C$3:$C$5005,B88)</f>
        <v>0</v>
      </c>
      <c r="D88" s="66">
        <f t="shared" si="5"/>
        <v>0</v>
      </c>
      <c r="E88" s="78">
        <f>COUNTIFS('Controle Frequência'!$A$3:$A$5005,$A88,'Controle Frequência'!G$3:G$5005,"Sim")</f>
        <v>0</v>
      </c>
      <c r="F88" s="71">
        <f t="shared" si="6"/>
        <v>0</v>
      </c>
      <c r="G88" s="78">
        <f>COUNTIFS('Controle Frequência'!$A$3:$A$5005,$A88,'Controle Frequência'!H$3:H$5005,"Completo")*2+COUNTIFS('Controle Frequência'!$A$3:$A$5005,$A88,'Controle Frequência'!H$3:H$5005,"Lenço")+COUNTIFS('Controle Frequência'!$A$3:$A$5005,$A88,'Controle Frequência'!H$3:H$5005,"Camisa")</f>
        <v>0</v>
      </c>
      <c r="H88" s="71">
        <f t="shared" si="7"/>
        <v>0</v>
      </c>
      <c r="I88" s="78">
        <f>COUNTIFS('Controle Frequência'!$A$3:$A$5005,$A88,'Controle Frequência'!I$3:I$5005,"Sim")</f>
        <v>0</v>
      </c>
      <c r="J88" s="71">
        <f t="shared" si="8"/>
        <v>0</v>
      </c>
      <c r="K88" s="78">
        <f>COUNTIFS('Controle Frequência'!$A$3:$A$5005,$A88,'Controle Frequência'!J$3:J$5005,"Sim")</f>
        <v>0</v>
      </c>
      <c r="L88" s="71">
        <f t="shared" si="9"/>
        <v>0</v>
      </c>
    </row>
    <row r="89" spans="1:12" x14ac:dyDescent="0.25">
      <c r="A89" s="74" t="str">
        <f>'Cadastro Membros'!A90</f>
        <v/>
      </c>
      <c r="B89" s="66">
        <f>'Cadastro Membros'!B90</f>
        <v>0</v>
      </c>
      <c r="C89" s="74">
        <f>COUNTIF('Controle Frequência'!$C$3:$C$5005,B89)</f>
        <v>0</v>
      </c>
      <c r="D89" s="66">
        <f t="shared" si="5"/>
        <v>0</v>
      </c>
      <c r="E89" s="78">
        <f>COUNTIFS('Controle Frequência'!$A$3:$A$5005,$A89,'Controle Frequência'!G$3:G$5005,"Sim")</f>
        <v>0</v>
      </c>
      <c r="F89" s="71">
        <f t="shared" si="6"/>
        <v>0</v>
      </c>
      <c r="G89" s="78">
        <f>COUNTIFS('Controle Frequência'!$A$3:$A$5005,$A89,'Controle Frequência'!H$3:H$5005,"Completo")*2+COUNTIFS('Controle Frequência'!$A$3:$A$5005,$A89,'Controle Frequência'!H$3:H$5005,"Lenço")+COUNTIFS('Controle Frequência'!$A$3:$A$5005,$A89,'Controle Frequência'!H$3:H$5005,"Camisa")</f>
        <v>0</v>
      </c>
      <c r="H89" s="71">
        <f t="shared" si="7"/>
        <v>0</v>
      </c>
      <c r="I89" s="78">
        <f>COUNTIFS('Controle Frequência'!$A$3:$A$5005,$A89,'Controle Frequência'!I$3:I$5005,"Sim")</f>
        <v>0</v>
      </c>
      <c r="J89" s="71">
        <f t="shared" si="8"/>
        <v>0</v>
      </c>
      <c r="K89" s="78">
        <f>COUNTIFS('Controle Frequência'!$A$3:$A$5005,$A89,'Controle Frequência'!J$3:J$5005,"Sim")</f>
        <v>0</v>
      </c>
      <c r="L89" s="71">
        <f t="shared" si="9"/>
        <v>0</v>
      </c>
    </row>
    <row r="90" spans="1:12" x14ac:dyDescent="0.25">
      <c r="A90" s="74" t="str">
        <f>'Cadastro Membros'!A91</f>
        <v/>
      </c>
      <c r="B90" s="66">
        <f>'Cadastro Membros'!B91</f>
        <v>0</v>
      </c>
      <c r="C90" s="74">
        <f>COUNTIF('Controle Frequência'!$C$3:$C$5005,B90)</f>
        <v>0</v>
      </c>
      <c r="D90" s="66">
        <f t="shared" si="5"/>
        <v>0</v>
      </c>
      <c r="E90" s="78">
        <f>COUNTIFS('Controle Frequência'!$A$3:$A$5005,$A90,'Controle Frequência'!G$3:G$5005,"Sim")</f>
        <v>0</v>
      </c>
      <c r="F90" s="71">
        <f t="shared" si="6"/>
        <v>0</v>
      </c>
      <c r="G90" s="78">
        <f>COUNTIFS('Controle Frequência'!$A$3:$A$5005,$A90,'Controle Frequência'!H$3:H$5005,"Completo")*2+COUNTIFS('Controle Frequência'!$A$3:$A$5005,$A90,'Controle Frequência'!H$3:H$5005,"Lenço")+COUNTIFS('Controle Frequência'!$A$3:$A$5005,$A90,'Controle Frequência'!H$3:H$5005,"Camisa")</f>
        <v>0</v>
      </c>
      <c r="H90" s="71">
        <f t="shared" si="7"/>
        <v>0</v>
      </c>
      <c r="I90" s="78">
        <f>COUNTIFS('Controle Frequência'!$A$3:$A$5005,$A90,'Controle Frequência'!I$3:I$5005,"Sim")</f>
        <v>0</v>
      </c>
      <c r="J90" s="71">
        <f t="shared" si="8"/>
        <v>0</v>
      </c>
      <c r="K90" s="78">
        <f>COUNTIFS('Controle Frequência'!$A$3:$A$5005,$A90,'Controle Frequência'!J$3:J$5005,"Sim")</f>
        <v>0</v>
      </c>
      <c r="L90" s="71">
        <f t="shared" si="9"/>
        <v>0</v>
      </c>
    </row>
    <row r="91" spans="1:12" x14ac:dyDescent="0.25">
      <c r="A91" s="74" t="str">
        <f>'Cadastro Membros'!A92</f>
        <v/>
      </c>
      <c r="B91" s="66">
        <f>'Cadastro Membros'!B92</f>
        <v>0</v>
      </c>
      <c r="C91" s="74">
        <f>COUNTIF('Controle Frequência'!$C$3:$C$5005,B91)</f>
        <v>0</v>
      </c>
      <c r="D91" s="66">
        <f t="shared" si="5"/>
        <v>0</v>
      </c>
      <c r="E91" s="78">
        <f>COUNTIFS('Controle Frequência'!$A$3:$A$5005,$A91,'Controle Frequência'!G$3:G$5005,"Sim")</f>
        <v>0</v>
      </c>
      <c r="F91" s="71">
        <f t="shared" si="6"/>
        <v>0</v>
      </c>
      <c r="G91" s="78">
        <f>COUNTIFS('Controle Frequência'!$A$3:$A$5005,$A91,'Controle Frequência'!H$3:H$5005,"Completo")*2+COUNTIFS('Controle Frequência'!$A$3:$A$5005,$A91,'Controle Frequência'!H$3:H$5005,"Lenço")+COUNTIFS('Controle Frequência'!$A$3:$A$5005,$A91,'Controle Frequência'!H$3:H$5005,"Camisa")</f>
        <v>0</v>
      </c>
      <c r="H91" s="71">
        <f t="shared" si="7"/>
        <v>0</v>
      </c>
      <c r="I91" s="78">
        <f>COUNTIFS('Controle Frequência'!$A$3:$A$5005,$A91,'Controle Frequência'!I$3:I$5005,"Sim")</f>
        <v>0</v>
      </c>
      <c r="J91" s="71">
        <f t="shared" si="8"/>
        <v>0</v>
      </c>
      <c r="K91" s="78">
        <f>COUNTIFS('Controle Frequência'!$A$3:$A$5005,$A91,'Controle Frequência'!J$3:J$5005,"Sim")</f>
        <v>0</v>
      </c>
      <c r="L91" s="71">
        <f t="shared" si="9"/>
        <v>0</v>
      </c>
    </row>
    <row r="92" spans="1:12" x14ac:dyDescent="0.25">
      <c r="A92" s="74" t="str">
        <f>'Cadastro Membros'!A93</f>
        <v/>
      </c>
      <c r="B92" s="66">
        <f>'Cadastro Membros'!B93</f>
        <v>0</v>
      </c>
      <c r="C92" s="74">
        <f>COUNTIF('Controle Frequência'!$C$3:$C$5005,B92)</f>
        <v>0</v>
      </c>
      <c r="D92" s="66">
        <f t="shared" si="5"/>
        <v>0</v>
      </c>
      <c r="E92" s="78">
        <f>COUNTIFS('Controle Frequência'!$A$3:$A$5005,$A92,'Controle Frequência'!G$3:G$5005,"Sim")</f>
        <v>0</v>
      </c>
      <c r="F92" s="71">
        <f t="shared" si="6"/>
        <v>0</v>
      </c>
      <c r="G92" s="78">
        <f>COUNTIFS('Controle Frequência'!$A$3:$A$5005,$A92,'Controle Frequência'!H$3:H$5005,"Completo")*2+COUNTIFS('Controle Frequência'!$A$3:$A$5005,$A92,'Controle Frequência'!H$3:H$5005,"Lenço")+COUNTIFS('Controle Frequência'!$A$3:$A$5005,$A92,'Controle Frequência'!H$3:H$5005,"Camisa")</f>
        <v>0</v>
      </c>
      <c r="H92" s="71">
        <f t="shared" si="7"/>
        <v>0</v>
      </c>
      <c r="I92" s="78">
        <f>COUNTIFS('Controle Frequência'!$A$3:$A$5005,$A92,'Controle Frequência'!I$3:I$5005,"Sim")</f>
        <v>0</v>
      </c>
      <c r="J92" s="71">
        <f t="shared" si="8"/>
        <v>0</v>
      </c>
      <c r="K92" s="78">
        <f>COUNTIFS('Controle Frequência'!$A$3:$A$5005,$A92,'Controle Frequência'!J$3:J$5005,"Sim")</f>
        <v>0</v>
      </c>
      <c r="L92" s="71">
        <f t="shared" si="9"/>
        <v>0</v>
      </c>
    </row>
    <row r="93" spans="1:12" x14ac:dyDescent="0.25">
      <c r="A93" s="74" t="str">
        <f>'Cadastro Membros'!A94</f>
        <v/>
      </c>
      <c r="B93" s="66">
        <f>'Cadastro Membros'!B94</f>
        <v>0</v>
      </c>
      <c r="C93" s="74">
        <f>COUNTIF('Controle Frequência'!$C$3:$C$5005,B93)</f>
        <v>0</v>
      </c>
      <c r="D93" s="66">
        <f t="shared" si="5"/>
        <v>0</v>
      </c>
      <c r="E93" s="78">
        <f>COUNTIFS('Controle Frequência'!$A$3:$A$5005,$A93,'Controle Frequência'!G$3:G$5005,"Sim")</f>
        <v>0</v>
      </c>
      <c r="F93" s="71">
        <f t="shared" si="6"/>
        <v>0</v>
      </c>
      <c r="G93" s="78">
        <f>COUNTIFS('Controle Frequência'!$A$3:$A$5005,$A93,'Controle Frequência'!H$3:H$5005,"Completo")*2+COUNTIFS('Controle Frequência'!$A$3:$A$5005,$A93,'Controle Frequência'!H$3:H$5005,"Lenço")+COUNTIFS('Controle Frequência'!$A$3:$A$5005,$A93,'Controle Frequência'!H$3:H$5005,"Camisa")</f>
        <v>0</v>
      </c>
      <c r="H93" s="71">
        <f t="shared" si="7"/>
        <v>0</v>
      </c>
      <c r="I93" s="78">
        <f>COUNTIFS('Controle Frequência'!$A$3:$A$5005,$A93,'Controle Frequência'!I$3:I$5005,"Sim")</f>
        <v>0</v>
      </c>
      <c r="J93" s="71">
        <f t="shared" si="8"/>
        <v>0</v>
      </c>
      <c r="K93" s="78">
        <f>COUNTIFS('Controle Frequência'!$A$3:$A$5005,$A93,'Controle Frequência'!J$3:J$5005,"Sim")</f>
        <v>0</v>
      </c>
      <c r="L93" s="71">
        <f t="shared" si="9"/>
        <v>0</v>
      </c>
    </row>
    <row r="94" spans="1:12" x14ac:dyDescent="0.25">
      <c r="A94" s="74" t="str">
        <f>'Cadastro Membros'!A95</f>
        <v/>
      </c>
      <c r="B94" s="66">
        <f>'Cadastro Membros'!B95</f>
        <v>0</v>
      </c>
      <c r="C94" s="74">
        <f>COUNTIF('Controle Frequência'!$C$3:$C$5005,B94)</f>
        <v>0</v>
      </c>
      <c r="D94" s="66">
        <f t="shared" si="5"/>
        <v>0</v>
      </c>
      <c r="E94" s="78">
        <f>COUNTIFS('Controle Frequência'!$A$3:$A$5005,$A94,'Controle Frequência'!G$3:G$5005,"Sim")</f>
        <v>0</v>
      </c>
      <c r="F94" s="71">
        <f t="shared" si="6"/>
        <v>0</v>
      </c>
      <c r="G94" s="78">
        <f>COUNTIFS('Controle Frequência'!$A$3:$A$5005,$A94,'Controle Frequência'!H$3:H$5005,"Completo")*2+COUNTIFS('Controle Frequência'!$A$3:$A$5005,$A94,'Controle Frequência'!H$3:H$5005,"Lenço")+COUNTIFS('Controle Frequência'!$A$3:$A$5005,$A94,'Controle Frequência'!H$3:H$5005,"Camisa")</f>
        <v>0</v>
      </c>
      <c r="H94" s="71">
        <f t="shared" si="7"/>
        <v>0</v>
      </c>
      <c r="I94" s="78">
        <f>COUNTIFS('Controle Frequência'!$A$3:$A$5005,$A94,'Controle Frequência'!I$3:I$5005,"Sim")</f>
        <v>0</v>
      </c>
      <c r="J94" s="71">
        <f t="shared" si="8"/>
        <v>0</v>
      </c>
      <c r="K94" s="78">
        <f>COUNTIFS('Controle Frequência'!$A$3:$A$5005,$A94,'Controle Frequência'!J$3:J$5005,"Sim")</f>
        <v>0</v>
      </c>
      <c r="L94" s="71">
        <f t="shared" si="9"/>
        <v>0</v>
      </c>
    </row>
    <row r="95" spans="1:12" x14ac:dyDescent="0.25">
      <c r="A95" s="74" t="str">
        <f>'Cadastro Membros'!A96</f>
        <v/>
      </c>
      <c r="B95" s="66">
        <f>'Cadastro Membros'!B96</f>
        <v>0</v>
      </c>
      <c r="C95" s="74">
        <f>COUNTIF('Controle Frequência'!$C$3:$C$5005,B95)</f>
        <v>0</v>
      </c>
      <c r="D95" s="66">
        <f t="shared" si="5"/>
        <v>0</v>
      </c>
      <c r="E95" s="78">
        <f>COUNTIFS('Controle Frequência'!$A$3:$A$5005,$A95,'Controle Frequência'!G$3:G$5005,"Sim")</f>
        <v>0</v>
      </c>
      <c r="F95" s="71">
        <f t="shared" si="6"/>
        <v>0</v>
      </c>
      <c r="G95" s="78">
        <f>COUNTIFS('Controle Frequência'!$A$3:$A$5005,$A95,'Controle Frequência'!H$3:H$5005,"Completo")*2+COUNTIFS('Controle Frequência'!$A$3:$A$5005,$A95,'Controle Frequência'!H$3:H$5005,"Lenço")+COUNTIFS('Controle Frequência'!$A$3:$A$5005,$A95,'Controle Frequência'!H$3:H$5005,"Camisa")</f>
        <v>0</v>
      </c>
      <c r="H95" s="71">
        <f t="shared" si="7"/>
        <v>0</v>
      </c>
      <c r="I95" s="78">
        <f>COUNTIFS('Controle Frequência'!$A$3:$A$5005,$A95,'Controle Frequência'!I$3:I$5005,"Sim")</f>
        <v>0</v>
      </c>
      <c r="J95" s="71">
        <f t="shared" si="8"/>
        <v>0</v>
      </c>
      <c r="K95" s="78">
        <f>COUNTIFS('Controle Frequência'!$A$3:$A$5005,$A95,'Controle Frequência'!J$3:J$5005,"Sim")</f>
        <v>0</v>
      </c>
      <c r="L95" s="71">
        <f t="shared" si="9"/>
        <v>0</v>
      </c>
    </row>
    <row r="96" spans="1:12" x14ac:dyDescent="0.25">
      <c r="A96" s="74" t="str">
        <f>'Cadastro Membros'!A97</f>
        <v/>
      </c>
      <c r="B96" s="66">
        <f>'Cadastro Membros'!B97</f>
        <v>0</v>
      </c>
      <c r="C96" s="74">
        <f>COUNTIF('Controle Frequência'!$C$3:$C$5005,B96)</f>
        <v>0</v>
      </c>
      <c r="D96" s="66">
        <f t="shared" si="5"/>
        <v>0</v>
      </c>
      <c r="E96" s="78">
        <f>COUNTIFS('Controle Frequência'!$A$3:$A$5005,$A96,'Controle Frequência'!G$3:G$5005,"Sim")</f>
        <v>0</v>
      </c>
      <c r="F96" s="71">
        <f t="shared" si="6"/>
        <v>0</v>
      </c>
      <c r="G96" s="78">
        <f>COUNTIFS('Controle Frequência'!$A$3:$A$5005,$A96,'Controle Frequência'!H$3:H$5005,"Completo")*2+COUNTIFS('Controle Frequência'!$A$3:$A$5005,$A96,'Controle Frequência'!H$3:H$5005,"Lenço")+COUNTIFS('Controle Frequência'!$A$3:$A$5005,$A96,'Controle Frequência'!H$3:H$5005,"Camisa")</f>
        <v>0</v>
      </c>
      <c r="H96" s="71">
        <f t="shared" si="7"/>
        <v>0</v>
      </c>
      <c r="I96" s="78">
        <f>COUNTIFS('Controle Frequência'!$A$3:$A$5005,$A96,'Controle Frequência'!I$3:I$5005,"Sim")</f>
        <v>0</v>
      </c>
      <c r="J96" s="71">
        <f t="shared" si="8"/>
        <v>0</v>
      </c>
      <c r="K96" s="78">
        <f>COUNTIFS('Controle Frequência'!$A$3:$A$5005,$A96,'Controle Frequência'!J$3:J$5005,"Sim")</f>
        <v>0</v>
      </c>
      <c r="L96" s="71">
        <f t="shared" si="9"/>
        <v>0</v>
      </c>
    </row>
    <row r="97" spans="1:12" x14ac:dyDescent="0.25">
      <c r="A97" s="74" t="str">
        <f>'Cadastro Membros'!A98</f>
        <v/>
      </c>
      <c r="B97" s="66">
        <f>'Cadastro Membros'!B98</f>
        <v>0</v>
      </c>
      <c r="C97" s="74">
        <f>COUNTIF('Controle Frequência'!$C$3:$C$5005,B97)</f>
        <v>0</v>
      </c>
      <c r="D97" s="66">
        <f t="shared" si="5"/>
        <v>0</v>
      </c>
      <c r="E97" s="78">
        <f>COUNTIFS('Controle Frequência'!$A$3:$A$5005,$A97,'Controle Frequência'!G$3:G$5005,"Sim")</f>
        <v>0</v>
      </c>
      <c r="F97" s="71">
        <f t="shared" si="6"/>
        <v>0</v>
      </c>
      <c r="G97" s="78">
        <f>COUNTIFS('Controle Frequência'!$A$3:$A$5005,$A97,'Controle Frequência'!H$3:H$5005,"Completo")*2+COUNTIFS('Controle Frequência'!$A$3:$A$5005,$A97,'Controle Frequência'!H$3:H$5005,"Lenço")+COUNTIFS('Controle Frequência'!$A$3:$A$5005,$A97,'Controle Frequência'!H$3:H$5005,"Camisa")</f>
        <v>0</v>
      </c>
      <c r="H97" s="71">
        <f t="shared" si="7"/>
        <v>0</v>
      </c>
      <c r="I97" s="78">
        <f>COUNTIFS('Controle Frequência'!$A$3:$A$5005,$A97,'Controle Frequência'!I$3:I$5005,"Sim")</f>
        <v>0</v>
      </c>
      <c r="J97" s="71">
        <f t="shared" si="8"/>
        <v>0</v>
      </c>
      <c r="K97" s="78">
        <f>COUNTIFS('Controle Frequência'!$A$3:$A$5005,$A97,'Controle Frequência'!J$3:J$5005,"Sim")</f>
        <v>0</v>
      </c>
      <c r="L97" s="71">
        <f t="shared" si="9"/>
        <v>0</v>
      </c>
    </row>
    <row r="98" spans="1:12" x14ac:dyDescent="0.25">
      <c r="A98" s="74" t="str">
        <f>'Cadastro Membros'!A99</f>
        <v/>
      </c>
      <c r="B98" s="66">
        <f>'Cadastro Membros'!B99</f>
        <v>0</v>
      </c>
      <c r="C98" s="74">
        <f>COUNTIF('Controle Frequência'!$C$3:$C$5005,B98)</f>
        <v>0</v>
      </c>
      <c r="D98" s="66">
        <f t="shared" si="5"/>
        <v>0</v>
      </c>
      <c r="E98" s="78">
        <f>COUNTIFS('Controle Frequência'!$A$3:$A$5005,$A98,'Controle Frequência'!G$3:G$5005,"Sim")</f>
        <v>0</v>
      </c>
      <c r="F98" s="71">
        <f t="shared" si="6"/>
        <v>0</v>
      </c>
      <c r="G98" s="78">
        <f>COUNTIFS('Controle Frequência'!$A$3:$A$5005,$A98,'Controle Frequência'!H$3:H$5005,"Completo")*2+COUNTIFS('Controle Frequência'!$A$3:$A$5005,$A98,'Controle Frequência'!H$3:H$5005,"Lenço")+COUNTIFS('Controle Frequência'!$A$3:$A$5005,$A98,'Controle Frequência'!H$3:H$5005,"Camisa")</f>
        <v>0</v>
      </c>
      <c r="H98" s="71">
        <f t="shared" si="7"/>
        <v>0</v>
      </c>
      <c r="I98" s="78">
        <f>COUNTIFS('Controle Frequência'!$A$3:$A$5005,$A98,'Controle Frequência'!I$3:I$5005,"Sim")</f>
        <v>0</v>
      </c>
      <c r="J98" s="71">
        <f t="shared" si="8"/>
        <v>0</v>
      </c>
      <c r="K98" s="78">
        <f>COUNTIFS('Controle Frequência'!$A$3:$A$5005,$A98,'Controle Frequência'!J$3:J$5005,"Sim")</f>
        <v>0</v>
      </c>
      <c r="L98" s="71">
        <f t="shared" si="9"/>
        <v>0</v>
      </c>
    </row>
    <row r="99" spans="1:12" x14ac:dyDescent="0.25">
      <c r="A99" s="74" t="str">
        <f>'Cadastro Membros'!A100</f>
        <v/>
      </c>
      <c r="B99" s="66">
        <f>'Cadastro Membros'!B100</f>
        <v>0</v>
      </c>
      <c r="C99" s="74">
        <f>COUNTIF('Controle Frequência'!$C$3:$C$5005,B99)</f>
        <v>0</v>
      </c>
      <c r="D99" s="66">
        <f t="shared" si="5"/>
        <v>0</v>
      </c>
      <c r="E99" s="78">
        <f>COUNTIFS('Controle Frequência'!$A$3:$A$5005,$A99,'Controle Frequência'!G$3:G$5005,"Sim")</f>
        <v>0</v>
      </c>
      <c r="F99" s="71">
        <f t="shared" si="6"/>
        <v>0</v>
      </c>
      <c r="G99" s="78">
        <f>COUNTIFS('Controle Frequência'!$A$3:$A$5005,$A99,'Controle Frequência'!H$3:H$5005,"Completo")*2+COUNTIFS('Controle Frequência'!$A$3:$A$5005,$A99,'Controle Frequência'!H$3:H$5005,"Lenço")+COUNTIFS('Controle Frequência'!$A$3:$A$5005,$A99,'Controle Frequência'!H$3:H$5005,"Camisa")</f>
        <v>0</v>
      </c>
      <c r="H99" s="71">
        <f t="shared" si="7"/>
        <v>0</v>
      </c>
      <c r="I99" s="78">
        <f>COUNTIFS('Controle Frequência'!$A$3:$A$5005,$A99,'Controle Frequência'!I$3:I$5005,"Sim")</f>
        <v>0</v>
      </c>
      <c r="J99" s="71">
        <f t="shared" si="8"/>
        <v>0</v>
      </c>
      <c r="K99" s="78">
        <f>COUNTIFS('Controle Frequência'!$A$3:$A$5005,$A99,'Controle Frequência'!J$3:J$5005,"Sim")</f>
        <v>0</v>
      </c>
      <c r="L99" s="71">
        <f t="shared" si="9"/>
        <v>0</v>
      </c>
    </row>
    <row r="100" spans="1:12" x14ac:dyDescent="0.25">
      <c r="A100" s="74" t="str">
        <f>'Cadastro Membros'!A101</f>
        <v/>
      </c>
      <c r="B100" s="66">
        <f>'Cadastro Membros'!B101</f>
        <v>0</v>
      </c>
      <c r="C100" s="74">
        <f>COUNTIF('Controle Frequência'!$C$3:$C$5005,B100)</f>
        <v>0</v>
      </c>
      <c r="D100" s="66">
        <f t="shared" si="5"/>
        <v>0</v>
      </c>
      <c r="E100" s="78">
        <f>COUNTIFS('Controle Frequência'!$A$3:$A$5005,$A100,'Controle Frequência'!G$3:G$5005,"Sim")</f>
        <v>0</v>
      </c>
      <c r="F100" s="71">
        <f t="shared" si="6"/>
        <v>0</v>
      </c>
      <c r="G100" s="78">
        <f>COUNTIFS('Controle Frequência'!$A$3:$A$5005,$A100,'Controle Frequência'!H$3:H$5005,"Completo")*2+COUNTIFS('Controle Frequência'!$A$3:$A$5005,$A100,'Controle Frequência'!H$3:H$5005,"Lenço")+COUNTIFS('Controle Frequência'!$A$3:$A$5005,$A100,'Controle Frequência'!H$3:H$5005,"Camisa")</f>
        <v>0</v>
      </c>
      <c r="H100" s="71">
        <f t="shared" si="7"/>
        <v>0</v>
      </c>
      <c r="I100" s="78">
        <f>COUNTIFS('Controle Frequência'!$A$3:$A$5005,$A100,'Controle Frequência'!I$3:I$5005,"Sim")</f>
        <v>0</v>
      </c>
      <c r="J100" s="71">
        <f t="shared" si="8"/>
        <v>0</v>
      </c>
      <c r="K100" s="78">
        <f>COUNTIFS('Controle Frequência'!$A$3:$A$5005,$A100,'Controle Frequência'!J$3:J$5005,"Sim")</f>
        <v>0</v>
      </c>
      <c r="L100" s="71">
        <f t="shared" si="9"/>
        <v>0</v>
      </c>
    </row>
    <row r="101" spans="1:12" x14ac:dyDescent="0.25">
      <c r="A101" s="74" t="str">
        <f>'Cadastro Membros'!A102</f>
        <v/>
      </c>
      <c r="B101" s="66">
        <f>'Cadastro Membros'!B102</f>
        <v>0</v>
      </c>
      <c r="C101" s="74">
        <f>COUNTIF('Controle Frequência'!$C$3:$C$5005,B101)</f>
        <v>0</v>
      </c>
      <c r="D101" s="66">
        <f t="shared" si="5"/>
        <v>0</v>
      </c>
      <c r="E101" s="78">
        <f>COUNTIFS('Controle Frequência'!$A$3:$A$5005,$A101,'Controle Frequência'!G$3:G$5005,"Sim")</f>
        <v>0</v>
      </c>
      <c r="F101" s="71">
        <f t="shared" si="6"/>
        <v>0</v>
      </c>
      <c r="G101" s="78">
        <f>COUNTIFS('Controle Frequência'!$A$3:$A$5005,$A101,'Controle Frequência'!H$3:H$5005,"Completo")*2+COUNTIFS('Controle Frequência'!$A$3:$A$5005,$A101,'Controle Frequência'!H$3:H$5005,"Lenço")+COUNTIFS('Controle Frequência'!$A$3:$A$5005,$A101,'Controle Frequência'!H$3:H$5005,"Camisa")</f>
        <v>0</v>
      </c>
      <c r="H101" s="71">
        <f t="shared" si="7"/>
        <v>0</v>
      </c>
      <c r="I101" s="78">
        <f>COUNTIFS('Controle Frequência'!$A$3:$A$5005,$A101,'Controle Frequência'!I$3:I$5005,"Sim")</f>
        <v>0</v>
      </c>
      <c r="J101" s="71">
        <f t="shared" si="8"/>
        <v>0</v>
      </c>
      <c r="K101" s="78">
        <f>COUNTIFS('Controle Frequência'!$A$3:$A$5005,$A101,'Controle Frequência'!J$3:J$5005,"Sim")</f>
        <v>0</v>
      </c>
      <c r="L101" s="71">
        <f t="shared" si="9"/>
        <v>0</v>
      </c>
    </row>
    <row r="102" spans="1:12" x14ac:dyDescent="0.25">
      <c r="A102" s="74" t="str">
        <f>'Cadastro Membros'!A103</f>
        <v/>
      </c>
      <c r="B102" s="66">
        <f>'Cadastro Membros'!B103</f>
        <v>0</v>
      </c>
      <c r="C102" s="74">
        <f>COUNTIF('Controle Frequência'!$C$3:$C$5005,B102)</f>
        <v>0</v>
      </c>
      <c r="D102" s="66">
        <f t="shared" si="5"/>
        <v>0</v>
      </c>
      <c r="E102" s="78">
        <f>COUNTIFS('Controle Frequência'!$A$3:$A$5005,$A102,'Controle Frequência'!G$3:G$5005,"Sim")</f>
        <v>0</v>
      </c>
      <c r="F102" s="71">
        <f t="shared" si="6"/>
        <v>0</v>
      </c>
      <c r="G102" s="78">
        <f>COUNTIFS('Controle Frequência'!$A$3:$A$5005,$A102,'Controle Frequência'!H$3:H$5005,"Completo")*2+COUNTIFS('Controle Frequência'!$A$3:$A$5005,$A102,'Controle Frequência'!H$3:H$5005,"Lenço")+COUNTIFS('Controle Frequência'!$A$3:$A$5005,$A102,'Controle Frequência'!H$3:H$5005,"Camisa")</f>
        <v>0</v>
      </c>
      <c r="H102" s="71">
        <f t="shared" si="7"/>
        <v>0</v>
      </c>
      <c r="I102" s="78">
        <f>COUNTIFS('Controle Frequência'!$A$3:$A$5005,$A102,'Controle Frequência'!I$3:I$5005,"Sim")</f>
        <v>0</v>
      </c>
      <c r="J102" s="71">
        <f t="shared" si="8"/>
        <v>0</v>
      </c>
      <c r="K102" s="78">
        <f>COUNTIFS('Controle Frequência'!$A$3:$A$5005,$A102,'Controle Frequência'!J$3:J$5005,"Sim")</f>
        <v>0</v>
      </c>
      <c r="L102" s="71">
        <f t="shared" si="9"/>
        <v>0</v>
      </c>
    </row>
    <row r="103" spans="1:12" x14ac:dyDescent="0.25">
      <c r="A103" s="74" t="str">
        <f>'Cadastro Membros'!A104</f>
        <v/>
      </c>
      <c r="B103" s="66">
        <f>'Cadastro Membros'!B104</f>
        <v>0</v>
      </c>
      <c r="C103" s="74">
        <f>COUNTIF('Controle Frequência'!$C$3:$C$5005,B103)</f>
        <v>0</v>
      </c>
      <c r="D103" s="66">
        <f t="shared" si="5"/>
        <v>0</v>
      </c>
      <c r="E103" s="78">
        <f>COUNTIFS('Controle Frequência'!$A$3:$A$5005,$A103,'Controle Frequência'!G$3:G$5005,"Sim")</f>
        <v>0</v>
      </c>
      <c r="F103" s="71">
        <f t="shared" si="6"/>
        <v>0</v>
      </c>
      <c r="G103" s="78">
        <f>COUNTIFS('Controle Frequência'!$A$3:$A$5005,$A103,'Controle Frequência'!H$3:H$5005,"Completo")*2+COUNTIFS('Controle Frequência'!$A$3:$A$5005,$A103,'Controle Frequência'!H$3:H$5005,"Lenço")+COUNTIFS('Controle Frequência'!$A$3:$A$5005,$A103,'Controle Frequência'!H$3:H$5005,"Camisa")</f>
        <v>0</v>
      </c>
      <c r="H103" s="71">
        <f t="shared" si="7"/>
        <v>0</v>
      </c>
      <c r="I103" s="78">
        <f>COUNTIFS('Controle Frequência'!$A$3:$A$5005,$A103,'Controle Frequência'!I$3:I$5005,"Sim")</f>
        <v>0</v>
      </c>
      <c r="J103" s="71">
        <f t="shared" si="8"/>
        <v>0</v>
      </c>
      <c r="K103" s="78">
        <f>COUNTIFS('Controle Frequência'!$A$3:$A$5005,$A103,'Controle Frequência'!J$3:J$5005,"Sim")</f>
        <v>0</v>
      </c>
      <c r="L103" s="71">
        <f t="shared" si="9"/>
        <v>0</v>
      </c>
    </row>
    <row r="104" spans="1:12" x14ac:dyDescent="0.25">
      <c r="A104" s="74" t="str">
        <f>'Cadastro Membros'!A105</f>
        <v/>
      </c>
      <c r="B104" s="66">
        <f>'Cadastro Membros'!B105</f>
        <v>0</v>
      </c>
      <c r="C104" s="74">
        <f>COUNTIF('Controle Frequência'!$C$3:$C$5005,B104)</f>
        <v>0</v>
      </c>
      <c r="D104" s="66">
        <f t="shared" si="5"/>
        <v>0</v>
      </c>
      <c r="E104" s="78">
        <f>COUNTIFS('Controle Frequência'!$A$3:$A$5005,$A104,'Controle Frequência'!G$3:G$5005,"Sim")</f>
        <v>0</v>
      </c>
      <c r="F104" s="71">
        <f t="shared" si="6"/>
        <v>0</v>
      </c>
      <c r="G104" s="78">
        <f>COUNTIFS('Controle Frequência'!$A$3:$A$5005,$A104,'Controle Frequência'!H$3:H$5005,"Completo")*2+COUNTIFS('Controle Frequência'!$A$3:$A$5005,$A104,'Controle Frequência'!H$3:H$5005,"Lenço")+COUNTIFS('Controle Frequência'!$A$3:$A$5005,$A104,'Controle Frequência'!H$3:H$5005,"Camisa")</f>
        <v>0</v>
      </c>
      <c r="H104" s="71">
        <f t="shared" si="7"/>
        <v>0</v>
      </c>
      <c r="I104" s="78">
        <f>COUNTIFS('Controle Frequência'!$A$3:$A$5005,$A104,'Controle Frequência'!I$3:I$5005,"Sim")</f>
        <v>0</v>
      </c>
      <c r="J104" s="71">
        <f t="shared" si="8"/>
        <v>0</v>
      </c>
      <c r="K104" s="78">
        <f>COUNTIFS('Controle Frequência'!$A$3:$A$5005,$A104,'Controle Frequência'!J$3:J$5005,"Sim")</f>
        <v>0</v>
      </c>
      <c r="L104" s="71">
        <f t="shared" si="9"/>
        <v>0</v>
      </c>
    </row>
    <row r="105" spans="1:12" x14ac:dyDescent="0.25">
      <c r="A105" s="74" t="str">
        <f>'Cadastro Membros'!A106</f>
        <v/>
      </c>
      <c r="B105" s="66">
        <f>'Cadastro Membros'!B106</f>
        <v>0</v>
      </c>
      <c r="C105" s="74">
        <f>COUNTIF('Controle Frequência'!$C$3:$C$5005,B105)</f>
        <v>0</v>
      </c>
      <c r="D105" s="66">
        <f t="shared" si="5"/>
        <v>0</v>
      </c>
      <c r="E105" s="78">
        <f>COUNTIFS('Controle Frequência'!$A$3:$A$5005,$A105,'Controle Frequência'!G$3:G$5005,"Sim")</f>
        <v>0</v>
      </c>
      <c r="F105" s="71">
        <f t="shared" si="6"/>
        <v>0</v>
      </c>
      <c r="G105" s="78">
        <f>COUNTIFS('Controle Frequência'!$A$3:$A$5005,$A105,'Controle Frequência'!H$3:H$5005,"Completo")*2+COUNTIFS('Controle Frequência'!$A$3:$A$5005,$A105,'Controle Frequência'!H$3:H$5005,"Lenço")+COUNTIFS('Controle Frequência'!$A$3:$A$5005,$A105,'Controle Frequência'!H$3:H$5005,"Camisa")</f>
        <v>0</v>
      </c>
      <c r="H105" s="71">
        <f t="shared" si="7"/>
        <v>0</v>
      </c>
      <c r="I105" s="78">
        <f>COUNTIFS('Controle Frequência'!$A$3:$A$5005,$A105,'Controle Frequência'!I$3:I$5005,"Sim")</f>
        <v>0</v>
      </c>
      <c r="J105" s="71">
        <f t="shared" si="8"/>
        <v>0</v>
      </c>
      <c r="K105" s="78">
        <f>COUNTIFS('Controle Frequência'!$A$3:$A$5005,$A105,'Controle Frequência'!J$3:J$5005,"Sim")</f>
        <v>0</v>
      </c>
      <c r="L105" s="71">
        <f t="shared" si="9"/>
        <v>0</v>
      </c>
    </row>
    <row r="106" spans="1:12" x14ac:dyDescent="0.25">
      <c r="A106" s="74" t="str">
        <f>'Cadastro Membros'!A107</f>
        <v/>
      </c>
      <c r="B106" s="66">
        <f>'Cadastro Membros'!B107</f>
        <v>0</v>
      </c>
      <c r="C106" s="74">
        <f>COUNTIF('Controle Frequência'!$C$3:$C$5005,B106)</f>
        <v>0</v>
      </c>
      <c r="D106" s="66">
        <f t="shared" si="5"/>
        <v>0</v>
      </c>
      <c r="E106" s="78">
        <f>COUNTIFS('Controle Frequência'!$A$3:$A$5005,$A106,'Controle Frequência'!G$3:G$5005,"Sim")</f>
        <v>0</v>
      </c>
      <c r="F106" s="71">
        <f t="shared" si="6"/>
        <v>0</v>
      </c>
      <c r="G106" s="78">
        <f>COUNTIFS('Controle Frequência'!$A$3:$A$5005,$A106,'Controle Frequência'!H$3:H$5005,"Completo")*2+COUNTIFS('Controle Frequência'!$A$3:$A$5005,$A106,'Controle Frequência'!H$3:H$5005,"Lenço")+COUNTIFS('Controle Frequência'!$A$3:$A$5005,$A106,'Controle Frequência'!H$3:H$5005,"Camisa")</f>
        <v>0</v>
      </c>
      <c r="H106" s="71">
        <f t="shared" si="7"/>
        <v>0</v>
      </c>
      <c r="I106" s="78">
        <f>COUNTIFS('Controle Frequência'!$A$3:$A$5005,$A106,'Controle Frequência'!I$3:I$5005,"Sim")</f>
        <v>0</v>
      </c>
      <c r="J106" s="71">
        <f t="shared" si="8"/>
        <v>0</v>
      </c>
      <c r="K106" s="78">
        <f>COUNTIFS('Controle Frequência'!$A$3:$A$5005,$A106,'Controle Frequência'!J$3:J$5005,"Sim")</f>
        <v>0</v>
      </c>
      <c r="L106" s="71">
        <f t="shared" si="9"/>
        <v>0</v>
      </c>
    </row>
    <row r="107" spans="1:12" x14ac:dyDescent="0.25">
      <c r="A107" s="74" t="str">
        <f>'Cadastro Membros'!A108</f>
        <v/>
      </c>
      <c r="B107" s="66">
        <f>'Cadastro Membros'!B108</f>
        <v>0</v>
      </c>
      <c r="C107" s="74">
        <f>COUNTIF('Controle Frequência'!$C$3:$C$5005,B107)</f>
        <v>0</v>
      </c>
      <c r="D107" s="66">
        <f t="shared" si="5"/>
        <v>0</v>
      </c>
      <c r="E107" s="78">
        <f>COUNTIFS('Controle Frequência'!$A$3:$A$5005,$A107,'Controle Frequência'!G$3:G$5005,"Sim")</f>
        <v>0</v>
      </c>
      <c r="F107" s="71">
        <f t="shared" si="6"/>
        <v>0</v>
      </c>
      <c r="G107" s="78">
        <f>COUNTIFS('Controle Frequência'!$A$3:$A$5005,$A107,'Controle Frequência'!H$3:H$5005,"Completo")*2+COUNTIFS('Controle Frequência'!$A$3:$A$5005,$A107,'Controle Frequência'!H$3:H$5005,"Lenço")+COUNTIFS('Controle Frequência'!$A$3:$A$5005,$A107,'Controle Frequência'!H$3:H$5005,"Camisa")</f>
        <v>0</v>
      </c>
      <c r="H107" s="71">
        <f t="shared" si="7"/>
        <v>0</v>
      </c>
      <c r="I107" s="78">
        <f>COUNTIFS('Controle Frequência'!$A$3:$A$5005,$A107,'Controle Frequência'!I$3:I$5005,"Sim")</f>
        <v>0</v>
      </c>
      <c r="J107" s="71">
        <f t="shared" si="8"/>
        <v>0</v>
      </c>
      <c r="K107" s="78">
        <f>COUNTIFS('Controle Frequência'!$A$3:$A$5005,$A107,'Controle Frequência'!J$3:J$5005,"Sim")</f>
        <v>0</v>
      </c>
      <c r="L107" s="71">
        <f t="shared" si="9"/>
        <v>0</v>
      </c>
    </row>
    <row r="108" spans="1:12" x14ac:dyDescent="0.25">
      <c r="A108" s="74" t="str">
        <f>'Cadastro Membros'!A109</f>
        <v/>
      </c>
      <c r="B108" s="66">
        <f>'Cadastro Membros'!B109</f>
        <v>0</v>
      </c>
      <c r="C108" s="74">
        <f>COUNTIF('Controle Frequência'!$C$3:$C$5005,B108)</f>
        <v>0</v>
      </c>
      <c r="D108" s="66">
        <f t="shared" si="5"/>
        <v>0</v>
      </c>
      <c r="E108" s="78">
        <f>COUNTIFS('Controle Frequência'!$A$3:$A$5005,$A108,'Controle Frequência'!G$3:G$5005,"Sim")</f>
        <v>0</v>
      </c>
      <c r="F108" s="71">
        <f t="shared" si="6"/>
        <v>0</v>
      </c>
      <c r="G108" s="78">
        <f>COUNTIFS('Controle Frequência'!$A$3:$A$5005,$A108,'Controle Frequência'!H$3:H$5005,"Completo")*2+COUNTIFS('Controle Frequência'!$A$3:$A$5005,$A108,'Controle Frequência'!H$3:H$5005,"Lenço")+COUNTIFS('Controle Frequência'!$A$3:$A$5005,$A108,'Controle Frequência'!H$3:H$5005,"Camisa")</f>
        <v>0</v>
      </c>
      <c r="H108" s="71">
        <f t="shared" si="7"/>
        <v>0</v>
      </c>
      <c r="I108" s="78">
        <f>COUNTIFS('Controle Frequência'!$A$3:$A$5005,$A108,'Controle Frequência'!I$3:I$5005,"Sim")</f>
        <v>0</v>
      </c>
      <c r="J108" s="71">
        <f t="shared" si="8"/>
        <v>0</v>
      </c>
      <c r="K108" s="78">
        <f>COUNTIFS('Controle Frequência'!$A$3:$A$5005,$A108,'Controle Frequência'!J$3:J$5005,"Sim")</f>
        <v>0</v>
      </c>
      <c r="L108" s="71">
        <f t="shared" si="9"/>
        <v>0</v>
      </c>
    </row>
    <row r="109" spans="1:12" x14ac:dyDescent="0.25">
      <c r="A109" s="74" t="str">
        <f>'Cadastro Membros'!A110</f>
        <v/>
      </c>
      <c r="B109" s="66">
        <f>'Cadastro Membros'!B110</f>
        <v>0</v>
      </c>
      <c r="C109" s="74">
        <f>COUNTIF('Controle Frequência'!$C$3:$C$5005,B109)</f>
        <v>0</v>
      </c>
      <c r="D109" s="66">
        <f t="shared" si="5"/>
        <v>0</v>
      </c>
      <c r="E109" s="78">
        <f>COUNTIFS('Controle Frequência'!$A$3:$A$5005,$A109,'Controle Frequência'!G$3:G$5005,"Sim")</f>
        <v>0</v>
      </c>
      <c r="F109" s="71">
        <f t="shared" si="6"/>
        <v>0</v>
      </c>
      <c r="G109" s="78">
        <f>COUNTIFS('Controle Frequência'!$A$3:$A$5005,$A109,'Controle Frequência'!H$3:H$5005,"Completo")*2+COUNTIFS('Controle Frequência'!$A$3:$A$5005,$A109,'Controle Frequência'!H$3:H$5005,"Lenço")+COUNTIFS('Controle Frequência'!$A$3:$A$5005,$A109,'Controle Frequência'!H$3:H$5005,"Camisa")</f>
        <v>0</v>
      </c>
      <c r="H109" s="71">
        <f t="shared" si="7"/>
        <v>0</v>
      </c>
      <c r="I109" s="78">
        <f>COUNTIFS('Controle Frequência'!$A$3:$A$5005,$A109,'Controle Frequência'!I$3:I$5005,"Sim")</f>
        <v>0</v>
      </c>
      <c r="J109" s="71">
        <f t="shared" si="8"/>
        <v>0</v>
      </c>
      <c r="K109" s="78">
        <f>COUNTIFS('Controle Frequência'!$A$3:$A$5005,$A109,'Controle Frequência'!J$3:J$5005,"Sim")</f>
        <v>0</v>
      </c>
      <c r="L109" s="71">
        <f t="shared" si="9"/>
        <v>0</v>
      </c>
    </row>
    <row r="110" spans="1:12" x14ac:dyDescent="0.25">
      <c r="A110" s="74" t="str">
        <f>'Cadastro Membros'!A111</f>
        <v/>
      </c>
      <c r="B110" s="66">
        <f>'Cadastro Membros'!B111</f>
        <v>0</v>
      </c>
      <c r="C110" s="74">
        <f>COUNTIF('Controle Frequência'!$C$3:$C$5005,B110)</f>
        <v>0</v>
      </c>
      <c r="D110" s="66">
        <f t="shared" si="5"/>
        <v>0</v>
      </c>
      <c r="E110" s="78">
        <f>COUNTIFS('Controle Frequência'!$A$3:$A$5005,$A110,'Controle Frequência'!G$3:G$5005,"Sim")</f>
        <v>0</v>
      </c>
      <c r="F110" s="71">
        <f t="shared" si="6"/>
        <v>0</v>
      </c>
      <c r="G110" s="78">
        <f>COUNTIFS('Controle Frequência'!$A$3:$A$5005,$A110,'Controle Frequência'!H$3:H$5005,"Completo")*2+COUNTIFS('Controle Frequência'!$A$3:$A$5005,$A110,'Controle Frequência'!H$3:H$5005,"Lenço")+COUNTIFS('Controle Frequência'!$A$3:$A$5005,$A110,'Controle Frequência'!H$3:H$5005,"Camisa")</f>
        <v>0</v>
      </c>
      <c r="H110" s="71">
        <f t="shared" si="7"/>
        <v>0</v>
      </c>
      <c r="I110" s="78">
        <f>COUNTIFS('Controle Frequência'!$A$3:$A$5005,$A110,'Controle Frequência'!I$3:I$5005,"Sim")</f>
        <v>0</v>
      </c>
      <c r="J110" s="71">
        <f t="shared" si="8"/>
        <v>0</v>
      </c>
      <c r="K110" s="78">
        <f>COUNTIFS('Controle Frequência'!$A$3:$A$5005,$A110,'Controle Frequência'!J$3:J$5005,"Sim")</f>
        <v>0</v>
      </c>
      <c r="L110" s="71">
        <f t="shared" si="9"/>
        <v>0</v>
      </c>
    </row>
    <row r="111" spans="1:12" x14ac:dyDescent="0.25">
      <c r="A111" s="74" t="str">
        <f>'Cadastro Membros'!A112</f>
        <v/>
      </c>
      <c r="B111" s="66">
        <f>'Cadastro Membros'!B112</f>
        <v>0</v>
      </c>
      <c r="C111" s="74">
        <f>COUNTIF('Controle Frequência'!$C$3:$C$5005,B111)</f>
        <v>0</v>
      </c>
      <c r="D111" s="66">
        <f t="shared" si="5"/>
        <v>0</v>
      </c>
      <c r="E111" s="78">
        <f>COUNTIFS('Controle Frequência'!$A$3:$A$5005,$A111,'Controle Frequência'!G$3:G$5005,"Sim")</f>
        <v>0</v>
      </c>
      <c r="F111" s="71">
        <f t="shared" si="6"/>
        <v>0</v>
      </c>
      <c r="G111" s="78">
        <f>COUNTIFS('Controle Frequência'!$A$3:$A$5005,$A111,'Controle Frequência'!H$3:H$5005,"Completo")*2+COUNTIFS('Controle Frequência'!$A$3:$A$5005,$A111,'Controle Frequência'!H$3:H$5005,"Lenço")+COUNTIFS('Controle Frequência'!$A$3:$A$5005,$A111,'Controle Frequência'!H$3:H$5005,"Camisa")</f>
        <v>0</v>
      </c>
      <c r="H111" s="71">
        <f t="shared" si="7"/>
        <v>0</v>
      </c>
      <c r="I111" s="78">
        <f>COUNTIFS('Controle Frequência'!$A$3:$A$5005,$A111,'Controle Frequência'!I$3:I$5005,"Sim")</f>
        <v>0</v>
      </c>
      <c r="J111" s="71">
        <f t="shared" si="8"/>
        <v>0</v>
      </c>
      <c r="K111" s="78">
        <f>COUNTIFS('Controle Frequência'!$A$3:$A$5005,$A111,'Controle Frequência'!J$3:J$5005,"Sim")</f>
        <v>0</v>
      </c>
      <c r="L111" s="71">
        <f t="shared" si="9"/>
        <v>0</v>
      </c>
    </row>
    <row r="112" spans="1:12" x14ac:dyDescent="0.25">
      <c r="A112" s="74" t="str">
        <f>'Cadastro Membros'!A113</f>
        <v/>
      </c>
      <c r="B112" s="66">
        <f>'Cadastro Membros'!B113</f>
        <v>0</v>
      </c>
      <c r="C112" s="74">
        <f>COUNTIF('Controle Frequência'!$C$3:$C$5005,B112)</f>
        <v>0</v>
      </c>
      <c r="D112" s="66">
        <f t="shared" si="5"/>
        <v>0</v>
      </c>
      <c r="E112" s="78">
        <f>COUNTIFS('Controle Frequência'!$A$3:$A$5005,$A112,'Controle Frequência'!G$3:G$5005,"Sim")</f>
        <v>0</v>
      </c>
      <c r="F112" s="71">
        <f t="shared" si="6"/>
        <v>0</v>
      </c>
      <c r="G112" s="78">
        <f>COUNTIFS('Controle Frequência'!$A$3:$A$5005,$A112,'Controle Frequência'!H$3:H$5005,"Completo")*2+COUNTIFS('Controle Frequência'!$A$3:$A$5005,$A112,'Controle Frequência'!H$3:H$5005,"Lenço")+COUNTIFS('Controle Frequência'!$A$3:$A$5005,$A112,'Controle Frequência'!H$3:H$5005,"Camisa")</f>
        <v>0</v>
      </c>
      <c r="H112" s="71">
        <f t="shared" si="7"/>
        <v>0</v>
      </c>
      <c r="I112" s="78">
        <f>COUNTIFS('Controle Frequência'!$A$3:$A$5005,$A112,'Controle Frequência'!I$3:I$5005,"Sim")</f>
        <v>0</v>
      </c>
      <c r="J112" s="71">
        <f t="shared" si="8"/>
        <v>0</v>
      </c>
      <c r="K112" s="78">
        <f>COUNTIFS('Controle Frequência'!$A$3:$A$5005,$A112,'Controle Frequência'!J$3:J$5005,"Sim")</f>
        <v>0</v>
      </c>
      <c r="L112" s="71">
        <f t="shared" si="9"/>
        <v>0</v>
      </c>
    </row>
    <row r="113" spans="1:12" x14ac:dyDescent="0.25">
      <c r="A113" s="74" t="str">
        <f>'Cadastro Membros'!A114</f>
        <v/>
      </c>
      <c r="B113" s="66">
        <f>'Cadastro Membros'!B114</f>
        <v>0</v>
      </c>
      <c r="C113" s="74">
        <f>COUNTIF('Controle Frequência'!$C$3:$C$5005,B113)</f>
        <v>0</v>
      </c>
      <c r="D113" s="66">
        <f t="shared" si="5"/>
        <v>0</v>
      </c>
      <c r="E113" s="78">
        <f>COUNTIFS('Controle Frequência'!$A$3:$A$5005,$A113,'Controle Frequência'!G$3:G$5005,"Sim")</f>
        <v>0</v>
      </c>
      <c r="F113" s="71">
        <f t="shared" si="6"/>
        <v>0</v>
      </c>
      <c r="G113" s="78">
        <f>COUNTIFS('Controle Frequência'!$A$3:$A$5005,$A113,'Controle Frequência'!H$3:H$5005,"Completo")*2+COUNTIFS('Controle Frequência'!$A$3:$A$5005,$A113,'Controle Frequência'!H$3:H$5005,"Lenço")+COUNTIFS('Controle Frequência'!$A$3:$A$5005,$A113,'Controle Frequência'!H$3:H$5005,"Camisa")</f>
        <v>0</v>
      </c>
      <c r="H113" s="71">
        <f t="shared" si="7"/>
        <v>0</v>
      </c>
      <c r="I113" s="78">
        <f>COUNTIFS('Controle Frequência'!$A$3:$A$5005,$A113,'Controle Frequência'!I$3:I$5005,"Sim")</f>
        <v>0</v>
      </c>
      <c r="J113" s="71">
        <f t="shared" si="8"/>
        <v>0</v>
      </c>
      <c r="K113" s="78">
        <f>COUNTIFS('Controle Frequência'!$A$3:$A$5005,$A113,'Controle Frequência'!J$3:J$5005,"Sim")</f>
        <v>0</v>
      </c>
      <c r="L113" s="71">
        <f t="shared" si="9"/>
        <v>0</v>
      </c>
    </row>
    <row r="114" spans="1:12" x14ac:dyDescent="0.25">
      <c r="A114" s="74" t="str">
        <f>'Cadastro Membros'!A115</f>
        <v/>
      </c>
      <c r="B114" s="66">
        <f>'Cadastro Membros'!B115</f>
        <v>0</v>
      </c>
      <c r="C114" s="74">
        <f>COUNTIF('Controle Frequência'!$C$3:$C$5005,B114)</f>
        <v>0</v>
      </c>
      <c r="D114" s="66">
        <f t="shared" si="5"/>
        <v>0</v>
      </c>
      <c r="E114" s="78">
        <f>COUNTIFS('Controle Frequência'!$A$3:$A$5005,$A114,'Controle Frequência'!G$3:G$5005,"Sim")</f>
        <v>0</v>
      </c>
      <c r="F114" s="71">
        <f t="shared" si="6"/>
        <v>0</v>
      </c>
      <c r="G114" s="78">
        <f>COUNTIFS('Controle Frequência'!$A$3:$A$5005,$A114,'Controle Frequência'!H$3:H$5005,"Completo")*2+COUNTIFS('Controle Frequência'!$A$3:$A$5005,$A114,'Controle Frequência'!H$3:H$5005,"Lenço")+COUNTIFS('Controle Frequência'!$A$3:$A$5005,$A114,'Controle Frequência'!H$3:H$5005,"Camisa")</f>
        <v>0</v>
      </c>
      <c r="H114" s="71">
        <f t="shared" si="7"/>
        <v>0</v>
      </c>
      <c r="I114" s="78">
        <f>COUNTIFS('Controle Frequência'!$A$3:$A$5005,$A114,'Controle Frequência'!I$3:I$5005,"Sim")</f>
        <v>0</v>
      </c>
      <c r="J114" s="71">
        <f t="shared" si="8"/>
        <v>0</v>
      </c>
      <c r="K114" s="78">
        <f>COUNTIFS('Controle Frequência'!$A$3:$A$5005,$A114,'Controle Frequência'!J$3:J$5005,"Sim")</f>
        <v>0</v>
      </c>
      <c r="L114" s="71">
        <f t="shared" si="9"/>
        <v>0</v>
      </c>
    </row>
    <row r="115" spans="1:12" x14ac:dyDescent="0.25">
      <c r="A115" s="74" t="str">
        <f>'Cadastro Membros'!A116</f>
        <v/>
      </c>
      <c r="B115" s="66">
        <f>'Cadastro Membros'!B116</f>
        <v>0</v>
      </c>
      <c r="C115" s="74">
        <f>COUNTIF('Controle Frequência'!$C$3:$C$5005,B115)</f>
        <v>0</v>
      </c>
      <c r="D115" s="66">
        <f t="shared" si="5"/>
        <v>0</v>
      </c>
      <c r="E115" s="78">
        <f>COUNTIFS('Controle Frequência'!$A$3:$A$5005,$A115,'Controle Frequência'!G$3:G$5005,"Sim")</f>
        <v>0</v>
      </c>
      <c r="F115" s="71">
        <f t="shared" si="6"/>
        <v>0</v>
      </c>
      <c r="G115" s="78">
        <f>COUNTIFS('Controle Frequência'!$A$3:$A$5005,$A115,'Controle Frequência'!H$3:H$5005,"Completo")*2+COUNTIFS('Controle Frequência'!$A$3:$A$5005,$A115,'Controle Frequência'!H$3:H$5005,"Lenço")+COUNTIFS('Controle Frequência'!$A$3:$A$5005,$A115,'Controle Frequência'!H$3:H$5005,"Camisa")</f>
        <v>0</v>
      </c>
      <c r="H115" s="71">
        <f t="shared" si="7"/>
        <v>0</v>
      </c>
      <c r="I115" s="78">
        <f>COUNTIFS('Controle Frequência'!$A$3:$A$5005,$A115,'Controle Frequência'!I$3:I$5005,"Sim")</f>
        <v>0</v>
      </c>
      <c r="J115" s="71">
        <f t="shared" si="8"/>
        <v>0</v>
      </c>
      <c r="K115" s="78">
        <f>COUNTIFS('Controle Frequência'!$A$3:$A$5005,$A115,'Controle Frequência'!J$3:J$5005,"Sim")</f>
        <v>0</v>
      </c>
      <c r="L115" s="71">
        <f t="shared" si="9"/>
        <v>0</v>
      </c>
    </row>
    <row r="116" spans="1:12" x14ac:dyDescent="0.25">
      <c r="A116" s="74" t="str">
        <f>'Cadastro Membros'!A117</f>
        <v/>
      </c>
      <c r="B116" s="66">
        <f>'Cadastro Membros'!B117</f>
        <v>0</v>
      </c>
      <c r="C116" s="74">
        <f>COUNTIF('Controle Frequência'!$C$3:$C$5005,B116)</f>
        <v>0</v>
      </c>
      <c r="D116" s="66">
        <f t="shared" si="5"/>
        <v>0</v>
      </c>
      <c r="E116" s="78">
        <f>COUNTIFS('Controle Frequência'!$A$3:$A$5005,$A116,'Controle Frequência'!G$3:G$5005,"Sim")</f>
        <v>0</v>
      </c>
      <c r="F116" s="71">
        <f t="shared" si="6"/>
        <v>0</v>
      </c>
      <c r="G116" s="78">
        <f>COUNTIFS('Controle Frequência'!$A$3:$A$5005,$A116,'Controle Frequência'!H$3:H$5005,"Completo")*2+COUNTIFS('Controle Frequência'!$A$3:$A$5005,$A116,'Controle Frequência'!H$3:H$5005,"Lenço")+COUNTIFS('Controle Frequência'!$A$3:$A$5005,$A116,'Controle Frequência'!H$3:H$5005,"Camisa")</f>
        <v>0</v>
      </c>
      <c r="H116" s="71">
        <f t="shared" si="7"/>
        <v>0</v>
      </c>
      <c r="I116" s="78">
        <f>COUNTIFS('Controle Frequência'!$A$3:$A$5005,$A116,'Controle Frequência'!I$3:I$5005,"Sim")</f>
        <v>0</v>
      </c>
      <c r="J116" s="71">
        <f t="shared" si="8"/>
        <v>0</v>
      </c>
      <c r="K116" s="78">
        <f>COUNTIFS('Controle Frequência'!$A$3:$A$5005,$A116,'Controle Frequência'!J$3:J$5005,"Sim")</f>
        <v>0</v>
      </c>
      <c r="L116" s="71">
        <f t="shared" si="9"/>
        <v>0</v>
      </c>
    </row>
    <row r="117" spans="1:12" x14ac:dyDescent="0.25">
      <c r="A117" s="74" t="str">
        <f>'Cadastro Membros'!A118</f>
        <v/>
      </c>
      <c r="B117" s="66">
        <f>'Cadastro Membros'!B118</f>
        <v>0</v>
      </c>
      <c r="C117" s="74">
        <f>COUNTIF('Controle Frequência'!$C$3:$C$5005,B117)</f>
        <v>0</v>
      </c>
      <c r="D117" s="66">
        <f t="shared" si="5"/>
        <v>0</v>
      </c>
      <c r="E117" s="78">
        <f>COUNTIFS('Controle Frequência'!$A$3:$A$5005,$A117,'Controle Frequência'!G$3:G$5005,"Sim")</f>
        <v>0</v>
      </c>
      <c r="F117" s="71">
        <f t="shared" si="6"/>
        <v>0</v>
      </c>
      <c r="G117" s="78">
        <f>COUNTIFS('Controle Frequência'!$A$3:$A$5005,$A117,'Controle Frequência'!H$3:H$5005,"Completo")*2+COUNTIFS('Controle Frequência'!$A$3:$A$5005,$A117,'Controle Frequência'!H$3:H$5005,"Lenço")+COUNTIFS('Controle Frequência'!$A$3:$A$5005,$A117,'Controle Frequência'!H$3:H$5005,"Camisa")</f>
        <v>0</v>
      </c>
      <c r="H117" s="71">
        <f t="shared" si="7"/>
        <v>0</v>
      </c>
      <c r="I117" s="78">
        <f>COUNTIFS('Controle Frequência'!$A$3:$A$5005,$A117,'Controle Frequência'!I$3:I$5005,"Sim")</f>
        <v>0</v>
      </c>
      <c r="J117" s="71">
        <f t="shared" si="8"/>
        <v>0</v>
      </c>
      <c r="K117" s="78">
        <f>COUNTIFS('Controle Frequência'!$A$3:$A$5005,$A117,'Controle Frequência'!J$3:J$5005,"Sim")</f>
        <v>0</v>
      </c>
      <c r="L117" s="71">
        <f t="shared" si="9"/>
        <v>0</v>
      </c>
    </row>
    <row r="118" spans="1:12" x14ac:dyDescent="0.25">
      <c r="A118" s="74" t="str">
        <f>'Cadastro Membros'!A119</f>
        <v/>
      </c>
      <c r="B118" s="66">
        <f>'Cadastro Membros'!B119</f>
        <v>0</v>
      </c>
      <c r="C118" s="74">
        <f>COUNTIF('Controle Frequência'!$C$3:$C$5005,B118)</f>
        <v>0</v>
      </c>
      <c r="D118" s="66">
        <f t="shared" si="5"/>
        <v>0</v>
      </c>
      <c r="E118" s="78">
        <f>COUNTIFS('Controle Frequência'!$A$3:$A$5005,$A118,'Controle Frequência'!G$3:G$5005,"Sim")</f>
        <v>0</v>
      </c>
      <c r="F118" s="71">
        <f t="shared" si="6"/>
        <v>0</v>
      </c>
      <c r="G118" s="78">
        <f>COUNTIFS('Controle Frequência'!$A$3:$A$5005,$A118,'Controle Frequência'!H$3:H$5005,"Completo")*2+COUNTIFS('Controle Frequência'!$A$3:$A$5005,$A118,'Controle Frequência'!H$3:H$5005,"Lenço")+COUNTIFS('Controle Frequência'!$A$3:$A$5005,$A118,'Controle Frequência'!H$3:H$5005,"Camisa")</f>
        <v>0</v>
      </c>
      <c r="H118" s="71">
        <f t="shared" si="7"/>
        <v>0</v>
      </c>
      <c r="I118" s="78">
        <f>COUNTIFS('Controle Frequência'!$A$3:$A$5005,$A118,'Controle Frequência'!I$3:I$5005,"Sim")</f>
        <v>0</v>
      </c>
      <c r="J118" s="71">
        <f t="shared" si="8"/>
        <v>0</v>
      </c>
      <c r="K118" s="78">
        <f>COUNTIFS('Controle Frequência'!$A$3:$A$5005,$A118,'Controle Frequência'!J$3:J$5005,"Sim")</f>
        <v>0</v>
      </c>
      <c r="L118" s="71">
        <f t="shared" si="9"/>
        <v>0</v>
      </c>
    </row>
    <row r="119" spans="1:12" x14ac:dyDescent="0.25">
      <c r="A119" s="74" t="str">
        <f>'Cadastro Membros'!A120</f>
        <v/>
      </c>
      <c r="B119" s="66">
        <f>'Cadastro Membros'!B120</f>
        <v>0</v>
      </c>
      <c r="C119" s="74">
        <f>COUNTIF('Controle Frequência'!$C$3:$C$5005,B119)</f>
        <v>0</v>
      </c>
      <c r="D119" s="66">
        <f t="shared" si="5"/>
        <v>0</v>
      </c>
      <c r="E119" s="78">
        <f>COUNTIFS('Controle Frequência'!$A$3:$A$5005,$A119,'Controle Frequência'!G$3:G$5005,"Sim")</f>
        <v>0</v>
      </c>
      <c r="F119" s="71">
        <f t="shared" si="6"/>
        <v>0</v>
      </c>
      <c r="G119" s="78">
        <f>COUNTIFS('Controle Frequência'!$A$3:$A$5005,$A119,'Controle Frequência'!H$3:H$5005,"Completo")*2+COUNTIFS('Controle Frequência'!$A$3:$A$5005,$A119,'Controle Frequência'!H$3:H$5005,"Lenço")+COUNTIFS('Controle Frequência'!$A$3:$A$5005,$A119,'Controle Frequência'!H$3:H$5005,"Camisa")</f>
        <v>0</v>
      </c>
      <c r="H119" s="71">
        <f t="shared" si="7"/>
        <v>0</v>
      </c>
      <c r="I119" s="78">
        <f>COUNTIFS('Controle Frequência'!$A$3:$A$5005,$A119,'Controle Frequência'!I$3:I$5005,"Sim")</f>
        <v>0</v>
      </c>
      <c r="J119" s="71">
        <f t="shared" si="8"/>
        <v>0</v>
      </c>
      <c r="K119" s="78">
        <f>COUNTIFS('Controle Frequência'!$A$3:$A$5005,$A119,'Controle Frequência'!J$3:J$5005,"Sim")</f>
        <v>0</v>
      </c>
      <c r="L119" s="71">
        <f t="shared" si="9"/>
        <v>0</v>
      </c>
    </row>
    <row r="120" spans="1:12" x14ac:dyDescent="0.25">
      <c r="A120" s="74" t="str">
        <f>'Cadastro Membros'!A121</f>
        <v/>
      </c>
      <c r="B120" s="66">
        <f>'Cadastro Membros'!B121</f>
        <v>0</v>
      </c>
      <c r="C120" s="74">
        <f>COUNTIF('Controle Frequência'!$C$3:$C$5005,B120)</f>
        <v>0</v>
      </c>
      <c r="D120" s="66">
        <f t="shared" si="5"/>
        <v>0</v>
      </c>
      <c r="E120" s="78">
        <f>COUNTIFS('Controle Frequência'!$A$3:$A$5005,$A120,'Controle Frequência'!G$3:G$5005,"Sim")</f>
        <v>0</v>
      </c>
      <c r="F120" s="71">
        <f t="shared" si="6"/>
        <v>0</v>
      </c>
      <c r="G120" s="78">
        <f>COUNTIFS('Controle Frequência'!$A$3:$A$5005,$A120,'Controle Frequência'!H$3:H$5005,"Completo")*2+COUNTIFS('Controle Frequência'!$A$3:$A$5005,$A120,'Controle Frequência'!H$3:H$5005,"Lenço")+COUNTIFS('Controle Frequência'!$A$3:$A$5005,$A120,'Controle Frequência'!H$3:H$5005,"Camisa")</f>
        <v>0</v>
      </c>
      <c r="H120" s="71">
        <f t="shared" si="7"/>
        <v>0</v>
      </c>
      <c r="I120" s="78">
        <f>COUNTIFS('Controle Frequência'!$A$3:$A$5005,$A120,'Controle Frequência'!I$3:I$5005,"Sim")</f>
        <v>0</v>
      </c>
      <c r="J120" s="71">
        <f t="shared" si="8"/>
        <v>0</v>
      </c>
      <c r="K120" s="78">
        <f>COUNTIFS('Controle Frequência'!$A$3:$A$5005,$A120,'Controle Frequência'!J$3:J$5005,"Sim")</f>
        <v>0</v>
      </c>
      <c r="L120" s="71">
        <f t="shared" si="9"/>
        <v>0</v>
      </c>
    </row>
    <row r="121" spans="1:12" x14ac:dyDescent="0.25">
      <c r="A121" s="74" t="str">
        <f>'Cadastro Membros'!A122</f>
        <v/>
      </c>
      <c r="B121" s="66">
        <f>'Cadastro Membros'!B122</f>
        <v>0</v>
      </c>
      <c r="C121" s="74">
        <f>COUNTIF('Controle Frequência'!$C$3:$C$5005,B121)</f>
        <v>0</v>
      </c>
      <c r="D121" s="66">
        <f t="shared" si="5"/>
        <v>0</v>
      </c>
      <c r="E121" s="78">
        <f>COUNTIFS('Controle Frequência'!$A$3:$A$5005,$A121,'Controle Frequência'!G$3:G$5005,"Sim")</f>
        <v>0</v>
      </c>
      <c r="F121" s="71">
        <f t="shared" si="6"/>
        <v>0</v>
      </c>
      <c r="G121" s="78">
        <f>COUNTIFS('Controle Frequência'!$A$3:$A$5005,$A121,'Controle Frequência'!H$3:H$5005,"Completo")*2+COUNTIFS('Controle Frequência'!$A$3:$A$5005,$A121,'Controle Frequência'!H$3:H$5005,"Lenço")+COUNTIFS('Controle Frequência'!$A$3:$A$5005,$A121,'Controle Frequência'!H$3:H$5005,"Camisa")</f>
        <v>0</v>
      </c>
      <c r="H121" s="71">
        <f t="shared" si="7"/>
        <v>0</v>
      </c>
      <c r="I121" s="78">
        <f>COUNTIFS('Controle Frequência'!$A$3:$A$5005,$A121,'Controle Frequência'!I$3:I$5005,"Sim")</f>
        <v>0</v>
      </c>
      <c r="J121" s="71">
        <f t="shared" si="8"/>
        <v>0</v>
      </c>
      <c r="K121" s="78">
        <f>COUNTIFS('Controle Frequência'!$A$3:$A$5005,$A121,'Controle Frequência'!J$3:J$5005,"Sim")</f>
        <v>0</v>
      </c>
      <c r="L121" s="71">
        <f t="shared" si="9"/>
        <v>0</v>
      </c>
    </row>
    <row r="122" spans="1:12" x14ac:dyDescent="0.25">
      <c r="A122" s="74" t="str">
        <f>'Cadastro Membros'!A123</f>
        <v/>
      </c>
      <c r="B122" s="66">
        <f>'Cadastro Membros'!B123</f>
        <v>0</v>
      </c>
      <c r="C122" s="74">
        <f>COUNTIF('Controle Frequência'!$C$3:$C$5005,B122)</f>
        <v>0</v>
      </c>
      <c r="D122" s="66">
        <f t="shared" si="5"/>
        <v>0</v>
      </c>
      <c r="E122" s="78">
        <f>COUNTIFS('Controle Frequência'!$A$3:$A$5005,$A122,'Controle Frequência'!G$3:G$5005,"Sim")</f>
        <v>0</v>
      </c>
      <c r="F122" s="71">
        <f t="shared" si="6"/>
        <v>0</v>
      </c>
      <c r="G122" s="78">
        <f>COUNTIFS('Controle Frequência'!$A$3:$A$5005,$A122,'Controle Frequência'!H$3:H$5005,"Completo")*2+COUNTIFS('Controle Frequência'!$A$3:$A$5005,$A122,'Controle Frequência'!H$3:H$5005,"Lenço")+COUNTIFS('Controle Frequência'!$A$3:$A$5005,$A122,'Controle Frequência'!H$3:H$5005,"Camisa")</f>
        <v>0</v>
      </c>
      <c r="H122" s="71">
        <f t="shared" si="7"/>
        <v>0</v>
      </c>
      <c r="I122" s="78">
        <f>COUNTIFS('Controle Frequência'!$A$3:$A$5005,$A122,'Controle Frequência'!I$3:I$5005,"Sim")</f>
        <v>0</v>
      </c>
      <c r="J122" s="71">
        <f t="shared" si="8"/>
        <v>0</v>
      </c>
      <c r="K122" s="78">
        <f>COUNTIFS('Controle Frequência'!$A$3:$A$5005,$A122,'Controle Frequência'!J$3:J$5005,"Sim")</f>
        <v>0</v>
      </c>
      <c r="L122" s="71">
        <f t="shared" si="9"/>
        <v>0</v>
      </c>
    </row>
    <row r="123" spans="1:12" x14ac:dyDescent="0.25">
      <c r="A123" s="74" t="str">
        <f>'Cadastro Membros'!A124</f>
        <v/>
      </c>
      <c r="B123" s="66">
        <f>'Cadastro Membros'!B124</f>
        <v>0</v>
      </c>
      <c r="C123" s="74">
        <f>COUNTIF('Controle Frequência'!$C$3:$C$5005,B123)</f>
        <v>0</v>
      </c>
      <c r="D123" s="66">
        <f t="shared" si="5"/>
        <v>0</v>
      </c>
      <c r="E123" s="78">
        <f>COUNTIFS('Controle Frequência'!$A$3:$A$5005,$A123,'Controle Frequência'!G$3:G$5005,"Sim")</f>
        <v>0</v>
      </c>
      <c r="F123" s="71">
        <f t="shared" si="6"/>
        <v>0</v>
      </c>
      <c r="G123" s="78">
        <f>COUNTIFS('Controle Frequência'!$A$3:$A$5005,$A123,'Controle Frequência'!H$3:H$5005,"Completo")*2+COUNTIFS('Controle Frequência'!$A$3:$A$5005,$A123,'Controle Frequência'!H$3:H$5005,"Lenço")+COUNTIFS('Controle Frequência'!$A$3:$A$5005,$A123,'Controle Frequência'!H$3:H$5005,"Camisa")</f>
        <v>0</v>
      </c>
      <c r="H123" s="71">
        <f t="shared" si="7"/>
        <v>0</v>
      </c>
      <c r="I123" s="78">
        <f>COUNTIFS('Controle Frequência'!$A$3:$A$5005,$A123,'Controle Frequência'!I$3:I$5005,"Sim")</f>
        <v>0</v>
      </c>
      <c r="J123" s="71">
        <f t="shared" si="8"/>
        <v>0</v>
      </c>
      <c r="K123" s="78">
        <f>COUNTIFS('Controle Frequência'!$A$3:$A$5005,$A123,'Controle Frequência'!J$3:J$5005,"Sim")</f>
        <v>0</v>
      </c>
      <c r="L123" s="71">
        <f t="shared" si="9"/>
        <v>0</v>
      </c>
    </row>
    <row r="124" spans="1:12" x14ac:dyDescent="0.25">
      <c r="A124" s="74" t="str">
        <f>'Cadastro Membros'!A125</f>
        <v/>
      </c>
      <c r="B124" s="66">
        <f>'Cadastro Membros'!B125</f>
        <v>0</v>
      </c>
      <c r="C124" s="74">
        <f>COUNTIF('Controle Frequência'!$C$3:$C$5005,B124)</f>
        <v>0</v>
      </c>
      <c r="D124" s="66">
        <f t="shared" si="5"/>
        <v>0</v>
      </c>
      <c r="E124" s="78">
        <f>COUNTIFS('Controle Frequência'!$A$3:$A$5005,$A124,'Controle Frequência'!G$3:G$5005,"Sim")</f>
        <v>0</v>
      </c>
      <c r="F124" s="71">
        <f t="shared" si="6"/>
        <v>0</v>
      </c>
      <c r="G124" s="78">
        <f>COUNTIFS('Controle Frequência'!$A$3:$A$5005,$A124,'Controle Frequência'!H$3:H$5005,"Completo")*2+COUNTIFS('Controle Frequência'!$A$3:$A$5005,$A124,'Controle Frequência'!H$3:H$5005,"Lenço")+COUNTIFS('Controle Frequência'!$A$3:$A$5005,$A124,'Controle Frequência'!H$3:H$5005,"Camisa")</f>
        <v>0</v>
      </c>
      <c r="H124" s="71">
        <f t="shared" si="7"/>
        <v>0</v>
      </c>
      <c r="I124" s="78">
        <f>COUNTIFS('Controle Frequência'!$A$3:$A$5005,$A124,'Controle Frequência'!I$3:I$5005,"Sim")</f>
        <v>0</v>
      </c>
      <c r="J124" s="71">
        <f t="shared" si="8"/>
        <v>0</v>
      </c>
      <c r="K124" s="78">
        <f>COUNTIFS('Controle Frequência'!$A$3:$A$5005,$A124,'Controle Frequência'!J$3:J$5005,"Sim")</f>
        <v>0</v>
      </c>
      <c r="L124" s="71">
        <f t="shared" si="9"/>
        <v>0</v>
      </c>
    </row>
    <row r="125" spans="1:12" x14ac:dyDescent="0.25">
      <c r="A125" s="74" t="str">
        <f>'Cadastro Membros'!A126</f>
        <v/>
      </c>
      <c r="B125" s="66">
        <f>'Cadastro Membros'!B126</f>
        <v>0</v>
      </c>
      <c r="C125" s="74">
        <f>COUNTIF('Controle Frequência'!$C$3:$C$5005,B125)</f>
        <v>0</v>
      </c>
      <c r="D125" s="66">
        <f t="shared" si="5"/>
        <v>0</v>
      </c>
      <c r="E125" s="78">
        <f>COUNTIFS('Controle Frequência'!$A$3:$A$5005,$A125,'Controle Frequência'!G$3:G$5005,"Sim")</f>
        <v>0</v>
      </c>
      <c r="F125" s="71">
        <f t="shared" si="6"/>
        <v>0</v>
      </c>
      <c r="G125" s="78">
        <f>COUNTIFS('Controle Frequência'!$A$3:$A$5005,$A125,'Controle Frequência'!H$3:H$5005,"Completo")*2+COUNTIFS('Controle Frequência'!$A$3:$A$5005,$A125,'Controle Frequência'!H$3:H$5005,"Lenço")+COUNTIFS('Controle Frequência'!$A$3:$A$5005,$A125,'Controle Frequência'!H$3:H$5005,"Camisa")</f>
        <v>0</v>
      </c>
      <c r="H125" s="71">
        <f t="shared" si="7"/>
        <v>0</v>
      </c>
      <c r="I125" s="78">
        <f>COUNTIFS('Controle Frequência'!$A$3:$A$5005,$A125,'Controle Frequência'!I$3:I$5005,"Sim")</f>
        <v>0</v>
      </c>
      <c r="J125" s="71">
        <f t="shared" si="8"/>
        <v>0</v>
      </c>
      <c r="K125" s="78">
        <f>COUNTIFS('Controle Frequência'!$A$3:$A$5005,$A125,'Controle Frequência'!J$3:J$5005,"Sim")</f>
        <v>0</v>
      </c>
      <c r="L125" s="71">
        <f t="shared" si="9"/>
        <v>0</v>
      </c>
    </row>
    <row r="126" spans="1:12" x14ac:dyDescent="0.25">
      <c r="A126" s="74" t="str">
        <f>'Cadastro Membros'!A127</f>
        <v/>
      </c>
      <c r="B126" s="66">
        <f>'Cadastro Membros'!B127</f>
        <v>0</v>
      </c>
      <c r="C126" s="74">
        <f>COUNTIF('Controle Frequência'!$C$3:$C$5005,B126)</f>
        <v>0</v>
      </c>
      <c r="D126" s="66">
        <f t="shared" si="5"/>
        <v>0</v>
      </c>
      <c r="E126" s="78">
        <f>COUNTIFS('Controle Frequência'!$A$3:$A$5005,$A126,'Controle Frequência'!G$3:G$5005,"Sim")</f>
        <v>0</v>
      </c>
      <c r="F126" s="71">
        <f t="shared" si="6"/>
        <v>0</v>
      </c>
      <c r="G126" s="78">
        <f>COUNTIFS('Controle Frequência'!$A$3:$A$5005,$A126,'Controle Frequência'!H$3:H$5005,"Completo")*2+COUNTIFS('Controle Frequência'!$A$3:$A$5005,$A126,'Controle Frequência'!H$3:H$5005,"Lenço")+COUNTIFS('Controle Frequência'!$A$3:$A$5005,$A126,'Controle Frequência'!H$3:H$5005,"Camisa")</f>
        <v>0</v>
      </c>
      <c r="H126" s="71">
        <f t="shared" si="7"/>
        <v>0</v>
      </c>
      <c r="I126" s="78">
        <f>COUNTIFS('Controle Frequência'!$A$3:$A$5005,$A126,'Controle Frequência'!I$3:I$5005,"Sim")</f>
        <v>0</v>
      </c>
      <c r="J126" s="71">
        <f t="shared" si="8"/>
        <v>0</v>
      </c>
      <c r="K126" s="78">
        <f>COUNTIFS('Controle Frequência'!$A$3:$A$5005,$A126,'Controle Frequência'!J$3:J$5005,"Sim")</f>
        <v>0</v>
      </c>
      <c r="L126" s="71">
        <f t="shared" si="9"/>
        <v>0</v>
      </c>
    </row>
    <row r="127" spans="1:12" x14ac:dyDescent="0.25">
      <c r="A127" s="74" t="str">
        <f>'Cadastro Membros'!A128</f>
        <v/>
      </c>
      <c r="B127" s="66">
        <f>'Cadastro Membros'!B128</f>
        <v>0</v>
      </c>
      <c r="C127" s="74">
        <f>COUNTIF('Controle Frequência'!$C$3:$C$5005,B127)</f>
        <v>0</v>
      </c>
      <c r="D127" s="66">
        <f t="shared" si="5"/>
        <v>0</v>
      </c>
      <c r="E127" s="78">
        <f>COUNTIFS('Controle Frequência'!$A$3:$A$5005,$A127,'Controle Frequência'!G$3:G$5005,"Sim")</f>
        <v>0</v>
      </c>
      <c r="F127" s="71">
        <f t="shared" si="6"/>
        <v>0</v>
      </c>
      <c r="G127" s="78">
        <f>COUNTIFS('Controle Frequência'!$A$3:$A$5005,$A127,'Controle Frequência'!H$3:H$5005,"Completo")*2+COUNTIFS('Controle Frequência'!$A$3:$A$5005,$A127,'Controle Frequência'!H$3:H$5005,"Lenço")+COUNTIFS('Controle Frequência'!$A$3:$A$5005,$A127,'Controle Frequência'!H$3:H$5005,"Camisa")</f>
        <v>0</v>
      </c>
      <c r="H127" s="71">
        <f t="shared" si="7"/>
        <v>0</v>
      </c>
      <c r="I127" s="78">
        <f>COUNTIFS('Controle Frequência'!$A$3:$A$5005,$A127,'Controle Frequência'!I$3:I$5005,"Sim")</f>
        <v>0</v>
      </c>
      <c r="J127" s="71">
        <f t="shared" si="8"/>
        <v>0</v>
      </c>
      <c r="K127" s="78">
        <f>COUNTIFS('Controle Frequência'!$A$3:$A$5005,$A127,'Controle Frequência'!J$3:J$5005,"Sim")</f>
        <v>0</v>
      </c>
      <c r="L127" s="71">
        <f t="shared" si="9"/>
        <v>0</v>
      </c>
    </row>
    <row r="128" spans="1:12" x14ac:dyDescent="0.25">
      <c r="A128" s="74" t="str">
        <f>'Cadastro Membros'!A129</f>
        <v/>
      </c>
      <c r="B128" s="66">
        <f>'Cadastro Membros'!B129</f>
        <v>0</v>
      </c>
      <c r="C128" s="74">
        <f>COUNTIF('Controle Frequência'!$C$3:$C$5005,B128)</f>
        <v>0</v>
      </c>
      <c r="D128" s="66">
        <f t="shared" si="5"/>
        <v>0</v>
      </c>
      <c r="E128" s="78">
        <f>COUNTIFS('Controle Frequência'!$A$3:$A$5005,$A128,'Controle Frequência'!G$3:G$5005,"Sim")</f>
        <v>0</v>
      </c>
      <c r="F128" s="71">
        <f t="shared" si="6"/>
        <v>0</v>
      </c>
      <c r="G128" s="78">
        <f>COUNTIFS('Controle Frequência'!$A$3:$A$5005,$A128,'Controle Frequência'!H$3:H$5005,"Completo")*2+COUNTIFS('Controle Frequência'!$A$3:$A$5005,$A128,'Controle Frequência'!H$3:H$5005,"Lenço")+COUNTIFS('Controle Frequência'!$A$3:$A$5005,$A128,'Controle Frequência'!H$3:H$5005,"Camisa")</f>
        <v>0</v>
      </c>
      <c r="H128" s="71">
        <f t="shared" si="7"/>
        <v>0</v>
      </c>
      <c r="I128" s="78">
        <f>COUNTIFS('Controle Frequência'!$A$3:$A$5005,$A128,'Controle Frequência'!I$3:I$5005,"Sim")</f>
        <v>0</v>
      </c>
      <c r="J128" s="71">
        <f t="shared" si="8"/>
        <v>0</v>
      </c>
      <c r="K128" s="78">
        <f>COUNTIFS('Controle Frequência'!$A$3:$A$5005,$A128,'Controle Frequência'!J$3:J$5005,"Sim")</f>
        <v>0</v>
      </c>
      <c r="L128" s="71">
        <f t="shared" si="9"/>
        <v>0</v>
      </c>
    </row>
    <row r="129" spans="1:12" x14ac:dyDescent="0.25">
      <c r="A129" s="74" t="str">
        <f>'Cadastro Membros'!A130</f>
        <v/>
      </c>
      <c r="B129" s="66">
        <f>'Cadastro Membros'!B130</f>
        <v>0</v>
      </c>
      <c r="C129" s="74">
        <f>COUNTIF('Controle Frequência'!$C$3:$C$5005,B129)</f>
        <v>0</v>
      </c>
      <c r="D129" s="66">
        <f t="shared" si="5"/>
        <v>0</v>
      </c>
      <c r="E129" s="78">
        <f>COUNTIFS('Controle Frequência'!$A$3:$A$5005,$A129,'Controle Frequência'!G$3:G$5005,"Sim")</f>
        <v>0</v>
      </c>
      <c r="F129" s="71">
        <f t="shared" si="6"/>
        <v>0</v>
      </c>
      <c r="G129" s="78">
        <f>COUNTIFS('Controle Frequência'!$A$3:$A$5005,$A129,'Controle Frequência'!H$3:H$5005,"Completo")*2+COUNTIFS('Controle Frequência'!$A$3:$A$5005,$A129,'Controle Frequência'!H$3:H$5005,"Lenço")+COUNTIFS('Controle Frequência'!$A$3:$A$5005,$A129,'Controle Frequência'!H$3:H$5005,"Camisa")</f>
        <v>0</v>
      </c>
      <c r="H129" s="71">
        <f t="shared" si="7"/>
        <v>0</v>
      </c>
      <c r="I129" s="78">
        <f>COUNTIFS('Controle Frequência'!$A$3:$A$5005,$A129,'Controle Frequência'!I$3:I$5005,"Sim")</f>
        <v>0</v>
      </c>
      <c r="J129" s="71">
        <f t="shared" si="8"/>
        <v>0</v>
      </c>
      <c r="K129" s="78">
        <f>COUNTIFS('Controle Frequência'!$A$3:$A$5005,$A129,'Controle Frequência'!J$3:J$5005,"Sim")</f>
        <v>0</v>
      </c>
      <c r="L129" s="71">
        <f t="shared" si="9"/>
        <v>0</v>
      </c>
    </row>
    <row r="130" spans="1:12" x14ac:dyDescent="0.25">
      <c r="A130" s="74" t="str">
        <f>'Cadastro Membros'!A131</f>
        <v/>
      </c>
      <c r="B130" s="66">
        <f>'Cadastro Membros'!B131</f>
        <v>0</v>
      </c>
      <c r="C130" s="74">
        <f>COUNTIF('Controle Frequência'!$C$3:$C$5005,B130)</f>
        <v>0</v>
      </c>
      <c r="D130" s="66">
        <f t="shared" ref="D130:D193" si="10">C130/$N$2</f>
        <v>0</v>
      </c>
      <c r="E130" s="78">
        <f>COUNTIFS('Controle Frequência'!$A$3:$A$5005,$A130,'Controle Frequência'!G$3:G$5005,"Sim")</f>
        <v>0</v>
      </c>
      <c r="F130" s="71">
        <f t="shared" ref="F130:F193" si="11">E130/$N$2</f>
        <v>0</v>
      </c>
      <c r="G130" s="78">
        <f>COUNTIFS('Controle Frequência'!$A$3:$A$5005,$A130,'Controle Frequência'!H$3:H$5005,"Completo")*2+COUNTIFS('Controle Frequência'!$A$3:$A$5005,$A130,'Controle Frequência'!H$3:H$5005,"Lenço")+COUNTIFS('Controle Frequência'!$A$3:$A$5005,$A130,'Controle Frequência'!H$3:H$5005,"Camisa")</f>
        <v>0</v>
      </c>
      <c r="H130" s="71">
        <f t="shared" ref="H130:H193" si="12">G130/$N$2</f>
        <v>0</v>
      </c>
      <c r="I130" s="78">
        <f>COUNTIFS('Controle Frequência'!$A$3:$A$5005,$A130,'Controle Frequência'!I$3:I$5005,"Sim")</f>
        <v>0</v>
      </c>
      <c r="J130" s="71">
        <f t="shared" ref="J130:J193" si="13">I130/$N$2</f>
        <v>0</v>
      </c>
      <c r="K130" s="78">
        <f>COUNTIFS('Controle Frequência'!$A$3:$A$5005,$A130,'Controle Frequência'!J$3:J$5005,"Sim")</f>
        <v>0</v>
      </c>
      <c r="L130" s="71">
        <f t="shared" ref="L130:L193" si="14">K130/$N$2</f>
        <v>0</v>
      </c>
    </row>
    <row r="131" spans="1:12" x14ac:dyDescent="0.25">
      <c r="A131" s="74" t="str">
        <f>'Cadastro Membros'!A132</f>
        <v/>
      </c>
      <c r="B131" s="66">
        <f>'Cadastro Membros'!B132</f>
        <v>0</v>
      </c>
      <c r="C131" s="74">
        <f>COUNTIF('Controle Frequência'!$C$3:$C$5005,B131)</f>
        <v>0</v>
      </c>
      <c r="D131" s="66">
        <f t="shared" si="10"/>
        <v>0</v>
      </c>
      <c r="E131" s="78">
        <f>COUNTIFS('Controle Frequência'!$A$3:$A$5005,$A131,'Controle Frequência'!G$3:G$5005,"Sim")</f>
        <v>0</v>
      </c>
      <c r="F131" s="71">
        <f t="shared" si="11"/>
        <v>0</v>
      </c>
      <c r="G131" s="78">
        <f>COUNTIFS('Controle Frequência'!$A$3:$A$5005,$A131,'Controle Frequência'!H$3:H$5005,"Completo")*2+COUNTIFS('Controle Frequência'!$A$3:$A$5005,$A131,'Controle Frequência'!H$3:H$5005,"Lenço")+COUNTIFS('Controle Frequência'!$A$3:$A$5005,$A131,'Controle Frequência'!H$3:H$5005,"Camisa")</f>
        <v>0</v>
      </c>
      <c r="H131" s="71">
        <f t="shared" si="12"/>
        <v>0</v>
      </c>
      <c r="I131" s="78">
        <f>COUNTIFS('Controle Frequência'!$A$3:$A$5005,$A131,'Controle Frequência'!I$3:I$5005,"Sim")</f>
        <v>0</v>
      </c>
      <c r="J131" s="71">
        <f t="shared" si="13"/>
        <v>0</v>
      </c>
      <c r="K131" s="78">
        <f>COUNTIFS('Controle Frequência'!$A$3:$A$5005,$A131,'Controle Frequência'!J$3:J$5005,"Sim")</f>
        <v>0</v>
      </c>
      <c r="L131" s="71">
        <f t="shared" si="14"/>
        <v>0</v>
      </c>
    </row>
    <row r="132" spans="1:12" x14ac:dyDescent="0.25">
      <c r="A132" s="74" t="str">
        <f>'Cadastro Membros'!A133</f>
        <v/>
      </c>
      <c r="B132" s="66">
        <f>'Cadastro Membros'!B133</f>
        <v>0</v>
      </c>
      <c r="C132" s="74">
        <f>COUNTIF('Controle Frequência'!$C$3:$C$5005,B132)</f>
        <v>0</v>
      </c>
      <c r="D132" s="66">
        <f t="shared" si="10"/>
        <v>0</v>
      </c>
      <c r="E132" s="78">
        <f>COUNTIFS('Controle Frequência'!$A$3:$A$5005,$A132,'Controle Frequência'!G$3:G$5005,"Sim")</f>
        <v>0</v>
      </c>
      <c r="F132" s="71">
        <f t="shared" si="11"/>
        <v>0</v>
      </c>
      <c r="G132" s="78">
        <f>COUNTIFS('Controle Frequência'!$A$3:$A$5005,$A132,'Controle Frequência'!H$3:H$5005,"Completo")*2+COUNTIFS('Controle Frequência'!$A$3:$A$5005,$A132,'Controle Frequência'!H$3:H$5005,"Lenço")+COUNTIFS('Controle Frequência'!$A$3:$A$5005,$A132,'Controle Frequência'!H$3:H$5005,"Camisa")</f>
        <v>0</v>
      </c>
      <c r="H132" s="71">
        <f t="shared" si="12"/>
        <v>0</v>
      </c>
      <c r="I132" s="78">
        <f>COUNTIFS('Controle Frequência'!$A$3:$A$5005,$A132,'Controle Frequência'!I$3:I$5005,"Sim")</f>
        <v>0</v>
      </c>
      <c r="J132" s="71">
        <f t="shared" si="13"/>
        <v>0</v>
      </c>
      <c r="K132" s="78">
        <f>COUNTIFS('Controle Frequência'!$A$3:$A$5005,$A132,'Controle Frequência'!J$3:J$5005,"Sim")</f>
        <v>0</v>
      </c>
      <c r="L132" s="71">
        <f t="shared" si="14"/>
        <v>0</v>
      </c>
    </row>
    <row r="133" spans="1:12" x14ac:dyDescent="0.25">
      <c r="A133" s="74" t="str">
        <f>'Cadastro Membros'!A134</f>
        <v/>
      </c>
      <c r="B133" s="66">
        <f>'Cadastro Membros'!B134</f>
        <v>0</v>
      </c>
      <c r="C133" s="74">
        <f>COUNTIF('Controle Frequência'!$C$3:$C$5005,B133)</f>
        <v>0</v>
      </c>
      <c r="D133" s="66">
        <f t="shared" si="10"/>
        <v>0</v>
      </c>
      <c r="E133" s="78">
        <f>COUNTIFS('Controle Frequência'!$A$3:$A$5005,$A133,'Controle Frequência'!G$3:G$5005,"Sim")</f>
        <v>0</v>
      </c>
      <c r="F133" s="71">
        <f t="shared" si="11"/>
        <v>0</v>
      </c>
      <c r="G133" s="78">
        <f>COUNTIFS('Controle Frequência'!$A$3:$A$5005,$A133,'Controle Frequência'!H$3:H$5005,"Completo")*2+COUNTIFS('Controle Frequência'!$A$3:$A$5005,$A133,'Controle Frequência'!H$3:H$5005,"Lenço")+COUNTIFS('Controle Frequência'!$A$3:$A$5005,$A133,'Controle Frequência'!H$3:H$5005,"Camisa")</f>
        <v>0</v>
      </c>
      <c r="H133" s="71">
        <f t="shared" si="12"/>
        <v>0</v>
      </c>
      <c r="I133" s="78">
        <f>COUNTIFS('Controle Frequência'!$A$3:$A$5005,$A133,'Controle Frequência'!I$3:I$5005,"Sim")</f>
        <v>0</v>
      </c>
      <c r="J133" s="71">
        <f t="shared" si="13"/>
        <v>0</v>
      </c>
      <c r="K133" s="78">
        <f>COUNTIFS('Controle Frequência'!$A$3:$A$5005,$A133,'Controle Frequência'!J$3:J$5005,"Sim")</f>
        <v>0</v>
      </c>
      <c r="L133" s="71">
        <f t="shared" si="14"/>
        <v>0</v>
      </c>
    </row>
    <row r="134" spans="1:12" x14ac:dyDescent="0.25">
      <c r="A134" s="74" t="str">
        <f>'Cadastro Membros'!A135</f>
        <v/>
      </c>
      <c r="B134" s="66">
        <f>'Cadastro Membros'!B135</f>
        <v>0</v>
      </c>
      <c r="C134" s="74">
        <f>COUNTIF('Controle Frequência'!$C$3:$C$5005,B134)</f>
        <v>0</v>
      </c>
      <c r="D134" s="66">
        <f t="shared" si="10"/>
        <v>0</v>
      </c>
      <c r="E134" s="78">
        <f>COUNTIFS('Controle Frequência'!$A$3:$A$5005,$A134,'Controle Frequência'!G$3:G$5005,"Sim")</f>
        <v>0</v>
      </c>
      <c r="F134" s="71">
        <f t="shared" si="11"/>
        <v>0</v>
      </c>
      <c r="G134" s="78">
        <f>COUNTIFS('Controle Frequência'!$A$3:$A$5005,$A134,'Controle Frequência'!H$3:H$5005,"Completo")*2+COUNTIFS('Controle Frequência'!$A$3:$A$5005,$A134,'Controle Frequência'!H$3:H$5005,"Lenço")+COUNTIFS('Controle Frequência'!$A$3:$A$5005,$A134,'Controle Frequência'!H$3:H$5005,"Camisa")</f>
        <v>0</v>
      </c>
      <c r="H134" s="71">
        <f t="shared" si="12"/>
        <v>0</v>
      </c>
      <c r="I134" s="78">
        <f>COUNTIFS('Controle Frequência'!$A$3:$A$5005,$A134,'Controle Frequência'!I$3:I$5005,"Sim")</f>
        <v>0</v>
      </c>
      <c r="J134" s="71">
        <f t="shared" si="13"/>
        <v>0</v>
      </c>
      <c r="K134" s="78">
        <f>COUNTIFS('Controle Frequência'!$A$3:$A$5005,$A134,'Controle Frequência'!J$3:J$5005,"Sim")</f>
        <v>0</v>
      </c>
      <c r="L134" s="71">
        <f t="shared" si="14"/>
        <v>0</v>
      </c>
    </row>
    <row r="135" spans="1:12" x14ac:dyDescent="0.25">
      <c r="A135" s="74" t="str">
        <f>'Cadastro Membros'!A136</f>
        <v/>
      </c>
      <c r="B135" s="66">
        <f>'Cadastro Membros'!B136</f>
        <v>0</v>
      </c>
      <c r="C135" s="74">
        <f>COUNTIF('Controle Frequência'!$C$3:$C$5005,B135)</f>
        <v>0</v>
      </c>
      <c r="D135" s="66">
        <f t="shared" si="10"/>
        <v>0</v>
      </c>
      <c r="E135" s="78">
        <f>COUNTIFS('Controle Frequência'!$A$3:$A$5005,$A135,'Controle Frequência'!G$3:G$5005,"Sim")</f>
        <v>0</v>
      </c>
      <c r="F135" s="71">
        <f t="shared" si="11"/>
        <v>0</v>
      </c>
      <c r="G135" s="78">
        <f>COUNTIFS('Controle Frequência'!$A$3:$A$5005,$A135,'Controle Frequência'!H$3:H$5005,"Completo")*2+COUNTIFS('Controle Frequência'!$A$3:$A$5005,$A135,'Controle Frequência'!H$3:H$5005,"Lenço")+COUNTIFS('Controle Frequência'!$A$3:$A$5005,$A135,'Controle Frequência'!H$3:H$5005,"Camisa")</f>
        <v>0</v>
      </c>
      <c r="H135" s="71">
        <f t="shared" si="12"/>
        <v>0</v>
      </c>
      <c r="I135" s="78">
        <f>COUNTIFS('Controle Frequência'!$A$3:$A$5005,$A135,'Controle Frequência'!I$3:I$5005,"Sim")</f>
        <v>0</v>
      </c>
      <c r="J135" s="71">
        <f t="shared" si="13"/>
        <v>0</v>
      </c>
      <c r="K135" s="78">
        <f>COUNTIFS('Controle Frequência'!$A$3:$A$5005,$A135,'Controle Frequência'!J$3:J$5005,"Sim")</f>
        <v>0</v>
      </c>
      <c r="L135" s="71">
        <f t="shared" si="14"/>
        <v>0</v>
      </c>
    </row>
    <row r="136" spans="1:12" x14ac:dyDescent="0.25">
      <c r="A136" s="74" t="str">
        <f>'Cadastro Membros'!A137</f>
        <v/>
      </c>
      <c r="B136" s="66">
        <f>'Cadastro Membros'!B137</f>
        <v>0</v>
      </c>
      <c r="C136" s="74">
        <f>COUNTIF('Controle Frequência'!$C$3:$C$5005,B136)</f>
        <v>0</v>
      </c>
      <c r="D136" s="66">
        <f t="shared" si="10"/>
        <v>0</v>
      </c>
      <c r="E136" s="78">
        <f>COUNTIFS('Controle Frequência'!$A$3:$A$5005,$A136,'Controle Frequência'!G$3:G$5005,"Sim")</f>
        <v>0</v>
      </c>
      <c r="F136" s="71">
        <f t="shared" si="11"/>
        <v>0</v>
      </c>
      <c r="G136" s="78">
        <f>COUNTIFS('Controle Frequência'!$A$3:$A$5005,$A136,'Controle Frequência'!H$3:H$5005,"Completo")*2+COUNTIFS('Controle Frequência'!$A$3:$A$5005,$A136,'Controle Frequência'!H$3:H$5005,"Lenço")+COUNTIFS('Controle Frequência'!$A$3:$A$5005,$A136,'Controle Frequência'!H$3:H$5005,"Camisa")</f>
        <v>0</v>
      </c>
      <c r="H136" s="71">
        <f t="shared" si="12"/>
        <v>0</v>
      </c>
      <c r="I136" s="78">
        <f>COUNTIFS('Controle Frequência'!$A$3:$A$5005,$A136,'Controle Frequência'!I$3:I$5005,"Sim")</f>
        <v>0</v>
      </c>
      <c r="J136" s="71">
        <f t="shared" si="13"/>
        <v>0</v>
      </c>
      <c r="K136" s="78">
        <f>COUNTIFS('Controle Frequência'!$A$3:$A$5005,$A136,'Controle Frequência'!J$3:J$5005,"Sim")</f>
        <v>0</v>
      </c>
      <c r="L136" s="71">
        <f t="shared" si="14"/>
        <v>0</v>
      </c>
    </row>
    <row r="137" spans="1:12" x14ac:dyDescent="0.25">
      <c r="A137" s="74" t="str">
        <f>'Cadastro Membros'!A138</f>
        <v/>
      </c>
      <c r="B137" s="66">
        <f>'Cadastro Membros'!B138</f>
        <v>0</v>
      </c>
      <c r="C137" s="74">
        <f>COUNTIF('Controle Frequência'!$C$3:$C$5005,B137)</f>
        <v>0</v>
      </c>
      <c r="D137" s="66">
        <f t="shared" si="10"/>
        <v>0</v>
      </c>
      <c r="E137" s="78">
        <f>COUNTIFS('Controle Frequência'!$A$3:$A$5005,$A137,'Controle Frequência'!G$3:G$5005,"Sim")</f>
        <v>0</v>
      </c>
      <c r="F137" s="71">
        <f t="shared" si="11"/>
        <v>0</v>
      </c>
      <c r="G137" s="78">
        <f>COUNTIFS('Controle Frequência'!$A$3:$A$5005,$A137,'Controle Frequência'!H$3:H$5005,"Completo")*2+COUNTIFS('Controle Frequência'!$A$3:$A$5005,$A137,'Controle Frequência'!H$3:H$5005,"Lenço")+COUNTIFS('Controle Frequência'!$A$3:$A$5005,$A137,'Controle Frequência'!H$3:H$5005,"Camisa")</f>
        <v>0</v>
      </c>
      <c r="H137" s="71">
        <f t="shared" si="12"/>
        <v>0</v>
      </c>
      <c r="I137" s="78">
        <f>COUNTIFS('Controle Frequência'!$A$3:$A$5005,$A137,'Controle Frequência'!I$3:I$5005,"Sim")</f>
        <v>0</v>
      </c>
      <c r="J137" s="71">
        <f t="shared" si="13"/>
        <v>0</v>
      </c>
      <c r="K137" s="78">
        <f>COUNTIFS('Controle Frequência'!$A$3:$A$5005,$A137,'Controle Frequência'!J$3:J$5005,"Sim")</f>
        <v>0</v>
      </c>
      <c r="L137" s="71">
        <f t="shared" si="14"/>
        <v>0</v>
      </c>
    </row>
    <row r="138" spans="1:12" x14ac:dyDescent="0.25">
      <c r="A138" s="74" t="str">
        <f>'Cadastro Membros'!A139</f>
        <v/>
      </c>
      <c r="B138" s="66">
        <f>'Cadastro Membros'!B139</f>
        <v>0</v>
      </c>
      <c r="C138" s="74">
        <f>COUNTIF('Controle Frequência'!$C$3:$C$5005,B138)</f>
        <v>0</v>
      </c>
      <c r="D138" s="66">
        <f t="shared" si="10"/>
        <v>0</v>
      </c>
      <c r="E138" s="78">
        <f>COUNTIFS('Controle Frequência'!$A$3:$A$5005,$A138,'Controle Frequência'!G$3:G$5005,"Sim")</f>
        <v>0</v>
      </c>
      <c r="F138" s="71">
        <f t="shared" si="11"/>
        <v>0</v>
      </c>
      <c r="G138" s="78">
        <f>COUNTIFS('Controle Frequência'!$A$3:$A$5005,$A138,'Controle Frequência'!H$3:H$5005,"Completo")*2+COUNTIFS('Controle Frequência'!$A$3:$A$5005,$A138,'Controle Frequência'!H$3:H$5005,"Lenço")+COUNTIFS('Controle Frequência'!$A$3:$A$5005,$A138,'Controle Frequência'!H$3:H$5005,"Camisa")</f>
        <v>0</v>
      </c>
      <c r="H138" s="71">
        <f t="shared" si="12"/>
        <v>0</v>
      </c>
      <c r="I138" s="78">
        <f>COUNTIFS('Controle Frequência'!$A$3:$A$5005,$A138,'Controle Frequência'!I$3:I$5005,"Sim")</f>
        <v>0</v>
      </c>
      <c r="J138" s="71">
        <f t="shared" si="13"/>
        <v>0</v>
      </c>
      <c r="K138" s="78">
        <f>COUNTIFS('Controle Frequência'!$A$3:$A$5005,$A138,'Controle Frequência'!J$3:J$5005,"Sim")</f>
        <v>0</v>
      </c>
      <c r="L138" s="71">
        <f t="shared" si="14"/>
        <v>0</v>
      </c>
    </row>
    <row r="139" spans="1:12" x14ac:dyDescent="0.25">
      <c r="A139" s="74" t="str">
        <f>'Cadastro Membros'!A140</f>
        <v/>
      </c>
      <c r="B139" s="66">
        <f>'Cadastro Membros'!B140</f>
        <v>0</v>
      </c>
      <c r="C139" s="74">
        <f>COUNTIF('Controle Frequência'!$C$3:$C$5005,B139)</f>
        <v>0</v>
      </c>
      <c r="D139" s="66">
        <f t="shared" si="10"/>
        <v>0</v>
      </c>
      <c r="E139" s="78">
        <f>COUNTIFS('Controle Frequência'!$A$3:$A$5005,$A139,'Controle Frequência'!G$3:G$5005,"Sim")</f>
        <v>0</v>
      </c>
      <c r="F139" s="71">
        <f t="shared" si="11"/>
        <v>0</v>
      </c>
      <c r="G139" s="78">
        <f>COUNTIFS('Controle Frequência'!$A$3:$A$5005,$A139,'Controle Frequência'!H$3:H$5005,"Completo")*2+COUNTIFS('Controle Frequência'!$A$3:$A$5005,$A139,'Controle Frequência'!H$3:H$5005,"Lenço")+COUNTIFS('Controle Frequência'!$A$3:$A$5005,$A139,'Controle Frequência'!H$3:H$5005,"Camisa")</f>
        <v>0</v>
      </c>
      <c r="H139" s="71">
        <f t="shared" si="12"/>
        <v>0</v>
      </c>
      <c r="I139" s="78">
        <f>COUNTIFS('Controle Frequência'!$A$3:$A$5005,$A139,'Controle Frequência'!I$3:I$5005,"Sim")</f>
        <v>0</v>
      </c>
      <c r="J139" s="71">
        <f t="shared" si="13"/>
        <v>0</v>
      </c>
      <c r="K139" s="78">
        <f>COUNTIFS('Controle Frequência'!$A$3:$A$5005,$A139,'Controle Frequência'!J$3:J$5005,"Sim")</f>
        <v>0</v>
      </c>
      <c r="L139" s="71">
        <f t="shared" si="14"/>
        <v>0</v>
      </c>
    </row>
    <row r="140" spans="1:12" x14ac:dyDescent="0.25">
      <c r="A140" s="74" t="str">
        <f>'Cadastro Membros'!A141</f>
        <v/>
      </c>
      <c r="B140" s="66">
        <f>'Cadastro Membros'!B141</f>
        <v>0</v>
      </c>
      <c r="C140" s="74">
        <f>COUNTIF('Controle Frequência'!$C$3:$C$5005,B140)</f>
        <v>0</v>
      </c>
      <c r="D140" s="66">
        <f t="shared" si="10"/>
        <v>0</v>
      </c>
      <c r="E140" s="78">
        <f>COUNTIFS('Controle Frequência'!$A$3:$A$5005,$A140,'Controle Frequência'!G$3:G$5005,"Sim")</f>
        <v>0</v>
      </c>
      <c r="F140" s="71">
        <f t="shared" si="11"/>
        <v>0</v>
      </c>
      <c r="G140" s="78">
        <f>COUNTIFS('Controle Frequência'!$A$3:$A$5005,$A140,'Controle Frequência'!H$3:H$5005,"Completo")*2+COUNTIFS('Controle Frequência'!$A$3:$A$5005,$A140,'Controle Frequência'!H$3:H$5005,"Lenço")+COUNTIFS('Controle Frequência'!$A$3:$A$5005,$A140,'Controle Frequência'!H$3:H$5005,"Camisa")</f>
        <v>0</v>
      </c>
      <c r="H140" s="71">
        <f t="shared" si="12"/>
        <v>0</v>
      </c>
      <c r="I140" s="78">
        <f>COUNTIFS('Controle Frequência'!$A$3:$A$5005,$A140,'Controle Frequência'!I$3:I$5005,"Sim")</f>
        <v>0</v>
      </c>
      <c r="J140" s="71">
        <f t="shared" si="13"/>
        <v>0</v>
      </c>
      <c r="K140" s="78">
        <f>COUNTIFS('Controle Frequência'!$A$3:$A$5005,$A140,'Controle Frequência'!J$3:J$5005,"Sim")</f>
        <v>0</v>
      </c>
      <c r="L140" s="71">
        <f t="shared" si="14"/>
        <v>0</v>
      </c>
    </row>
    <row r="141" spans="1:12" x14ac:dyDescent="0.25">
      <c r="A141" s="74" t="str">
        <f>'Cadastro Membros'!A142</f>
        <v/>
      </c>
      <c r="B141" s="66">
        <f>'Cadastro Membros'!B142</f>
        <v>0</v>
      </c>
      <c r="C141" s="74">
        <f>COUNTIF('Controle Frequência'!$C$3:$C$5005,B141)</f>
        <v>0</v>
      </c>
      <c r="D141" s="66">
        <f t="shared" si="10"/>
        <v>0</v>
      </c>
      <c r="E141" s="78">
        <f>COUNTIFS('Controle Frequência'!$A$3:$A$5005,$A141,'Controle Frequência'!G$3:G$5005,"Sim")</f>
        <v>0</v>
      </c>
      <c r="F141" s="71">
        <f t="shared" si="11"/>
        <v>0</v>
      </c>
      <c r="G141" s="78">
        <f>COUNTIFS('Controle Frequência'!$A$3:$A$5005,$A141,'Controle Frequência'!H$3:H$5005,"Completo")*2+COUNTIFS('Controle Frequência'!$A$3:$A$5005,$A141,'Controle Frequência'!H$3:H$5005,"Lenço")+COUNTIFS('Controle Frequência'!$A$3:$A$5005,$A141,'Controle Frequência'!H$3:H$5005,"Camisa")</f>
        <v>0</v>
      </c>
      <c r="H141" s="71">
        <f t="shared" si="12"/>
        <v>0</v>
      </c>
      <c r="I141" s="78">
        <f>COUNTIFS('Controle Frequência'!$A$3:$A$5005,$A141,'Controle Frequência'!I$3:I$5005,"Sim")</f>
        <v>0</v>
      </c>
      <c r="J141" s="71">
        <f t="shared" si="13"/>
        <v>0</v>
      </c>
      <c r="K141" s="78">
        <f>COUNTIFS('Controle Frequência'!$A$3:$A$5005,$A141,'Controle Frequência'!J$3:J$5005,"Sim")</f>
        <v>0</v>
      </c>
      <c r="L141" s="71">
        <f t="shared" si="14"/>
        <v>0</v>
      </c>
    </row>
    <row r="142" spans="1:12" x14ac:dyDescent="0.25">
      <c r="A142" s="74" t="str">
        <f>'Cadastro Membros'!A143</f>
        <v/>
      </c>
      <c r="B142" s="66">
        <f>'Cadastro Membros'!B143</f>
        <v>0</v>
      </c>
      <c r="C142" s="74">
        <f>COUNTIF('Controle Frequência'!$C$3:$C$5005,B142)</f>
        <v>0</v>
      </c>
      <c r="D142" s="66">
        <f t="shared" si="10"/>
        <v>0</v>
      </c>
      <c r="E142" s="78">
        <f>COUNTIFS('Controle Frequência'!$A$3:$A$5005,$A142,'Controle Frequência'!G$3:G$5005,"Sim")</f>
        <v>0</v>
      </c>
      <c r="F142" s="71">
        <f t="shared" si="11"/>
        <v>0</v>
      </c>
      <c r="G142" s="78">
        <f>COUNTIFS('Controle Frequência'!$A$3:$A$5005,$A142,'Controle Frequência'!H$3:H$5005,"Completo")*2+COUNTIFS('Controle Frequência'!$A$3:$A$5005,$A142,'Controle Frequência'!H$3:H$5005,"Lenço")+COUNTIFS('Controle Frequência'!$A$3:$A$5005,$A142,'Controle Frequência'!H$3:H$5005,"Camisa")</f>
        <v>0</v>
      </c>
      <c r="H142" s="71">
        <f t="shared" si="12"/>
        <v>0</v>
      </c>
      <c r="I142" s="78">
        <f>COUNTIFS('Controle Frequência'!$A$3:$A$5005,$A142,'Controle Frequência'!I$3:I$5005,"Sim")</f>
        <v>0</v>
      </c>
      <c r="J142" s="71">
        <f t="shared" si="13"/>
        <v>0</v>
      </c>
      <c r="K142" s="78">
        <f>COUNTIFS('Controle Frequência'!$A$3:$A$5005,$A142,'Controle Frequência'!J$3:J$5005,"Sim")</f>
        <v>0</v>
      </c>
      <c r="L142" s="71">
        <f t="shared" si="14"/>
        <v>0</v>
      </c>
    </row>
    <row r="143" spans="1:12" x14ac:dyDescent="0.25">
      <c r="A143" s="74" t="str">
        <f>'Cadastro Membros'!A144</f>
        <v/>
      </c>
      <c r="B143" s="66">
        <f>'Cadastro Membros'!B144</f>
        <v>0</v>
      </c>
      <c r="C143" s="74">
        <f>COUNTIF('Controle Frequência'!$C$3:$C$5005,B143)</f>
        <v>0</v>
      </c>
      <c r="D143" s="66">
        <f t="shared" si="10"/>
        <v>0</v>
      </c>
      <c r="E143" s="78">
        <f>COUNTIFS('Controle Frequência'!$A$3:$A$5005,$A143,'Controle Frequência'!G$3:G$5005,"Sim")</f>
        <v>0</v>
      </c>
      <c r="F143" s="71">
        <f t="shared" si="11"/>
        <v>0</v>
      </c>
      <c r="G143" s="78">
        <f>COUNTIFS('Controle Frequência'!$A$3:$A$5005,$A143,'Controle Frequência'!H$3:H$5005,"Completo")*2+COUNTIFS('Controle Frequência'!$A$3:$A$5005,$A143,'Controle Frequência'!H$3:H$5005,"Lenço")+COUNTIFS('Controle Frequência'!$A$3:$A$5005,$A143,'Controle Frequência'!H$3:H$5005,"Camisa")</f>
        <v>0</v>
      </c>
      <c r="H143" s="71">
        <f t="shared" si="12"/>
        <v>0</v>
      </c>
      <c r="I143" s="78">
        <f>COUNTIFS('Controle Frequência'!$A$3:$A$5005,$A143,'Controle Frequência'!I$3:I$5005,"Sim")</f>
        <v>0</v>
      </c>
      <c r="J143" s="71">
        <f t="shared" si="13"/>
        <v>0</v>
      </c>
      <c r="K143" s="78">
        <f>COUNTIFS('Controle Frequência'!$A$3:$A$5005,$A143,'Controle Frequência'!J$3:J$5005,"Sim")</f>
        <v>0</v>
      </c>
      <c r="L143" s="71">
        <f t="shared" si="14"/>
        <v>0</v>
      </c>
    </row>
    <row r="144" spans="1:12" x14ac:dyDescent="0.25">
      <c r="A144" s="74" t="str">
        <f>'Cadastro Membros'!A145</f>
        <v/>
      </c>
      <c r="B144" s="66">
        <f>'Cadastro Membros'!B145</f>
        <v>0</v>
      </c>
      <c r="C144" s="74">
        <f>COUNTIF('Controle Frequência'!$C$3:$C$5005,B144)</f>
        <v>0</v>
      </c>
      <c r="D144" s="66">
        <f t="shared" si="10"/>
        <v>0</v>
      </c>
      <c r="E144" s="78">
        <f>COUNTIFS('Controle Frequência'!$A$3:$A$5005,$A144,'Controle Frequência'!G$3:G$5005,"Sim")</f>
        <v>0</v>
      </c>
      <c r="F144" s="71">
        <f t="shared" si="11"/>
        <v>0</v>
      </c>
      <c r="G144" s="78">
        <f>COUNTIFS('Controle Frequência'!$A$3:$A$5005,$A144,'Controle Frequência'!H$3:H$5005,"Completo")*2+COUNTIFS('Controle Frequência'!$A$3:$A$5005,$A144,'Controle Frequência'!H$3:H$5005,"Lenço")+COUNTIFS('Controle Frequência'!$A$3:$A$5005,$A144,'Controle Frequência'!H$3:H$5005,"Camisa")</f>
        <v>0</v>
      </c>
      <c r="H144" s="71">
        <f t="shared" si="12"/>
        <v>0</v>
      </c>
      <c r="I144" s="78">
        <f>COUNTIFS('Controle Frequência'!$A$3:$A$5005,$A144,'Controle Frequência'!I$3:I$5005,"Sim")</f>
        <v>0</v>
      </c>
      <c r="J144" s="71">
        <f t="shared" si="13"/>
        <v>0</v>
      </c>
      <c r="K144" s="78">
        <f>COUNTIFS('Controle Frequência'!$A$3:$A$5005,$A144,'Controle Frequência'!J$3:J$5005,"Sim")</f>
        <v>0</v>
      </c>
      <c r="L144" s="71">
        <f t="shared" si="14"/>
        <v>0</v>
      </c>
    </row>
    <row r="145" spans="1:12" x14ac:dyDescent="0.25">
      <c r="A145" s="74" t="str">
        <f>'Cadastro Membros'!A146</f>
        <v/>
      </c>
      <c r="B145" s="66">
        <f>'Cadastro Membros'!B146</f>
        <v>0</v>
      </c>
      <c r="C145" s="74">
        <f>COUNTIF('Controle Frequência'!$C$3:$C$5005,B145)</f>
        <v>0</v>
      </c>
      <c r="D145" s="66">
        <f t="shared" si="10"/>
        <v>0</v>
      </c>
      <c r="E145" s="78">
        <f>COUNTIFS('Controle Frequência'!$A$3:$A$5005,$A145,'Controle Frequência'!G$3:G$5005,"Sim")</f>
        <v>0</v>
      </c>
      <c r="F145" s="71">
        <f t="shared" si="11"/>
        <v>0</v>
      </c>
      <c r="G145" s="78">
        <f>COUNTIFS('Controle Frequência'!$A$3:$A$5005,$A145,'Controle Frequência'!H$3:H$5005,"Completo")*2+COUNTIFS('Controle Frequência'!$A$3:$A$5005,$A145,'Controle Frequência'!H$3:H$5005,"Lenço")+COUNTIFS('Controle Frequência'!$A$3:$A$5005,$A145,'Controle Frequência'!H$3:H$5005,"Camisa")</f>
        <v>0</v>
      </c>
      <c r="H145" s="71">
        <f t="shared" si="12"/>
        <v>0</v>
      </c>
      <c r="I145" s="78">
        <f>COUNTIFS('Controle Frequência'!$A$3:$A$5005,$A145,'Controle Frequência'!I$3:I$5005,"Sim")</f>
        <v>0</v>
      </c>
      <c r="J145" s="71">
        <f t="shared" si="13"/>
        <v>0</v>
      </c>
      <c r="K145" s="78">
        <f>COUNTIFS('Controle Frequência'!$A$3:$A$5005,$A145,'Controle Frequência'!J$3:J$5005,"Sim")</f>
        <v>0</v>
      </c>
      <c r="L145" s="71">
        <f t="shared" si="14"/>
        <v>0</v>
      </c>
    </row>
    <row r="146" spans="1:12" x14ac:dyDescent="0.25">
      <c r="A146" s="74" t="str">
        <f>'Cadastro Membros'!A147</f>
        <v/>
      </c>
      <c r="B146" s="66">
        <f>'Cadastro Membros'!B147</f>
        <v>0</v>
      </c>
      <c r="C146" s="74">
        <f>COUNTIF('Controle Frequência'!$C$3:$C$5005,B146)</f>
        <v>0</v>
      </c>
      <c r="D146" s="66">
        <f t="shared" si="10"/>
        <v>0</v>
      </c>
      <c r="E146" s="78">
        <f>COUNTIFS('Controle Frequência'!$A$3:$A$5005,$A146,'Controle Frequência'!G$3:G$5005,"Sim")</f>
        <v>0</v>
      </c>
      <c r="F146" s="71">
        <f t="shared" si="11"/>
        <v>0</v>
      </c>
      <c r="G146" s="78">
        <f>COUNTIFS('Controle Frequência'!$A$3:$A$5005,$A146,'Controle Frequência'!H$3:H$5005,"Completo")*2+COUNTIFS('Controle Frequência'!$A$3:$A$5005,$A146,'Controle Frequência'!H$3:H$5005,"Lenço")+COUNTIFS('Controle Frequência'!$A$3:$A$5005,$A146,'Controle Frequência'!H$3:H$5005,"Camisa")</f>
        <v>0</v>
      </c>
      <c r="H146" s="71">
        <f t="shared" si="12"/>
        <v>0</v>
      </c>
      <c r="I146" s="78">
        <f>COUNTIFS('Controle Frequência'!$A$3:$A$5005,$A146,'Controle Frequência'!I$3:I$5005,"Sim")</f>
        <v>0</v>
      </c>
      <c r="J146" s="71">
        <f t="shared" si="13"/>
        <v>0</v>
      </c>
      <c r="K146" s="78">
        <f>COUNTIFS('Controle Frequência'!$A$3:$A$5005,$A146,'Controle Frequência'!J$3:J$5005,"Sim")</f>
        <v>0</v>
      </c>
      <c r="L146" s="71">
        <f t="shared" si="14"/>
        <v>0</v>
      </c>
    </row>
    <row r="147" spans="1:12" x14ac:dyDescent="0.25">
      <c r="A147" s="74" t="str">
        <f>'Cadastro Membros'!A148</f>
        <v/>
      </c>
      <c r="B147" s="66">
        <f>'Cadastro Membros'!B148</f>
        <v>0</v>
      </c>
      <c r="C147" s="74">
        <f>COUNTIF('Controle Frequência'!$C$3:$C$5005,B147)</f>
        <v>0</v>
      </c>
      <c r="D147" s="66">
        <f t="shared" si="10"/>
        <v>0</v>
      </c>
      <c r="E147" s="78">
        <f>COUNTIFS('Controle Frequência'!$A$3:$A$5005,$A147,'Controle Frequência'!G$3:G$5005,"Sim")</f>
        <v>0</v>
      </c>
      <c r="F147" s="71">
        <f t="shared" si="11"/>
        <v>0</v>
      </c>
      <c r="G147" s="78">
        <f>COUNTIFS('Controle Frequência'!$A$3:$A$5005,$A147,'Controle Frequência'!H$3:H$5005,"Completo")*2+COUNTIFS('Controle Frequência'!$A$3:$A$5005,$A147,'Controle Frequência'!H$3:H$5005,"Lenço")+COUNTIFS('Controle Frequência'!$A$3:$A$5005,$A147,'Controle Frequência'!H$3:H$5005,"Camisa")</f>
        <v>0</v>
      </c>
      <c r="H147" s="71">
        <f t="shared" si="12"/>
        <v>0</v>
      </c>
      <c r="I147" s="78">
        <f>COUNTIFS('Controle Frequência'!$A$3:$A$5005,$A147,'Controle Frequência'!I$3:I$5005,"Sim")</f>
        <v>0</v>
      </c>
      <c r="J147" s="71">
        <f t="shared" si="13"/>
        <v>0</v>
      </c>
      <c r="K147" s="78">
        <f>COUNTIFS('Controle Frequência'!$A$3:$A$5005,$A147,'Controle Frequência'!J$3:J$5005,"Sim")</f>
        <v>0</v>
      </c>
      <c r="L147" s="71">
        <f t="shared" si="14"/>
        <v>0</v>
      </c>
    </row>
    <row r="148" spans="1:12" x14ac:dyDescent="0.25">
      <c r="A148" s="74" t="str">
        <f>'Cadastro Membros'!A149</f>
        <v/>
      </c>
      <c r="B148" s="66">
        <f>'Cadastro Membros'!B149</f>
        <v>0</v>
      </c>
      <c r="C148" s="74">
        <f>COUNTIF('Controle Frequência'!$C$3:$C$5005,B148)</f>
        <v>0</v>
      </c>
      <c r="D148" s="66">
        <f t="shared" si="10"/>
        <v>0</v>
      </c>
      <c r="E148" s="78">
        <f>COUNTIFS('Controle Frequência'!$A$3:$A$5005,$A148,'Controle Frequência'!G$3:G$5005,"Sim")</f>
        <v>0</v>
      </c>
      <c r="F148" s="71">
        <f t="shared" si="11"/>
        <v>0</v>
      </c>
      <c r="G148" s="78">
        <f>COUNTIFS('Controle Frequência'!$A$3:$A$5005,$A148,'Controle Frequência'!H$3:H$5005,"Completo")*2+COUNTIFS('Controle Frequência'!$A$3:$A$5005,$A148,'Controle Frequência'!H$3:H$5005,"Lenço")+COUNTIFS('Controle Frequência'!$A$3:$A$5005,$A148,'Controle Frequência'!H$3:H$5005,"Camisa")</f>
        <v>0</v>
      </c>
      <c r="H148" s="71">
        <f t="shared" si="12"/>
        <v>0</v>
      </c>
      <c r="I148" s="78">
        <f>COUNTIFS('Controle Frequência'!$A$3:$A$5005,$A148,'Controle Frequência'!I$3:I$5005,"Sim")</f>
        <v>0</v>
      </c>
      <c r="J148" s="71">
        <f t="shared" si="13"/>
        <v>0</v>
      </c>
      <c r="K148" s="78">
        <f>COUNTIFS('Controle Frequência'!$A$3:$A$5005,$A148,'Controle Frequência'!J$3:J$5005,"Sim")</f>
        <v>0</v>
      </c>
      <c r="L148" s="71">
        <f t="shared" si="14"/>
        <v>0</v>
      </c>
    </row>
    <row r="149" spans="1:12" x14ac:dyDescent="0.25">
      <c r="A149" s="74" t="str">
        <f>'Cadastro Membros'!A150</f>
        <v/>
      </c>
      <c r="B149" s="66">
        <f>'Cadastro Membros'!B150</f>
        <v>0</v>
      </c>
      <c r="C149" s="74">
        <f>COUNTIF('Controle Frequência'!$C$3:$C$5005,B149)</f>
        <v>0</v>
      </c>
      <c r="D149" s="66">
        <f t="shared" si="10"/>
        <v>0</v>
      </c>
      <c r="E149" s="78">
        <f>COUNTIFS('Controle Frequência'!$A$3:$A$5005,$A149,'Controle Frequência'!G$3:G$5005,"Sim")</f>
        <v>0</v>
      </c>
      <c r="F149" s="71">
        <f t="shared" si="11"/>
        <v>0</v>
      </c>
      <c r="G149" s="78">
        <f>COUNTIFS('Controle Frequência'!$A$3:$A$5005,$A149,'Controle Frequência'!H$3:H$5005,"Completo")*2+COUNTIFS('Controle Frequência'!$A$3:$A$5005,$A149,'Controle Frequência'!H$3:H$5005,"Lenço")+COUNTIFS('Controle Frequência'!$A$3:$A$5005,$A149,'Controle Frequência'!H$3:H$5005,"Camisa")</f>
        <v>0</v>
      </c>
      <c r="H149" s="71">
        <f t="shared" si="12"/>
        <v>0</v>
      </c>
      <c r="I149" s="78">
        <f>COUNTIFS('Controle Frequência'!$A$3:$A$5005,$A149,'Controle Frequência'!I$3:I$5005,"Sim")</f>
        <v>0</v>
      </c>
      <c r="J149" s="71">
        <f t="shared" si="13"/>
        <v>0</v>
      </c>
      <c r="K149" s="78">
        <f>COUNTIFS('Controle Frequência'!$A$3:$A$5005,$A149,'Controle Frequência'!J$3:J$5005,"Sim")</f>
        <v>0</v>
      </c>
      <c r="L149" s="71">
        <f t="shared" si="14"/>
        <v>0</v>
      </c>
    </row>
    <row r="150" spans="1:12" x14ac:dyDescent="0.25">
      <c r="A150" s="74" t="str">
        <f>'Cadastro Membros'!A151</f>
        <v/>
      </c>
      <c r="B150" s="66">
        <f>'Cadastro Membros'!B151</f>
        <v>0</v>
      </c>
      <c r="C150" s="74">
        <f>COUNTIF('Controle Frequência'!$C$3:$C$5005,B150)</f>
        <v>0</v>
      </c>
      <c r="D150" s="66">
        <f t="shared" si="10"/>
        <v>0</v>
      </c>
      <c r="E150" s="78">
        <f>COUNTIFS('Controle Frequência'!$A$3:$A$5005,$A150,'Controle Frequência'!G$3:G$5005,"Sim")</f>
        <v>0</v>
      </c>
      <c r="F150" s="71">
        <f t="shared" si="11"/>
        <v>0</v>
      </c>
      <c r="G150" s="78">
        <f>COUNTIFS('Controle Frequência'!$A$3:$A$5005,$A150,'Controle Frequência'!H$3:H$5005,"Completo")*2+COUNTIFS('Controle Frequência'!$A$3:$A$5005,$A150,'Controle Frequência'!H$3:H$5005,"Lenço")+COUNTIFS('Controle Frequência'!$A$3:$A$5005,$A150,'Controle Frequência'!H$3:H$5005,"Camisa")</f>
        <v>0</v>
      </c>
      <c r="H150" s="71">
        <f t="shared" si="12"/>
        <v>0</v>
      </c>
      <c r="I150" s="78">
        <f>COUNTIFS('Controle Frequência'!$A$3:$A$5005,$A150,'Controle Frequência'!I$3:I$5005,"Sim")</f>
        <v>0</v>
      </c>
      <c r="J150" s="71">
        <f t="shared" si="13"/>
        <v>0</v>
      </c>
      <c r="K150" s="78">
        <f>COUNTIFS('Controle Frequência'!$A$3:$A$5005,$A150,'Controle Frequência'!J$3:J$5005,"Sim")</f>
        <v>0</v>
      </c>
      <c r="L150" s="71">
        <f t="shared" si="14"/>
        <v>0</v>
      </c>
    </row>
    <row r="151" spans="1:12" x14ac:dyDescent="0.25">
      <c r="A151" s="74" t="str">
        <f>'Cadastro Membros'!A152</f>
        <v/>
      </c>
      <c r="B151" s="66">
        <f>'Cadastro Membros'!B152</f>
        <v>0</v>
      </c>
      <c r="C151" s="74">
        <f>COUNTIF('Controle Frequência'!$C$3:$C$5005,B151)</f>
        <v>0</v>
      </c>
      <c r="D151" s="66">
        <f t="shared" si="10"/>
        <v>0</v>
      </c>
      <c r="E151" s="78">
        <f>COUNTIFS('Controle Frequência'!$A$3:$A$5005,$A151,'Controle Frequência'!G$3:G$5005,"Sim")</f>
        <v>0</v>
      </c>
      <c r="F151" s="71">
        <f t="shared" si="11"/>
        <v>0</v>
      </c>
      <c r="G151" s="78">
        <f>COUNTIFS('Controle Frequência'!$A$3:$A$5005,$A151,'Controle Frequência'!H$3:H$5005,"Completo")*2+COUNTIFS('Controle Frequência'!$A$3:$A$5005,$A151,'Controle Frequência'!H$3:H$5005,"Lenço")+COUNTIFS('Controle Frequência'!$A$3:$A$5005,$A151,'Controle Frequência'!H$3:H$5005,"Camisa")</f>
        <v>0</v>
      </c>
      <c r="H151" s="71">
        <f t="shared" si="12"/>
        <v>0</v>
      </c>
      <c r="I151" s="78">
        <f>COUNTIFS('Controle Frequência'!$A$3:$A$5005,$A151,'Controle Frequência'!I$3:I$5005,"Sim")</f>
        <v>0</v>
      </c>
      <c r="J151" s="71">
        <f t="shared" si="13"/>
        <v>0</v>
      </c>
      <c r="K151" s="78">
        <f>COUNTIFS('Controle Frequência'!$A$3:$A$5005,$A151,'Controle Frequência'!J$3:J$5005,"Sim")</f>
        <v>0</v>
      </c>
      <c r="L151" s="71">
        <f t="shared" si="14"/>
        <v>0</v>
      </c>
    </row>
    <row r="152" spans="1:12" x14ac:dyDescent="0.25">
      <c r="A152" s="74" t="str">
        <f>'Cadastro Membros'!A153</f>
        <v/>
      </c>
      <c r="B152" s="66">
        <f>'Cadastro Membros'!B153</f>
        <v>0</v>
      </c>
      <c r="C152" s="74">
        <f>COUNTIF('Controle Frequência'!$C$3:$C$5005,B152)</f>
        <v>0</v>
      </c>
      <c r="D152" s="66">
        <f t="shared" si="10"/>
        <v>0</v>
      </c>
      <c r="E152" s="78">
        <f>COUNTIFS('Controle Frequência'!$A$3:$A$5005,$A152,'Controle Frequência'!G$3:G$5005,"Sim")</f>
        <v>0</v>
      </c>
      <c r="F152" s="71">
        <f t="shared" si="11"/>
        <v>0</v>
      </c>
      <c r="G152" s="78">
        <f>COUNTIFS('Controle Frequência'!$A$3:$A$5005,$A152,'Controle Frequência'!H$3:H$5005,"Completo")*2+COUNTIFS('Controle Frequência'!$A$3:$A$5005,$A152,'Controle Frequência'!H$3:H$5005,"Lenço")+COUNTIFS('Controle Frequência'!$A$3:$A$5005,$A152,'Controle Frequência'!H$3:H$5005,"Camisa")</f>
        <v>0</v>
      </c>
      <c r="H152" s="71">
        <f t="shared" si="12"/>
        <v>0</v>
      </c>
      <c r="I152" s="78">
        <f>COUNTIFS('Controle Frequência'!$A$3:$A$5005,$A152,'Controle Frequência'!I$3:I$5005,"Sim")</f>
        <v>0</v>
      </c>
      <c r="J152" s="71">
        <f t="shared" si="13"/>
        <v>0</v>
      </c>
      <c r="K152" s="78">
        <f>COUNTIFS('Controle Frequência'!$A$3:$A$5005,$A152,'Controle Frequência'!J$3:J$5005,"Sim")</f>
        <v>0</v>
      </c>
      <c r="L152" s="71">
        <f t="shared" si="14"/>
        <v>0</v>
      </c>
    </row>
    <row r="153" spans="1:12" x14ac:dyDescent="0.25">
      <c r="A153" s="74" t="str">
        <f>'Cadastro Membros'!A154</f>
        <v/>
      </c>
      <c r="B153" s="66">
        <f>'Cadastro Membros'!B154</f>
        <v>0</v>
      </c>
      <c r="C153" s="74">
        <f>COUNTIF('Controle Frequência'!$C$3:$C$5005,B153)</f>
        <v>0</v>
      </c>
      <c r="D153" s="66">
        <f t="shared" si="10"/>
        <v>0</v>
      </c>
      <c r="E153" s="78">
        <f>COUNTIFS('Controle Frequência'!$A$3:$A$5005,$A153,'Controle Frequência'!G$3:G$5005,"Sim")</f>
        <v>0</v>
      </c>
      <c r="F153" s="71">
        <f t="shared" si="11"/>
        <v>0</v>
      </c>
      <c r="G153" s="78">
        <f>COUNTIFS('Controle Frequência'!$A$3:$A$5005,$A153,'Controle Frequência'!H$3:H$5005,"Completo")*2+COUNTIFS('Controle Frequência'!$A$3:$A$5005,$A153,'Controle Frequência'!H$3:H$5005,"Lenço")+COUNTIFS('Controle Frequência'!$A$3:$A$5005,$A153,'Controle Frequência'!H$3:H$5005,"Camisa")</f>
        <v>0</v>
      </c>
      <c r="H153" s="71">
        <f t="shared" si="12"/>
        <v>0</v>
      </c>
      <c r="I153" s="78">
        <f>COUNTIFS('Controle Frequência'!$A$3:$A$5005,$A153,'Controle Frequência'!I$3:I$5005,"Sim")</f>
        <v>0</v>
      </c>
      <c r="J153" s="71">
        <f t="shared" si="13"/>
        <v>0</v>
      </c>
      <c r="K153" s="78">
        <f>COUNTIFS('Controle Frequência'!$A$3:$A$5005,$A153,'Controle Frequência'!J$3:J$5005,"Sim")</f>
        <v>0</v>
      </c>
      <c r="L153" s="71">
        <f t="shared" si="14"/>
        <v>0</v>
      </c>
    </row>
    <row r="154" spans="1:12" x14ac:dyDescent="0.25">
      <c r="A154" s="74" t="str">
        <f>'Cadastro Membros'!A155</f>
        <v/>
      </c>
      <c r="B154" s="66">
        <f>'Cadastro Membros'!B155</f>
        <v>0</v>
      </c>
      <c r="C154" s="74">
        <f>COUNTIF('Controle Frequência'!$C$3:$C$5005,B154)</f>
        <v>0</v>
      </c>
      <c r="D154" s="66">
        <f t="shared" si="10"/>
        <v>0</v>
      </c>
      <c r="E154" s="78">
        <f>COUNTIFS('Controle Frequência'!$A$3:$A$5005,$A154,'Controle Frequência'!G$3:G$5005,"Sim")</f>
        <v>0</v>
      </c>
      <c r="F154" s="71">
        <f t="shared" si="11"/>
        <v>0</v>
      </c>
      <c r="G154" s="78">
        <f>COUNTIFS('Controle Frequência'!$A$3:$A$5005,$A154,'Controle Frequência'!H$3:H$5005,"Completo")*2+COUNTIFS('Controle Frequência'!$A$3:$A$5005,$A154,'Controle Frequência'!H$3:H$5005,"Lenço")+COUNTIFS('Controle Frequência'!$A$3:$A$5005,$A154,'Controle Frequência'!H$3:H$5005,"Camisa")</f>
        <v>0</v>
      </c>
      <c r="H154" s="71">
        <f t="shared" si="12"/>
        <v>0</v>
      </c>
      <c r="I154" s="78">
        <f>COUNTIFS('Controle Frequência'!$A$3:$A$5005,$A154,'Controle Frequência'!I$3:I$5005,"Sim")</f>
        <v>0</v>
      </c>
      <c r="J154" s="71">
        <f t="shared" si="13"/>
        <v>0</v>
      </c>
      <c r="K154" s="78">
        <f>COUNTIFS('Controle Frequência'!$A$3:$A$5005,$A154,'Controle Frequência'!J$3:J$5005,"Sim")</f>
        <v>0</v>
      </c>
      <c r="L154" s="71">
        <f t="shared" si="14"/>
        <v>0</v>
      </c>
    </row>
    <row r="155" spans="1:12" x14ac:dyDescent="0.25">
      <c r="A155" s="74" t="str">
        <f>'Cadastro Membros'!A156</f>
        <v/>
      </c>
      <c r="B155" s="66">
        <f>'Cadastro Membros'!B156</f>
        <v>0</v>
      </c>
      <c r="C155" s="74">
        <f>COUNTIF('Controle Frequência'!$C$3:$C$5005,B155)</f>
        <v>0</v>
      </c>
      <c r="D155" s="66">
        <f t="shared" si="10"/>
        <v>0</v>
      </c>
      <c r="E155" s="78">
        <f>COUNTIFS('Controle Frequência'!$A$3:$A$5005,$A155,'Controle Frequência'!G$3:G$5005,"Sim")</f>
        <v>0</v>
      </c>
      <c r="F155" s="71">
        <f t="shared" si="11"/>
        <v>0</v>
      </c>
      <c r="G155" s="78">
        <f>COUNTIFS('Controle Frequência'!$A$3:$A$5005,$A155,'Controle Frequência'!H$3:H$5005,"Completo")*2+COUNTIFS('Controle Frequência'!$A$3:$A$5005,$A155,'Controle Frequência'!H$3:H$5005,"Lenço")+COUNTIFS('Controle Frequência'!$A$3:$A$5005,$A155,'Controle Frequência'!H$3:H$5005,"Camisa")</f>
        <v>0</v>
      </c>
      <c r="H155" s="71">
        <f t="shared" si="12"/>
        <v>0</v>
      </c>
      <c r="I155" s="78">
        <f>COUNTIFS('Controle Frequência'!$A$3:$A$5005,$A155,'Controle Frequência'!I$3:I$5005,"Sim")</f>
        <v>0</v>
      </c>
      <c r="J155" s="71">
        <f t="shared" si="13"/>
        <v>0</v>
      </c>
      <c r="K155" s="78">
        <f>COUNTIFS('Controle Frequência'!$A$3:$A$5005,$A155,'Controle Frequência'!J$3:J$5005,"Sim")</f>
        <v>0</v>
      </c>
      <c r="L155" s="71">
        <f t="shared" si="14"/>
        <v>0</v>
      </c>
    </row>
    <row r="156" spans="1:12" x14ac:dyDescent="0.25">
      <c r="A156" s="74" t="str">
        <f>'Cadastro Membros'!A157</f>
        <v/>
      </c>
      <c r="B156" s="66">
        <f>'Cadastro Membros'!B157</f>
        <v>0</v>
      </c>
      <c r="C156" s="74">
        <f>COUNTIF('Controle Frequência'!$C$3:$C$5005,B156)</f>
        <v>0</v>
      </c>
      <c r="D156" s="66">
        <f t="shared" si="10"/>
        <v>0</v>
      </c>
      <c r="E156" s="78">
        <f>COUNTIFS('Controle Frequência'!$A$3:$A$5005,$A156,'Controle Frequência'!G$3:G$5005,"Sim")</f>
        <v>0</v>
      </c>
      <c r="F156" s="71">
        <f t="shared" si="11"/>
        <v>0</v>
      </c>
      <c r="G156" s="78">
        <f>COUNTIFS('Controle Frequência'!$A$3:$A$5005,$A156,'Controle Frequência'!H$3:H$5005,"Completo")*2+COUNTIFS('Controle Frequência'!$A$3:$A$5005,$A156,'Controle Frequência'!H$3:H$5005,"Lenço")+COUNTIFS('Controle Frequência'!$A$3:$A$5005,$A156,'Controle Frequência'!H$3:H$5005,"Camisa")</f>
        <v>0</v>
      </c>
      <c r="H156" s="71">
        <f t="shared" si="12"/>
        <v>0</v>
      </c>
      <c r="I156" s="78">
        <f>COUNTIFS('Controle Frequência'!$A$3:$A$5005,$A156,'Controle Frequência'!I$3:I$5005,"Sim")</f>
        <v>0</v>
      </c>
      <c r="J156" s="71">
        <f t="shared" si="13"/>
        <v>0</v>
      </c>
      <c r="K156" s="78">
        <f>COUNTIFS('Controle Frequência'!$A$3:$A$5005,$A156,'Controle Frequência'!J$3:J$5005,"Sim")</f>
        <v>0</v>
      </c>
      <c r="L156" s="71">
        <f t="shared" si="14"/>
        <v>0</v>
      </c>
    </row>
    <row r="157" spans="1:12" x14ac:dyDescent="0.25">
      <c r="A157" s="74" t="str">
        <f>'Cadastro Membros'!A158</f>
        <v/>
      </c>
      <c r="B157" s="66">
        <f>'Cadastro Membros'!B158</f>
        <v>0</v>
      </c>
      <c r="C157" s="74">
        <f>COUNTIF('Controle Frequência'!$C$3:$C$5005,B157)</f>
        <v>0</v>
      </c>
      <c r="D157" s="66">
        <f t="shared" si="10"/>
        <v>0</v>
      </c>
      <c r="E157" s="78">
        <f>COUNTIFS('Controle Frequência'!$A$3:$A$5005,$A157,'Controle Frequência'!G$3:G$5005,"Sim")</f>
        <v>0</v>
      </c>
      <c r="F157" s="71">
        <f t="shared" si="11"/>
        <v>0</v>
      </c>
      <c r="G157" s="78">
        <f>COUNTIFS('Controle Frequência'!$A$3:$A$5005,$A157,'Controle Frequência'!H$3:H$5005,"Completo")*2+COUNTIFS('Controle Frequência'!$A$3:$A$5005,$A157,'Controle Frequência'!H$3:H$5005,"Lenço")+COUNTIFS('Controle Frequência'!$A$3:$A$5005,$A157,'Controle Frequência'!H$3:H$5005,"Camisa")</f>
        <v>0</v>
      </c>
      <c r="H157" s="71">
        <f t="shared" si="12"/>
        <v>0</v>
      </c>
      <c r="I157" s="78">
        <f>COUNTIFS('Controle Frequência'!$A$3:$A$5005,$A157,'Controle Frequência'!I$3:I$5005,"Sim")</f>
        <v>0</v>
      </c>
      <c r="J157" s="71">
        <f t="shared" si="13"/>
        <v>0</v>
      </c>
      <c r="K157" s="78">
        <f>COUNTIFS('Controle Frequência'!$A$3:$A$5005,$A157,'Controle Frequência'!J$3:J$5005,"Sim")</f>
        <v>0</v>
      </c>
      <c r="L157" s="71">
        <f t="shared" si="14"/>
        <v>0</v>
      </c>
    </row>
    <row r="158" spans="1:12" x14ac:dyDescent="0.25">
      <c r="A158" s="74" t="str">
        <f>'Cadastro Membros'!A159</f>
        <v/>
      </c>
      <c r="B158" s="66">
        <f>'Cadastro Membros'!B159</f>
        <v>0</v>
      </c>
      <c r="C158" s="74">
        <f>COUNTIF('Controle Frequência'!$C$3:$C$5005,B158)</f>
        <v>0</v>
      </c>
      <c r="D158" s="66">
        <f t="shared" si="10"/>
        <v>0</v>
      </c>
      <c r="E158" s="78">
        <f>COUNTIFS('Controle Frequência'!$A$3:$A$5005,$A158,'Controle Frequência'!G$3:G$5005,"Sim")</f>
        <v>0</v>
      </c>
      <c r="F158" s="71">
        <f t="shared" si="11"/>
        <v>0</v>
      </c>
      <c r="G158" s="78">
        <f>COUNTIFS('Controle Frequência'!$A$3:$A$5005,$A158,'Controle Frequência'!H$3:H$5005,"Completo")*2+COUNTIFS('Controle Frequência'!$A$3:$A$5005,$A158,'Controle Frequência'!H$3:H$5005,"Lenço")+COUNTIFS('Controle Frequência'!$A$3:$A$5005,$A158,'Controle Frequência'!H$3:H$5005,"Camisa")</f>
        <v>0</v>
      </c>
      <c r="H158" s="71">
        <f t="shared" si="12"/>
        <v>0</v>
      </c>
      <c r="I158" s="78">
        <f>COUNTIFS('Controle Frequência'!$A$3:$A$5005,$A158,'Controle Frequência'!I$3:I$5005,"Sim")</f>
        <v>0</v>
      </c>
      <c r="J158" s="71">
        <f t="shared" si="13"/>
        <v>0</v>
      </c>
      <c r="K158" s="78">
        <f>COUNTIFS('Controle Frequência'!$A$3:$A$5005,$A158,'Controle Frequência'!J$3:J$5005,"Sim")</f>
        <v>0</v>
      </c>
      <c r="L158" s="71">
        <f t="shared" si="14"/>
        <v>0</v>
      </c>
    </row>
    <row r="159" spans="1:12" x14ac:dyDescent="0.25">
      <c r="A159" s="74" t="str">
        <f>'Cadastro Membros'!A160</f>
        <v/>
      </c>
      <c r="B159" s="66">
        <f>'Cadastro Membros'!B160</f>
        <v>0</v>
      </c>
      <c r="C159" s="74">
        <f>COUNTIF('Controle Frequência'!$C$3:$C$5005,B159)</f>
        <v>0</v>
      </c>
      <c r="D159" s="66">
        <f t="shared" si="10"/>
        <v>0</v>
      </c>
      <c r="E159" s="78">
        <f>COUNTIFS('Controle Frequência'!$A$3:$A$5005,$A159,'Controle Frequência'!G$3:G$5005,"Sim")</f>
        <v>0</v>
      </c>
      <c r="F159" s="71">
        <f t="shared" si="11"/>
        <v>0</v>
      </c>
      <c r="G159" s="78">
        <f>COUNTIFS('Controle Frequência'!$A$3:$A$5005,$A159,'Controle Frequência'!H$3:H$5005,"Completo")*2+COUNTIFS('Controle Frequência'!$A$3:$A$5005,$A159,'Controle Frequência'!H$3:H$5005,"Lenço")+COUNTIFS('Controle Frequência'!$A$3:$A$5005,$A159,'Controle Frequência'!H$3:H$5005,"Camisa")</f>
        <v>0</v>
      </c>
      <c r="H159" s="71">
        <f t="shared" si="12"/>
        <v>0</v>
      </c>
      <c r="I159" s="78">
        <f>COUNTIFS('Controle Frequência'!$A$3:$A$5005,$A159,'Controle Frequência'!I$3:I$5005,"Sim")</f>
        <v>0</v>
      </c>
      <c r="J159" s="71">
        <f t="shared" si="13"/>
        <v>0</v>
      </c>
      <c r="K159" s="78">
        <f>COUNTIFS('Controle Frequência'!$A$3:$A$5005,$A159,'Controle Frequência'!J$3:J$5005,"Sim")</f>
        <v>0</v>
      </c>
      <c r="L159" s="71">
        <f t="shared" si="14"/>
        <v>0</v>
      </c>
    </row>
    <row r="160" spans="1:12" x14ac:dyDescent="0.25">
      <c r="A160" s="74" t="str">
        <f>'Cadastro Membros'!A161</f>
        <v/>
      </c>
      <c r="B160" s="66">
        <f>'Cadastro Membros'!B161</f>
        <v>0</v>
      </c>
      <c r="C160" s="74">
        <f>COUNTIF('Controle Frequência'!$C$3:$C$5005,B160)</f>
        <v>0</v>
      </c>
      <c r="D160" s="66">
        <f t="shared" si="10"/>
        <v>0</v>
      </c>
      <c r="E160" s="78">
        <f>COUNTIFS('Controle Frequência'!$A$3:$A$5005,$A160,'Controle Frequência'!G$3:G$5005,"Sim")</f>
        <v>0</v>
      </c>
      <c r="F160" s="71">
        <f t="shared" si="11"/>
        <v>0</v>
      </c>
      <c r="G160" s="78">
        <f>COUNTIFS('Controle Frequência'!$A$3:$A$5005,$A160,'Controle Frequência'!H$3:H$5005,"Completo")*2+COUNTIFS('Controle Frequência'!$A$3:$A$5005,$A160,'Controle Frequência'!H$3:H$5005,"Lenço")+COUNTIFS('Controle Frequência'!$A$3:$A$5005,$A160,'Controle Frequência'!H$3:H$5005,"Camisa")</f>
        <v>0</v>
      </c>
      <c r="H160" s="71">
        <f t="shared" si="12"/>
        <v>0</v>
      </c>
      <c r="I160" s="78">
        <f>COUNTIFS('Controle Frequência'!$A$3:$A$5005,$A160,'Controle Frequência'!I$3:I$5005,"Sim")</f>
        <v>0</v>
      </c>
      <c r="J160" s="71">
        <f t="shared" si="13"/>
        <v>0</v>
      </c>
      <c r="K160" s="78">
        <f>COUNTIFS('Controle Frequência'!$A$3:$A$5005,$A160,'Controle Frequência'!J$3:J$5005,"Sim")</f>
        <v>0</v>
      </c>
      <c r="L160" s="71">
        <f t="shared" si="14"/>
        <v>0</v>
      </c>
    </row>
    <row r="161" spans="1:12" x14ac:dyDescent="0.25">
      <c r="A161" s="74" t="str">
        <f>'Cadastro Membros'!A162</f>
        <v/>
      </c>
      <c r="B161" s="66">
        <f>'Cadastro Membros'!B162</f>
        <v>0</v>
      </c>
      <c r="C161" s="74">
        <f>COUNTIF('Controle Frequência'!$C$3:$C$5005,B161)</f>
        <v>0</v>
      </c>
      <c r="D161" s="66">
        <f t="shared" si="10"/>
        <v>0</v>
      </c>
      <c r="E161" s="78">
        <f>COUNTIFS('Controle Frequência'!$A$3:$A$5005,$A161,'Controle Frequência'!G$3:G$5005,"Sim")</f>
        <v>0</v>
      </c>
      <c r="F161" s="71">
        <f t="shared" si="11"/>
        <v>0</v>
      </c>
      <c r="G161" s="78">
        <f>COUNTIFS('Controle Frequência'!$A$3:$A$5005,$A161,'Controle Frequência'!H$3:H$5005,"Completo")*2+COUNTIFS('Controle Frequência'!$A$3:$A$5005,$A161,'Controle Frequência'!H$3:H$5005,"Lenço")+COUNTIFS('Controle Frequência'!$A$3:$A$5005,$A161,'Controle Frequência'!H$3:H$5005,"Camisa")</f>
        <v>0</v>
      </c>
      <c r="H161" s="71">
        <f t="shared" si="12"/>
        <v>0</v>
      </c>
      <c r="I161" s="78">
        <f>COUNTIFS('Controle Frequência'!$A$3:$A$5005,$A161,'Controle Frequência'!I$3:I$5005,"Sim")</f>
        <v>0</v>
      </c>
      <c r="J161" s="71">
        <f t="shared" si="13"/>
        <v>0</v>
      </c>
      <c r="K161" s="78">
        <f>COUNTIFS('Controle Frequência'!$A$3:$A$5005,$A161,'Controle Frequência'!J$3:J$5005,"Sim")</f>
        <v>0</v>
      </c>
      <c r="L161" s="71">
        <f t="shared" si="14"/>
        <v>0</v>
      </c>
    </row>
    <row r="162" spans="1:12" x14ac:dyDescent="0.25">
      <c r="A162" s="74" t="str">
        <f>'Cadastro Membros'!A163</f>
        <v/>
      </c>
      <c r="B162" s="66">
        <f>'Cadastro Membros'!B163</f>
        <v>0</v>
      </c>
      <c r="C162" s="74">
        <f>COUNTIF('Controle Frequência'!$C$3:$C$5005,B162)</f>
        <v>0</v>
      </c>
      <c r="D162" s="66">
        <f t="shared" si="10"/>
        <v>0</v>
      </c>
      <c r="E162" s="78">
        <f>COUNTIFS('Controle Frequência'!$A$3:$A$5005,$A162,'Controle Frequência'!G$3:G$5005,"Sim")</f>
        <v>0</v>
      </c>
      <c r="F162" s="71">
        <f t="shared" si="11"/>
        <v>0</v>
      </c>
      <c r="G162" s="78">
        <f>COUNTIFS('Controle Frequência'!$A$3:$A$5005,$A162,'Controle Frequência'!H$3:H$5005,"Completo")*2+COUNTIFS('Controle Frequência'!$A$3:$A$5005,$A162,'Controle Frequência'!H$3:H$5005,"Lenço")+COUNTIFS('Controle Frequência'!$A$3:$A$5005,$A162,'Controle Frequência'!H$3:H$5005,"Camisa")</f>
        <v>0</v>
      </c>
      <c r="H162" s="71">
        <f t="shared" si="12"/>
        <v>0</v>
      </c>
      <c r="I162" s="78">
        <f>COUNTIFS('Controle Frequência'!$A$3:$A$5005,$A162,'Controle Frequência'!I$3:I$5005,"Sim")</f>
        <v>0</v>
      </c>
      <c r="J162" s="71">
        <f t="shared" si="13"/>
        <v>0</v>
      </c>
      <c r="K162" s="78">
        <f>COUNTIFS('Controle Frequência'!$A$3:$A$5005,$A162,'Controle Frequência'!J$3:J$5005,"Sim")</f>
        <v>0</v>
      </c>
      <c r="L162" s="71">
        <f t="shared" si="14"/>
        <v>0</v>
      </c>
    </row>
    <row r="163" spans="1:12" x14ac:dyDescent="0.25">
      <c r="A163" s="74" t="str">
        <f>'Cadastro Membros'!A164</f>
        <v/>
      </c>
      <c r="B163" s="66">
        <f>'Cadastro Membros'!B164</f>
        <v>0</v>
      </c>
      <c r="C163" s="74">
        <f>COUNTIF('Controle Frequência'!$C$3:$C$5005,B163)</f>
        <v>0</v>
      </c>
      <c r="D163" s="66">
        <f t="shared" si="10"/>
        <v>0</v>
      </c>
      <c r="E163" s="78">
        <f>COUNTIFS('Controle Frequência'!$A$3:$A$5005,$A163,'Controle Frequência'!G$3:G$5005,"Sim")</f>
        <v>0</v>
      </c>
      <c r="F163" s="71">
        <f t="shared" si="11"/>
        <v>0</v>
      </c>
      <c r="G163" s="78">
        <f>COUNTIFS('Controle Frequência'!$A$3:$A$5005,$A163,'Controle Frequência'!H$3:H$5005,"Completo")*2+COUNTIFS('Controle Frequência'!$A$3:$A$5005,$A163,'Controle Frequência'!H$3:H$5005,"Lenço")+COUNTIFS('Controle Frequência'!$A$3:$A$5005,$A163,'Controle Frequência'!H$3:H$5005,"Camisa")</f>
        <v>0</v>
      </c>
      <c r="H163" s="71">
        <f t="shared" si="12"/>
        <v>0</v>
      </c>
      <c r="I163" s="78">
        <f>COUNTIFS('Controle Frequência'!$A$3:$A$5005,$A163,'Controle Frequência'!I$3:I$5005,"Sim")</f>
        <v>0</v>
      </c>
      <c r="J163" s="71">
        <f t="shared" si="13"/>
        <v>0</v>
      </c>
      <c r="K163" s="78">
        <f>COUNTIFS('Controle Frequência'!$A$3:$A$5005,$A163,'Controle Frequência'!J$3:J$5005,"Sim")</f>
        <v>0</v>
      </c>
      <c r="L163" s="71">
        <f t="shared" si="14"/>
        <v>0</v>
      </c>
    </row>
    <row r="164" spans="1:12" x14ac:dyDescent="0.25">
      <c r="A164" s="74" t="str">
        <f>'Cadastro Membros'!A165</f>
        <v/>
      </c>
      <c r="B164" s="66">
        <f>'Cadastro Membros'!B165</f>
        <v>0</v>
      </c>
      <c r="C164" s="74">
        <f>COUNTIF('Controle Frequência'!$C$3:$C$5005,B164)</f>
        <v>0</v>
      </c>
      <c r="D164" s="66">
        <f t="shared" si="10"/>
        <v>0</v>
      </c>
      <c r="E164" s="78">
        <f>COUNTIFS('Controle Frequência'!$A$3:$A$5005,$A164,'Controle Frequência'!G$3:G$5005,"Sim")</f>
        <v>0</v>
      </c>
      <c r="F164" s="71">
        <f t="shared" si="11"/>
        <v>0</v>
      </c>
      <c r="G164" s="78">
        <f>COUNTIFS('Controle Frequência'!$A$3:$A$5005,$A164,'Controle Frequência'!H$3:H$5005,"Completo")*2+COUNTIFS('Controle Frequência'!$A$3:$A$5005,$A164,'Controle Frequência'!H$3:H$5005,"Lenço")+COUNTIFS('Controle Frequência'!$A$3:$A$5005,$A164,'Controle Frequência'!H$3:H$5005,"Camisa")</f>
        <v>0</v>
      </c>
      <c r="H164" s="71">
        <f t="shared" si="12"/>
        <v>0</v>
      </c>
      <c r="I164" s="78">
        <f>COUNTIFS('Controle Frequência'!$A$3:$A$5005,$A164,'Controle Frequência'!I$3:I$5005,"Sim")</f>
        <v>0</v>
      </c>
      <c r="J164" s="71">
        <f t="shared" si="13"/>
        <v>0</v>
      </c>
      <c r="K164" s="78">
        <f>COUNTIFS('Controle Frequência'!$A$3:$A$5005,$A164,'Controle Frequência'!J$3:J$5005,"Sim")</f>
        <v>0</v>
      </c>
      <c r="L164" s="71">
        <f t="shared" si="14"/>
        <v>0</v>
      </c>
    </row>
    <row r="165" spans="1:12" x14ac:dyDescent="0.25">
      <c r="A165" s="74" t="str">
        <f>'Cadastro Membros'!A166</f>
        <v/>
      </c>
      <c r="B165" s="66">
        <f>'Cadastro Membros'!B166</f>
        <v>0</v>
      </c>
      <c r="C165" s="74">
        <f>COUNTIF('Controle Frequência'!$C$3:$C$5005,B165)</f>
        <v>0</v>
      </c>
      <c r="D165" s="66">
        <f t="shared" si="10"/>
        <v>0</v>
      </c>
      <c r="E165" s="78">
        <f>COUNTIFS('Controle Frequência'!$A$3:$A$5005,$A165,'Controle Frequência'!G$3:G$5005,"Sim")</f>
        <v>0</v>
      </c>
      <c r="F165" s="71">
        <f t="shared" si="11"/>
        <v>0</v>
      </c>
      <c r="G165" s="78">
        <f>COUNTIFS('Controle Frequência'!$A$3:$A$5005,$A165,'Controle Frequência'!H$3:H$5005,"Completo")*2+COUNTIFS('Controle Frequência'!$A$3:$A$5005,$A165,'Controle Frequência'!H$3:H$5005,"Lenço")+COUNTIFS('Controle Frequência'!$A$3:$A$5005,$A165,'Controle Frequência'!H$3:H$5005,"Camisa")</f>
        <v>0</v>
      </c>
      <c r="H165" s="71">
        <f t="shared" si="12"/>
        <v>0</v>
      </c>
      <c r="I165" s="78">
        <f>COUNTIFS('Controle Frequência'!$A$3:$A$5005,$A165,'Controle Frequência'!I$3:I$5005,"Sim")</f>
        <v>0</v>
      </c>
      <c r="J165" s="71">
        <f t="shared" si="13"/>
        <v>0</v>
      </c>
      <c r="K165" s="78">
        <f>COUNTIFS('Controle Frequência'!$A$3:$A$5005,$A165,'Controle Frequência'!J$3:J$5005,"Sim")</f>
        <v>0</v>
      </c>
      <c r="L165" s="71">
        <f t="shared" si="14"/>
        <v>0</v>
      </c>
    </row>
    <row r="166" spans="1:12" x14ac:dyDescent="0.25">
      <c r="A166" s="74" t="str">
        <f>'Cadastro Membros'!A167</f>
        <v/>
      </c>
      <c r="B166" s="66">
        <f>'Cadastro Membros'!B167</f>
        <v>0</v>
      </c>
      <c r="C166" s="74">
        <f>COUNTIF('Controle Frequência'!$C$3:$C$5005,B166)</f>
        <v>0</v>
      </c>
      <c r="D166" s="66">
        <f t="shared" si="10"/>
        <v>0</v>
      </c>
      <c r="E166" s="78">
        <f>COUNTIFS('Controle Frequência'!$A$3:$A$5005,$A166,'Controle Frequência'!G$3:G$5005,"Sim")</f>
        <v>0</v>
      </c>
      <c r="F166" s="71">
        <f t="shared" si="11"/>
        <v>0</v>
      </c>
      <c r="G166" s="78">
        <f>COUNTIFS('Controle Frequência'!$A$3:$A$5005,$A166,'Controle Frequência'!H$3:H$5005,"Completo")*2+COUNTIFS('Controle Frequência'!$A$3:$A$5005,$A166,'Controle Frequência'!H$3:H$5005,"Lenço")+COUNTIFS('Controle Frequência'!$A$3:$A$5005,$A166,'Controle Frequência'!H$3:H$5005,"Camisa")</f>
        <v>0</v>
      </c>
      <c r="H166" s="71">
        <f t="shared" si="12"/>
        <v>0</v>
      </c>
      <c r="I166" s="78">
        <f>COUNTIFS('Controle Frequência'!$A$3:$A$5005,$A166,'Controle Frequência'!I$3:I$5005,"Sim")</f>
        <v>0</v>
      </c>
      <c r="J166" s="71">
        <f t="shared" si="13"/>
        <v>0</v>
      </c>
      <c r="K166" s="78">
        <f>COUNTIFS('Controle Frequência'!$A$3:$A$5005,$A166,'Controle Frequência'!J$3:J$5005,"Sim")</f>
        <v>0</v>
      </c>
      <c r="L166" s="71">
        <f t="shared" si="14"/>
        <v>0</v>
      </c>
    </row>
    <row r="167" spans="1:12" x14ac:dyDescent="0.25">
      <c r="A167" s="74" t="str">
        <f>'Cadastro Membros'!A168</f>
        <v/>
      </c>
      <c r="B167" s="66">
        <f>'Cadastro Membros'!B168</f>
        <v>0</v>
      </c>
      <c r="C167" s="74">
        <f>COUNTIF('Controle Frequência'!$C$3:$C$5005,B167)</f>
        <v>0</v>
      </c>
      <c r="D167" s="66">
        <f t="shared" si="10"/>
        <v>0</v>
      </c>
      <c r="E167" s="78">
        <f>COUNTIFS('Controle Frequência'!$A$3:$A$5005,$A167,'Controle Frequência'!G$3:G$5005,"Sim")</f>
        <v>0</v>
      </c>
      <c r="F167" s="71">
        <f t="shared" si="11"/>
        <v>0</v>
      </c>
      <c r="G167" s="78">
        <f>COUNTIFS('Controle Frequência'!$A$3:$A$5005,$A167,'Controle Frequência'!H$3:H$5005,"Completo")*2+COUNTIFS('Controle Frequência'!$A$3:$A$5005,$A167,'Controle Frequência'!H$3:H$5005,"Lenço")+COUNTIFS('Controle Frequência'!$A$3:$A$5005,$A167,'Controle Frequência'!H$3:H$5005,"Camisa")</f>
        <v>0</v>
      </c>
      <c r="H167" s="71">
        <f t="shared" si="12"/>
        <v>0</v>
      </c>
      <c r="I167" s="78">
        <f>COUNTIFS('Controle Frequência'!$A$3:$A$5005,$A167,'Controle Frequência'!I$3:I$5005,"Sim")</f>
        <v>0</v>
      </c>
      <c r="J167" s="71">
        <f t="shared" si="13"/>
        <v>0</v>
      </c>
      <c r="K167" s="78">
        <f>COUNTIFS('Controle Frequência'!$A$3:$A$5005,$A167,'Controle Frequência'!J$3:J$5005,"Sim")</f>
        <v>0</v>
      </c>
      <c r="L167" s="71">
        <f t="shared" si="14"/>
        <v>0</v>
      </c>
    </row>
    <row r="168" spans="1:12" x14ac:dyDescent="0.25">
      <c r="A168" s="74" t="str">
        <f>'Cadastro Membros'!A169</f>
        <v/>
      </c>
      <c r="B168" s="66">
        <f>'Cadastro Membros'!B169</f>
        <v>0</v>
      </c>
      <c r="C168" s="74">
        <f>COUNTIF('Controle Frequência'!$C$3:$C$5005,B168)</f>
        <v>0</v>
      </c>
      <c r="D168" s="66">
        <f t="shared" si="10"/>
        <v>0</v>
      </c>
      <c r="E168" s="78">
        <f>COUNTIFS('Controle Frequência'!$A$3:$A$5005,$A168,'Controle Frequência'!G$3:G$5005,"Sim")</f>
        <v>0</v>
      </c>
      <c r="F168" s="71">
        <f t="shared" si="11"/>
        <v>0</v>
      </c>
      <c r="G168" s="78">
        <f>COUNTIFS('Controle Frequência'!$A$3:$A$5005,$A168,'Controle Frequência'!H$3:H$5005,"Completo")*2+COUNTIFS('Controle Frequência'!$A$3:$A$5005,$A168,'Controle Frequência'!H$3:H$5005,"Lenço")+COUNTIFS('Controle Frequência'!$A$3:$A$5005,$A168,'Controle Frequência'!H$3:H$5005,"Camisa")</f>
        <v>0</v>
      </c>
      <c r="H168" s="71">
        <f t="shared" si="12"/>
        <v>0</v>
      </c>
      <c r="I168" s="78">
        <f>COUNTIFS('Controle Frequência'!$A$3:$A$5005,$A168,'Controle Frequência'!I$3:I$5005,"Sim")</f>
        <v>0</v>
      </c>
      <c r="J168" s="71">
        <f t="shared" si="13"/>
        <v>0</v>
      </c>
      <c r="K168" s="78">
        <f>COUNTIFS('Controle Frequência'!$A$3:$A$5005,$A168,'Controle Frequência'!J$3:J$5005,"Sim")</f>
        <v>0</v>
      </c>
      <c r="L168" s="71">
        <f t="shared" si="14"/>
        <v>0</v>
      </c>
    </row>
    <row r="169" spans="1:12" x14ac:dyDescent="0.25">
      <c r="A169" s="74" t="str">
        <f>'Cadastro Membros'!A170</f>
        <v/>
      </c>
      <c r="B169" s="66">
        <f>'Cadastro Membros'!B170</f>
        <v>0</v>
      </c>
      <c r="C169" s="74">
        <f>COUNTIF('Controle Frequência'!$C$3:$C$5005,B169)</f>
        <v>0</v>
      </c>
      <c r="D169" s="66">
        <f t="shared" si="10"/>
        <v>0</v>
      </c>
      <c r="E169" s="78">
        <f>COUNTIFS('Controle Frequência'!$A$3:$A$5005,$A169,'Controle Frequência'!G$3:G$5005,"Sim")</f>
        <v>0</v>
      </c>
      <c r="F169" s="71">
        <f t="shared" si="11"/>
        <v>0</v>
      </c>
      <c r="G169" s="78">
        <f>COUNTIFS('Controle Frequência'!$A$3:$A$5005,$A169,'Controle Frequência'!H$3:H$5005,"Completo")*2+COUNTIFS('Controle Frequência'!$A$3:$A$5005,$A169,'Controle Frequência'!H$3:H$5005,"Lenço")+COUNTIFS('Controle Frequência'!$A$3:$A$5005,$A169,'Controle Frequência'!H$3:H$5005,"Camisa")</f>
        <v>0</v>
      </c>
      <c r="H169" s="71">
        <f t="shared" si="12"/>
        <v>0</v>
      </c>
      <c r="I169" s="78">
        <f>COUNTIFS('Controle Frequência'!$A$3:$A$5005,$A169,'Controle Frequência'!I$3:I$5005,"Sim")</f>
        <v>0</v>
      </c>
      <c r="J169" s="71">
        <f t="shared" si="13"/>
        <v>0</v>
      </c>
      <c r="K169" s="78">
        <f>COUNTIFS('Controle Frequência'!$A$3:$A$5005,$A169,'Controle Frequência'!J$3:J$5005,"Sim")</f>
        <v>0</v>
      </c>
      <c r="L169" s="71">
        <f t="shared" si="14"/>
        <v>0</v>
      </c>
    </row>
    <row r="170" spans="1:12" x14ac:dyDescent="0.25">
      <c r="A170" s="74" t="str">
        <f>'Cadastro Membros'!A171</f>
        <v/>
      </c>
      <c r="B170" s="66">
        <f>'Cadastro Membros'!B171</f>
        <v>0</v>
      </c>
      <c r="C170" s="74">
        <f>COUNTIF('Controle Frequência'!$C$3:$C$5005,B170)</f>
        <v>0</v>
      </c>
      <c r="D170" s="66">
        <f t="shared" si="10"/>
        <v>0</v>
      </c>
      <c r="E170" s="78">
        <f>COUNTIFS('Controle Frequência'!$A$3:$A$5005,$A170,'Controle Frequência'!G$3:G$5005,"Sim")</f>
        <v>0</v>
      </c>
      <c r="F170" s="71">
        <f t="shared" si="11"/>
        <v>0</v>
      </c>
      <c r="G170" s="78">
        <f>COUNTIFS('Controle Frequência'!$A$3:$A$5005,$A170,'Controle Frequência'!H$3:H$5005,"Completo")*2+COUNTIFS('Controle Frequência'!$A$3:$A$5005,$A170,'Controle Frequência'!H$3:H$5005,"Lenço")+COUNTIFS('Controle Frequência'!$A$3:$A$5005,$A170,'Controle Frequência'!H$3:H$5005,"Camisa")</f>
        <v>0</v>
      </c>
      <c r="H170" s="71">
        <f t="shared" si="12"/>
        <v>0</v>
      </c>
      <c r="I170" s="78">
        <f>COUNTIFS('Controle Frequência'!$A$3:$A$5005,$A170,'Controle Frequência'!I$3:I$5005,"Sim")</f>
        <v>0</v>
      </c>
      <c r="J170" s="71">
        <f t="shared" si="13"/>
        <v>0</v>
      </c>
      <c r="K170" s="78">
        <f>COUNTIFS('Controle Frequência'!$A$3:$A$5005,$A170,'Controle Frequência'!J$3:J$5005,"Sim")</f>
        <v>0</v>
      </c>
      <c r="L170" s="71">
        <f t="shared" si="14"/>
        <v>0</v>
      </c>
    </row>
    <row r="171" spans="1:12" x14ac:dyDescent="0.25">
      <c r="A171" s="74" t="str">
        <f>'Cadastro Membros'!A172</f>
        <v/>
      </c>
      <c r="B171" s="66">
        <f>'Cadastro Membros'!B172</f>
        <v>0</v>
      </c>
      <c r="C171" s="74">
        <f>COUNTIF('Controle Frequência'!$C$3:$C$5005,B171)</f>
        <v>0</v>
      </c>
      <c r="D171" s="66">
        <f t="shared" si="10"/>
        <v>0</v>
      </c>
      <c r="E171" s="78">
        <f>COUNTIFS('Controle Frequência'!$A$3:$A$5005,$A171,'Controle Frequência'!G$3:G$5005,"Sim")</f>
        <v>0</v>
      </c>
      <c r="F171" s="71">
        <f t="shared" si="11"/>
        <v>0</v>
      </c>
      <c r="G171" s="78">
        <f>COUNTIFS('Controle Frequência'!$A$3:$A$5005,$A171,'Controle Frequência'!H$3:H$5005,"Completo")*2+COUNTIFS('Controle Frequência'!$A$3:$A$5005,$A171,'Controle Frequência'!H$3:H$5005,"Lenço")+COUNTIFS('Controle Frequência'!$A$3:$A$5005,$A171,'Controle Frequência'!H$3:H$5005,"Camisa")</f>
        <v>0</v>
      </c>
      <c r="H171" s="71">
        <f t="shared" si="12"/>
        <v>0</v>
      </c>
      <c r="I171" s="78">
        <f>COUNTIFS('Controle Frequência'!$A$3:$A$5005,$A171,'Controle Frequência'!I$3:I$5005,"Sim")</f>
        <v>0</v>
      </c>
      <c r="J171" s="71">
        <f t="shared" si="13"/>
        <v>0</v>
      </c>
      <c r="K171" s="78">
        <f>COUNTIFS('Controle Frequência'!$A$3:$A$5005,$A171,'Controle Frequência'!J$3:J$5005,"Sim")</f>
        <v>0</v>
      </c>
      <c r="L171" s="71">
        <f t="shared" si="14"/>
        <v>0</v>
      </c>
    </row>
    <row r="172" spans="1:12" x14ac:dyDescent="0.25">
      <c r="A172" s="74" t="str">
        <f>'Cadastro Membros'!A173</f>
        <v/>
      </c>
      <c r="B172" s="66">
        <f>'Cadastro Membros'!B173</f>
        <v>0</v>
      </c>
      <c r="C172" s="74">
        <f>COUNTIF('Controle Frequência'!$C$3:$C$5005,B172)</f>
        <v>0</v>
      </c>
      <c r="D172" s="66">
        <f t="shared" si="10"/>
        <v>0</v>
      </c>
      <c r="E172" s="78">
        <f>COUNTIFS('Controle Frequência'!$A$3:$A$5005,$A172,'Controle Frequência'!G$3:G$5005,"Sim")</f>
        <v>0</v>
      </c>
      <c r="F172" s="71">
        <f t="shared" si="11"/>
        <v>0</v>
      </c>
      <c r="G172" s="78">
        <f>COUNTIFS('Controle Frequência'!$A$3:$A$5005,$A172,'Controle Frequência'!H$3:H$5005,"Completo")*2+COUNTIFS('Controle Frequência'!$A$3:$A$5005,$A172,'Controle Frequência'!H$3:H$5005,"Lenço")+COUNTIFS('Controle Frequência'!$A$3:$A$5005,$A172,'Controle Frequência'!H$3:H$5005,"Camisa")</f>
        <v>0</v>
      </c>
      <c r="H172" s="71">
        <f t="shared" si="12"/>
        <v>0</v>
      </c>
      <c r="I172" s="78">
        <f>COUNTIFS('Controle Frequência'!$A$3:$A$5005,$A172,'Controle Frequência'!I$3:I$5005,"Sim")</f>
        <v>0</v>
      </c>
      <c r="J172" s="71">
        <f t="shared" si="13"/>
        <v>0</v>
      </c>
      <c r="K172" s="78">
        <f>COUNTIFS('Controle Frequência'!$A$3:$A$5005,$A172,'Controle Frequência'!J$3:J$5005,"Sim")</f>
        <v>0</v>
      </c>
      <c r="L172" s="71">
        <f t="shared" si="14"/>
        <v>0</v>
      </c>
    </row>
    <row r="173" spans="1:12" x14ac:dyDescent="0.25">
      <c r="A173" s="74" t="str">
        <f>'Cadastro Membros'!A174</f>
        <v/>
      </c>
      <c r="B173" s="66">
        <f>'Cadastro Membros'!B174</f>
        <v>0</v>
      </c>
      <c r="C173" s="74">
        <f>COUNTIF('Controle Frequência'!$C$3:$C$5005,B173)</f>
        <v>0</v>
      </c>
      <c r="D173" s="66">
        <f t="shared" si="10"/>
        <v>0</v>
      </c>
      <c r="E173" s="78">
        <f>COUNTIFS('Controle Frequência'!$A$3:$A$5005,$A173,'Controle Frequência'!G$3:G$5005,"Sim")</f>
        <v>0</v>
      </c>
      <c r="F173" s="71">
        <f t="shared" si="11"/>
        <v>0</v>
      </c>
      <c r="G173" s="78">
        <f>COUNTIFS('Controle Frequência'!$A$3:$A$5005,$A173,'Controle Frequência'!H$3:H$5005,"Completo")*2+COUNTIFS('Controle Frequência'!$A$3:$A$5005,$A173,'Controle Frequência'!H$3:H$5005,"Lenço")+COUNTIFS('Controle Frequência'!$A$3:$A$5005,$A173,'Controle Frequência'!H$3:H$5005,"Camisa")</f>
        <v>0</v>
      </c>
      <c r="H173" s="71">
        <f t="shared" si="12"/>
        <v>0</v>
      </c>
      <c r="I173" s="78">
        <f>COUNTIFS('Controle Frequência'!$A$3:$A$5005,$A173,'Controle Frequência'!I$3:I$5005,"Sim")</f>
        <v>0</v>
      </c>
      <c r="J173" s="71">
        <f t="shared" si="13"/>
        <v>0</v>
      </c>
      <c r="K173" s="78">
        <f>COUNTIFS('Controle Frequência'!$A$3:$A$5005,$A173,'Controle Frequência'!J$3:J$5005,"Sim")</f>
        <v>0</v>
      </c>
      <c r="L173" s="71">
        <f t="shared" si="14"/>
        <v>0</v>
      </c>
    </row>
    <row r="174" spans="1:12" x14ac:dyDescent="0.25">
      <c r="A174" s="74" t="str">
        <f>'Cadastro Membros'!A175</f>
        <v/>
      </c>
      <c r="B174" s="66">
        <f>'Cadastro Membros'!B175</f>
        <v>0</v>
      </c>
      <c r="C174" s="74">
        <f>COUNTIF('Controle Frequência'!$C$3:$C$5005,B174)</f>
        <v>0</v>
      </c>
      <c r="D174" s="66">
        <f t="shared" si="10"/>
        <v>0</v>
      </c>
      <c r="E174" s="78">
        <f>COUNTIFS('Controle Frequência'!$A$3:$A$5005,$A174,'Controle Frequência'!G$3:G$5005,"Sim")</f>
        <v>0</v>
      </c>
      <c r="F174" s="71">
        <f t="shared" si="11"/>
        <v>0</v>
      </c>
      <c r="G174" s="78">
        <f>COUNTIFS('Controle Frequência'!$A$3:$A$5005,$A174,'Controle Frequência'!H$3:H$5005,"Completo")*2+COUNTIFS('Controle Frequência'!$A$3:$A$5005,$A174,'Controle Frequência'!H$3:H$5005,"Lenço")+COUNTIFS('Controle Frequência'!$A$3:$A$5005,$A174,'Controle Frequência'!H$3:H$5005,"Camisa")</f>
        <v>0</v>
      </c>
      <c r="H174" s="71">
        <f t="shared" si="12"/>
        <v>0</v>
      </c>
      <c r="I174" s="78">
        <f>COUNTIFS('Controle Frequência'!$A$3:$A$5005,$A174,'Controle Frequência'!I$3:I$5005,"Sim")</f>
        <v>0</v>
      </c>
      <c r="J174" s="71">
        <f t="shared" si="13"/>
        <v>0</v>
      </c>
      <c r="K174" s="78">
        <f>COUNTIFS('Controle Frequência'!$A$3:$A$5005,$A174,'Controle Frequência'!J$3:J$5005,"Sim")</f>
        <v>0</v>
      </c>
      <c r="L174" s="71">
        <f t="shared" si="14"/>
        <v>0</v>
      </c>
    </row>
    <row r="175" spans="1:12" x14ac:dyDescent="0.25">
      <c r="A175" s="74" t="str">
        <f>'Cadastro Membros'!A176</f>
        <v/>
      </c>
      <c r="B175" s="66">
        <f>'Cadastro Membros'!B176</f>
        <v>0</v>
      </c>
      <c r="C175" s="74">
        <f>COUNTIF('Controle Frequência'!$C$3:$C$5005,B175)</f>
        <v>0</v>
      </c>
      <c r="D175" s="66">
        <f t="shared" si="10"/>
        <v>0</v>
      </c>
      <c r="E175" s="78">
        <f>COUNTIFS('Controle Frequência'!$A$3:$A$5005,$A175,'Controle Frequência'!G$3:G$5005,"Sim")</f>
        <v>0</v>
      </c>
      <c r="F175" s="71">
        <f t="shared" si="11"/>
        <v>0</v>
      </c>
      <c r="G175" s="78">
        <f>COUNTIFS('Controle Frequência'!$A$3:$A$5005,$A175,'Controle Frequência'!H$3:H$5005,"Completo")*2+COUNTIFS('Controle Frequência'!$A$3:$A$5005,$A175,'Controle Frequência'!H$3:H$5005,"Lenço")+COUNTIFS('Controle Frequência'!$A$3:$A$5005,$A175,'Controle Frequência'!H$3:H$5005,"Camisa")</f>
        <v>0</v>
      </c>
      <c r="H175" s="71">
        <f t="shared" si="12"/>
        <v>0</v>
      </c>
      <c r="I175" s="78">
        <f>COUNTIFS('Controle Frequência'!$A$3:$A$5005,$A175,'Controle Frequência'!I$3:I$5005,"Sim")</f>
        <v>0</v>
      </c>
      <c r="J175" s="71">
        <f t="shared" si="13"/>
        <v>0</v>
      </c>
      <c r="K175" s="78">
        <f>COUNTIFS('Controle Frequência'!$A$3:$A$5005,$A175,'Controle Frequência'!J$3:J$5005,"Sim")</f>
        <v>0</v>
      </c>
      <c r="L175" s="71">
        <f t="shared" si="14"/>
        <v>0</v>
      </c>
    </row>
    <row r="176" spans="1:12" x14ac:dyDescent="0.25">
      <c r="A176" s="74" t="str">
        <f>'Cadastro Membros'!A177</f>
        <v/>
      </c>
      <c r="B176" s="66">
        <f>'Cadastro Membros'!B177</f>
        <v>0</v>
      </c>
      <c r="C176" s="74">
        <f>COUNTIF('Controle Frequência'!$C$3:$C$5005,B176)</f>
        <v>0</v>
      </c>
      <c r="D176" s="66">
        <f t="shared" si="10"/>
        <v>0</v>
      </c>
      <c r="E176" s="78">
        <f>COUNTIFS('Controle Frequência'!$A$3:$A$5005,$A176,'Controle Frequência'!G$3:G$5005,"Sim")</f>
        <v>0</v>
      </c>
      <c r="F176" s="71">
        <f t="shared" si="11"/>
        <v>0</v>
      </c>
      <c r="G176" s="78">
        <f>COUNTIFS('Controle Frequência'!$A$3:$A$5005,$A176,'Controle Frequência'!H$3:H$5005,"Completo")*2+COUNTIFS('Controle Frequência'!$A$3:$A$5005,$A176,'Controle Frequência'!H$3:H$5005,"Lenço")+COUNTIFS('Controle Frequência'!$A$3:$A$5005,$A176,'Controle Frequência'!H$3:H$5005,"Camisa")</f>
        <v>0</v>
      </c>
      <c r="H176" s="71">
        <f t="shared" si="12"/>
        <v>0</v>
      </c>
      <c r="I176" s="78">
        <f>COUNTIFS('Controle Frequência'!$A$3:$A$5005,$A176,'Controle Frequência'!I$3:I$5005,"Sim")</f>
        <v>0</v>
      </c>
      <c r="J176" s="71">
        <f t="shared" si="13"/>
        <v>0</v>
      </c>
      <c r="K176" s="78">
        <f>COUNTIFS('Controle Frequência'!$A$3:$A$5005,$A176,'Controle Frequência'!J$3:J$5005,"Sim")</f>
        <v>0</v>
      </c>
      <c r="L176" s="71">
        <f t="shared" si="14"/>
        <v>0</v>
      </c>
    </row>
    <row r="177" spans="1:12" x14ac:dyDescent="0.25">
      <c r="A177" s="74" t="str">
        <f>'Cadastro Membros'!A178</f>
        <v/>
      </c>
      <c r="B177" s="66">
        <f>'Cadastro Membros'!B178</f>
        <v>0</v>
      </c>
      <c r="C177" s="74">
        <f>COUNTIF('Controle Frequência'!$C$3:$C$5005,B177)</f>
        <v>0</v>
      </c>
      <c r="D177" s="66">
        <f t="shared" si="10"/>
        <v>0</v>
      </c>
      <c r="E177" s="78">
        <f>COUNTIFS('Controle Frequência'!$A$3:$A$5005,$A177,'Controle Frequência'!G$3:G$5005,"Sim")</f>
        <v>0</v>
      </c>
      <c r="F177" s="71">
        <f t="shared" si="11"/>
        <v>0</v>
      </c>
      <c r="G177" s="78">
        <f>COUNTIFS('Controle Frequência'!$A$3:$A$5005,$A177,'Controle Frequência'!H$3:H$5005,"Completo")*2+COUNTIFS('Controle Frequência'!$A$3:$A$5005,$A177,'Controle Frequência'!H$3:H$5005,"Lenço")+COUNTIFS('Controle Frequência'!$A$3:$A$5005,$A177,'Controle Frequência'!H$3:H$5005,"Camisa")</f>
        <v>0</v>
      </c>
      <c r="H177" s="71">
        <f t="shared" si="12"/>
        <v>0</v>
      </c>
      <c r="I177" s="78">
        <f>COUNTIFS('Controle Frequência'!$A$3:$A$5005,$A177,'Controle Frequência'!I$3:I$5005,"Sim")</f>
        <v>0</v>
      </c>
      <c r="J177" s="71">
        <f t="shared" si="13"/>
        <v>0</v>
      </c>
      <c r="K177" s="78">
        <f>COUNTIFS('Controle Frequência'!$A$3:$A$5005,$A177,'Controle Frequência'!J$3:J$5005,"Sim")</f>
        <v>0</v>
      </c>
      <c r="L177" s="71">
        <f t="shared" si="14"/>
        <v>0</v>
      </c>
    </row>
    <row r="178" spans="1:12" x14ac:dyDescent="0.25">
      <c r="A178" s="74" t="str">
        <f>'Cadastro Membros'!A179</f>
        <v/>
      </c>
      <c r="B178" s="66">
        <f>'Cadastro Membros'!B179</f>
        <v>0</v>
      </c>
      <c r="C178" s="74">
        <f>COUNTIF('Controle Frequência'!$C$3:$C$5005,B178)</f>
        <v>0</v>
      </c>
      <c r="D178" s="66">
        <f t="shared" si="10"/>
        <v>0</v>
      </c>
      <c r="E178" s="78">
        <f>COUNTIFS('Controle Frequência'!$A$3:$A$5005,$A178,'Controle Frequência'!G$3:G$5005,"Sim")</f>
        <v>0</v>
      </c>
      <c r="F178" s="71">
        <f t="shared" si="11"/>
        <v>0</v>
      </c>
      <c r="G178" s="78">
        <f>COUNTIFS('Controle Frequência'!$A$3:$A$5005,$A178,'Controle Frequência'!H$3:H$5005,"Completo")*2+COUNTIFS('Controle Frequência'!$A$3:$A$5005,$A178,'Controle Frequência'!H$3:H$5005,"Lenço")+COUNTIFS('Controle Frequência'!$A$3:$A$5005,$A178,'Controle Frequência'!H$3:H$5005,"Camisa")</f>
        <v>0</v>
      </c>
      <c r="H178" s="71">
        <f t="shared" si="12"/>
        <v>0</v>
      </c>
      <c r="I178" s="78">
        <f>COUNTIFS('Controle Frequência'!$A$3:$A$5005,$A178,'Controle Frequência'!I$3:I$5005,"Sim")</f>
        <v>0</v>
      </c>
      <c r="J178" s="71">
        <f t="shared" si="13"/>
        <v>0</v>
      </c>
      <c r="K178" s="78">
        <f>COUNTIFS('Controle Frequência'!$A$3:$A$5005,$A178,'Controle Frequência'!J$3:J$5005,"Sim")</f>
        <v>0</v>
      </c>
      <c r="L178" s="71">
        <f t="shared" si="14"/>
        <v>0</v>
      </c>
    </row>
    <row r="179" spans="1:12" x14ac:dyDescent="0.25">
      <c r="A179" s="74" t="str">
        <f>'Cadastro Membros'!A180</f>
        <v/>
      </c>
      <c r="B179" s="66">
        <f>'Cadastro Membros'!B180</f>
        <v>0</v>
      </c>
      <c r="C179" s="74">
        <f>COUNTIF('Controle Frequência'!$C$3:$C$5005,B179)</f>
        <v>0</v>
      </c>
      <c r="D179" s="66">
        <f t="shared" si="10"/>
        <v>0</v>
      </c>
      <c r="E179" s="78">
        <f>COUNTIFS('Controle Frequência'!$A$3:$A$5005,$A179,'Controle Frequência'!G$3:G$5005,"Sim")</f>
        <v>0</v>
      </c>
      <c r="F179" s="71">
        <f t="shared" si="11"/>
        <v>0</v>
      </c>
      <c r="G179" s="78">
        <f>COUNTIFS('Controle Frequência'!$A$3:$A$5005,$A179,'Controle Frequência'!H$3:H$5005,"Completo")*2+COUNTIFS('Controle Frequência'!$A$3:$A$5005,$A179,'Controle Frequência'!H$3:H$5005,"Lenço")+COUNTIFS('Controle Frequência'!$A$3:$A$5005,$A179,'Controle Frequência'!H$3:H$5005,"Camisa")</f>
        <v>0</v>
      </c>
      <c r="H179" s="71">
        <f t="shared" si="12"/>
        <v>0</v>
      </c>
      <c r="I179" s="78">
        <f>COUNTIFS('Controle Frequência'!$A$3:$A$5005,$A179,'Controle Frequência'!I$3:I$5005,"Sim")</f>
        <v>0</v>
      </c>
      <c r="J179" s="71">
        <f t="shared" si="13"/>
        <v>0</v>
      </c>
      <c r="K179" s="78">
        <f>COUNTIFS('Controle Frequência'!$A$3:$A$5005,$A179,'Controle Frequência'!J$3:J$5005,"Sim")</f>
        <v>0</v>
      </c>
      <c r="L179" s="71">
        <f t="shared" si="14"/>
        <v>0</v>
      </c>
    </row>
    <row r="180" spans="1:12" x14ac:dyDescent="0.25">
      <c r="A180" s="74" t="str">
        <f>'Cadastro Membros'!A181</f>
        <v/>
      </c>
      <c r="B180" s="66">
        <f>'Cadastro Membros'!B181</f>
        <v>0</v>
      </c>
      <c r="C180" s="74">
        <f>COUNTIF('Controle Frequência'!$C$3:$C$5005,B180)</f>
        <v>0</v>
      </c>
      <c r="D180" s="66">
        <f t="shared" si="10"/>
        <v>0</v>
      </c>
      <c r="E180" s="78">
        <f>COUNTIFS('Controle Frequência'!$A$3:$A$5005,$A180,'Controle Frequência'!G$3:G$5005,"Sim")</f>
        <v>0</v>
      </c>
      <c r="F180" s="71">
        <f t="shared" si="11"/>
        <v>0</v>
      </c>
      <c r="G180" s="78">
        <f>COUNTIFS('Controle Frequência'!$A$3:$A$5005,$A180,'Controle Frequência'!H$3:H$5005,"Completo")*2+COUNTIFS('Controle Frequência'!$A$3:$A$5005,$A180,'Controle Frequência'!H$3:H$5005,"Lenço")+COUNTIFS('Controle Frequência'!$A$3:$A$5005,$A180,'Controle Frequência'!H$3:H$5005,"Camisa")</f>
        <v>0</v>
      </c>
      <c r="H180" s="71">
        <f t="shared" si="12"/>
        <v>0</v>
      </c>
      <c r="I180" s="78">
        <f>COUNTIFS('Controle Frequência'!$A$3:$A$5005,$A180,'Controle Frequência'!I$3:I$5005,"Sim")</f>
        <v>0</v>
      </c>
      <c r="J180" s="71">
        <f t="shared" si="13"/>
        <v>0</v>
      </c>
      <c r="K180" s="78">
        <f>COUNTIFS('Controle Frequência'!$A$3:$A$5005,$A180,'Controle Frequência'!J$3:J$5005,"Sim")</f>
        <v>0</v>
      </c>
      <c r="L180" s="71">
        <f t="shared" si="14"/>
        <v>0</v>
      </c>
    </row>
    <row r="181" spans="1:12" x14ac:dyDescent="0.25">
      <c r="A181" s="74" t="str">
        <f>'Cadastro Membros'!A182</f>
        <v/>
      </c>
      <c r="B181" s="66">
        <f>'Cadastro Membros'!B182</f>
        <v>0</v>
      </c>
      <c r="C181" s="74">
        <f>COUNTIF('Controle Frequência'!$C$3:$C$5005,B181)</f>
        <v>0</v>
      </c>
      <c r="D181" s="66">
        <f t="shared" si="10"/>
        <v>0</v>
      </c>
      <c r="E181" s="78">
        <f>COUNTIFS('Controle Frequência'!$A$3:$A$5005,$A181,'Controle Frequência'!G$3:G$5005,"Sim")</f>
        <v>0</v>
      </c>
      <c r="F181" s="71">
        <f t="shared" si="11"/>
        <v>0</v>
      </c>
      <c r="G181" s="78">
        <f>COUNTIFS('Controle Frequência'!$A$3:$A$5005,$A181,'Controle Frequência'!H$3:H$5005,"Completo")*2+COUNTIFS('Controle Frequência'!$A$3:$A$5005,$A181,'Controle Frequência'!H$3:H$5005,"Lenço")+COUNTIFS('Controle Frequência'!$A$3:$A$5005,$A181,'Controle Frequência'!H$3:H$5005,"Camisa")</f>
        <v>0</v>
      </c>
      <c r="H181" s="71">
        <f t="shared" si="12"/>
        <v>0</v>
      </c>
      <c r="I181" s="78">
        <f>COUNTIFS('Controle Frequência'!$A$3:$A$5005,$A181,'Controle Frequência'!I$3:I$5005,"Sim")</f>
        <v>0</v>
      </c>
      <c r="J181" s="71">
        <f t="shared" si="13"/>
        <v>0</v>
      </c>
      <c r="K181" s="78">
        <f>COUNTIFS('Controle Frequência'!$A$3:$A$5005,$A181,'Controle Frequência'!J$3:J$5005,"Sim")</f>
        <v>0</v>
      </c>
      <c r="L181" s="71">
        <f t="shared" si="14"/>
        <v>0</v>
      </c>
    </row>
    <row r="182" spans="1:12" x14ac:dyDescent="0.25">
      <c r="A182" s="74" t="str">
        <f>'Cadastro Membros'!A183</f>
        <v/>
      </c>
      <c r="B182" s="66">
        <f>'Cadastro Membros'!B183</f>
        <v>0</v>
      </c>
      <c r="C182" s="74">
        <f>COUNTIF('Controle Frequência'!$C$3:$C$5005,B182)</f>
        <v>0</v>
      </c>
      <c r="D182" s="66">
        <f t="shared" si="10"/>
        <v>0</v>
      </c>
      <c r="E182" s="78">
        <f>COUNTIFS('Controle Frequência'!$A$3:$A$5005,$A182,'Controle Frequência'!G$3:G$5005,"Sim")</f>
        <v>0</v>
      </c>
      <c r="F182" s="71">
        <f t="shared" si="11"/>
        <v>0</v>
      </c>
      <c r="G182" s="78">
        <f>COUNTIFS('Controle Frequência'!$A$3:$A$5005,$A182,'Controle Frequência'!H$3:H$5005,"Completo")*2+COUNTIFS('Controle Frequência'!$A$3:$A$5005,$A182,'Controle Frequência'!H$3:H$5005,"Lenço")+COUNTIFS('Controle Frequência'!$A$3:$A$5005,$A182,'Controle Frequência'!H$3:H$5005,"Camisa")</f>
        <v>0</v>
      </c>
      <c r="H182" s="71">
        <f t="shared" si="12"/>
        <v>0</v>
      </c>
      <c r="I182" s="78">
        <f>COUNTIFS('Controle Frequência'!$A$3:$A$5005,$A182,'Controle Frequência'!I$3:I$5005,"Sim")</f>
        <v>0</v>
      </c>
      <c r="J182" s="71">
        <f t="shared" si="13"/>
        <v>0</v>
      </c>
      <c r="K182" s="78">
        <f>COUNTIFS('Controle Frequência'!$A$3:$A$5005,$A182,'Controle Frequência'!J$3:J$5005,"Sim")</f>
        <v>0</v>
      </c>
      <c r="L182" s="71">
        <f t="shared" si="14"/>
        <v>0</v>
      </c>
    </row>
    <row r="183" spans="1:12" x14ac:dyDescent="0.25">
      <c r="A183" s="74" t="str">
        <f>'Cadastro Membros'!A184</f>
        <v/>
      </c>
      <c r="B183" s="66">
        <f>'Cadastro Membros'!B184</f>
        <v>0</v>
      </c>
      <c r="C183" s="74">
        <f>COUNTIF('Controle Frequência'!$C$3:$C$5005,B183)</f>
        <v>0</v>
      </c>
      <c r="D183" s="66">
        <f t="shared" si="10"/>
        <v>0</v>
      </c>
      <c r="E183" s="78">
        <f>COUNTIFS('Controle Frequência'!$A$3:$A$5005,$A183,'Controle Frequência'!G$3:G$5005,"Sim")</f>
        <v>0</v>
      </c>
      <c r="F183" s="71">
        <f t="shared" si="11"/>
        <v>0</v>
      </c>
      <c r="G183" s="78">
        <f>COUNTIFS('Controle Frequência'!$A$3:$A$5005,$A183,'Controle Frequência'!H$3:H$5005,"Completo")*2+COUNTIFS('Controle Frequência'!$A$3:$A$5005,$A183,'Controle Frequência'!H$3:H$5005,"Lenço")+COUNTIFS('Controle Frequência'!$A$3:$A$5005,$A183,'Controle Frequência'!H$3:H$5005,"Camisa")</f>
        <v>0</v>
      </c>
      <c r="H183" s="71">
        <f t="shared" si="12"/>
        <v>0</v>
      </c>
      <c r="I183" s="78">
        <f>COUNTIFS('Controle Frequência'!$A$3:$A$5005,$A183,'Controle Frequência'!I$3:I$5005,"Sim")</f>
        <v>0</v>
      </c>
      <c r="J183" s="71">
        <f t="shared" si="13"/>
        <v>0</v>
      </c>
      <c r="K183" s="78">
        <f>COUNTIFS('Controle Frequência'!$A$3:$A$5005,$A183,'Controle Frequência'!J$3:J$5005,"Sim")</f>
        <v>0</v>
      </c>
      <c r="L183" s="71">
        <f t="shared" si="14"/>
        <v>0</v>
      </c>
    </row>
    <row r="184" spans="1:12" x14ac:dyDescent="0.25">
      <c r="A184" s="74" t="str">
        <f>'Cadastro Membros'!A185</f>
        <v/>
      </c>
      <c r="B184" s="66">
        <f>'Cadastro Membros'!B185</f>
        <v>0</v>
      </c>
      <c r="C184" s="74">
        <f>COUNTIF('Controle Frequência'!$C$3:$C$5005,B184)</f>
        <v>0</v>
      </c>
      <c r="D184" s="66">
        <f t="shared" si="10"/>
        <v>0</v>
      </c>
      <c r="E184" s="78">
        <f>COUNTIFS('Controle Frequência'!$A$3:$A$5005,$A184,'Controle Frequência'!G$3:G$5005,"Sim")</f>
        <v>0</v>
      </c>
      <c r="F184" s="71">
        <f t="shared" si="11"/>
        <v>0</v>
      </c>
      <c r="G184" s="78">
        <f>COUNTIFS('Controle Frequência'!$A$3:$A$5005,$A184,'Controle Frequência'!H$3:H$5005,"Completo")*2+COUNTIFS('Controle Frequência'!$A$3:$A$5005,$A184,'Controle Frequência'!H$3:H$5005,"Lenço")+COUNTIFS('Controle Frequência'!$A$3:$A$5005,$A184,'Controle Frequência'!H$3:H$5005,"Camisa")</f>
        <v>0</v>
      </c>
      <c r="H184" s="71">
        <f t="shared" si="12"/>
        <v>0</v>
      </c>
      <c r="I184" s="78">
        <f>COUNTIFS('Controle Frequência'!$A$3:$A$5005,$A184,'Controle Frequência'!I$3:I$5005,"Sim")</f>
        <v>0</v>
      </c>
      <c r="J184" s="71">
        <f t="shared" si="13"/>
        <v>0</v>
      </c>
      <c r="K184" s="78">
        <f>COUNTIFS('Controle Frequência'!$A$3:$A$5005,$A184,'Controle Frequência'!J$3:J$5005,"Sim")</f>
        <v>0</v>
      </c>
      <c r="L184" s="71">
        <f t="shared" si="14"/>
        <v>0</v>
      </c>
    </row>
    <row r="185" spans="1:12" x14ac:dyDescent="0.25">
      <c r="A185" s="74" t="str">
        <f>'Cadastro Membros'!A186</f>
        <v/>
      </c>
      <c r="B185" s="66">
        <f>'Cadastro Membros'!B186</f>
        <v>0</v>
      </c>
      <c r="C185" s="74">
        <f>COUNTIF('Controle Frequência'!$C$3:$C$5005,B185)</f>
        <v>0</v>
      </c>
      <c r="D185" s="66">
        <f t="shared" si="10"/>
        <v>0</v>
      </c>
      <c r="E185" s="78">
        <f>COUNTIFS('Controle Frequência'!$A$3:$A$5005,$A185,'Controle Frequência'!G$3:G$5005,"Sim")</f>
        <v>0</v>
      </c>
      <c r="F185" s="71">
        <f t="shared" si="11"/>
        <v>0</v>
      </c>
      <c r="G185" s="78">
        <f>COUNTIFS('Controle Frequência'!$A$3:$A$5005,$A185,'Controle Frequência'!H$3:H$5005,"Completo")*2+COUNTIFS('Controle Frequência'!$A$3:$A$5005,$A185,'Controle Frequência'!H$3:H$5005,"Lenço")+COUNTIFS('Controle Frequência'!$A$3:$A$5005,$A185,'Controle Frequência'!H$3:H$5005,"Camisa")</f>
        <v>0</v>
      </c>
      <c r="H185" s="71">
        <f t="shared" si="12"/>
        <v>0</v>
      </c>
      <c r="I185" s="78">
        <f>COUNTIFS('Controle Frequência'!$A$3:$A$5005,$A185,'Controle Frequência'!I$3:I$5005,"Sim")</f>
        <v>0</v>
      </c>
      <c r="J185" s="71">
        <f t="shared" si="13"/>
        <v>0</v>
      </c>
      <c r="K185" s="78">
        <f>COUNTIFS('Controle Frequência'!$A$3:$A$5005,$A185,'Controle Frequência'!J$3:J$5005,"Sim")</f>
        <v>0</v>
      </c>
      <c r="L185" s="71">
        <f t="shared" si="14"/>
        <v>0</v>
      </c>
    </row>
    <row r="186" spans="1:12" x14ac:dyDescent="0.25">
      <c r="A186" s="74" t="str">
        <f>'Cadastro Membros'!A187</f>
        <v/>
      </c>
      <c r="B186" s="66">
        <f>'Cadastro Membros'!B187</f>
        <v>0</v>
      </c>
      <c r="C186" s="74">
        <f>COUNTIF('Controle Frequência'!$C$3:$C$5005,B186)</f>
        <v>0</v>
      </c>
      <c r="D186" s="66">
        <f t="shared" si="10"/>
        <v>0</v>
      </c>
      <c r="E186" s="78">
        <f>COUNTIFS('Controle Frequência'!$A$3:$A$5005,$A186,'Controle Frequência'!G$3:G$5005,"Sim")</f>
        <v>0</v>
      </c>
      <c r="F186" s="71">
        <f t="shared" si="11"/>
        <v>0</v>
      </c>
      <c r="G186" s="78">
        <f>COUNTIFS('Controle Frequência'!$A$3:$A$5005,$A186,'Controle Frequência'!H$3:H$5005,"Completo")*2+COUNTIFS('Controle Frequência'!$A$3:$A$5005,$A186,'Controle Frequência'!H$3:H$5005,"Lenço")+COUNTIFS('Controle Frequência'!$A$3:$A$5005,$A186,'Controle Frequência'!H$3:H$5005,"Camisa")</f>
        <v>0</v>
      </c>
      <c r="H186" s="71">
        <f t="shared" si="12"/>
        <v>0</v>
      </c>
      <c r="I186" s="78">
        <f>COUNTIFS('Controle Frequência'!$A$3:$A$5005,$A186,'Controle Frequência'!I$3:I$5005,"Sim")</f>
        <v>0</v>
      </c>
      <c r="J186" s="71">
        <f t="shared" si="13"/>
        <v>0</v>
      </c>
      <c r="K186" s="78">
        <f>COUNTIFS('Controle Frequência'!$A$3:$A$5005,$A186,'Controle Frequência'!J$3:J$5005,"Sim")</f>
        <v>0</v>
      </c>
      <c r="L186" s="71">
        <f t="shared" si="14"/>
        <v>0</v>
      </c>
    </row>
    <row r="187" spans="1:12" x14ac:dyDescent="0.25">
      <c r="A187" s="74" t="str">
        <f>'Cadastro Membros'!A188</f>
        <v/>
      </c>
      <c r="B187" s="66">
        <f>'Cadastro Membros'!B188</f>
        <v>0</v>
      </c>
      <c r="C187" s="74">
        <f>COUNTIF('Controle Frequência'!$C$3:$C$5005,B187)</f>
        <v>0</v>
      </c>
      <c r="D187" s="66">
        <f t="shared" si="10"/>
        <v>0</v>
      </c>
      <c r="E187" s="78">
        <f>COUNTIFS('Controle Frequência'!$A$3:$A$5005,$A187,'Controle Frequência'!G$3:G$5005,"Sim")</f>
        <v>0</v>
      </c>
      <c r="F187" s="71">
        <f t="shared" si="11"/>
        <v>0</v>
      </c>
      <c r="G187" s="78">
        <f>COUNTIFS('Controle Frequência'!$A$3:$A$5005,$A187,'Controle Frequência'!H$3:H$5005,"Completo")*2+COUNTIFS('Controle Frequência'!$A$3:$A$5005,$A187,'Controle Frequência'!H$3:H$5005,"Lenço")+COUNTIFS('Controle Frequência'!$A$3:$A$5005,$A187,'Controle Frequência'!H$3:H$5005,"Camisa")</f>
        <v>0</v>
      </c>
      <c r="H187" s="71">
        <f t="shared" si="12"/>
        <v>0</v>
      </c>
      <c r="I187" s="78">
        <f>COUNTIFS('Controle Frequência'!$A$3:$A$5005,$A187,'Controle Frequência'!I$3:I$5005,"Sim")</f>
        <v>0</v>
      </c>
      <c r="J187" s="71">
        <f t="shared" si="13"/>
        <v>0</v>
      </c>
      <c r="K187" s="78">
        <f>COUNTIFS('Controle Frequência'!$A$3:$A$5005,$A187,'Controle Frequência'!J$3:J$5005,"Sim")</f>
        <v>0</v>
      </c>
      <c r="L187" s="71">
        <f t="shared" si="14"/>
        <v>0</v>
      </c>
    </row>
    <row r="188" spans="1:12" x14ac:dyDescent="0.25">
      <c r="A188" s="74" t="str">
        <f>'Cadastro Membros'!A189</f>
        <v/>
      </c>
      <c r="B188" s="66">
        <f>'Cadastro Membros'!B189</f>
        <v>0</v>
      </c>
      <c r="C188" s="74">
        <f>COUNTIF('Controle Frequência'!$C$3:$C$5005,B188)</f>
        <v>0</v>
      </c>
      <c r="D188" s="66">
        <f t="shared" si="10"/>
        <v>0</v>
      </c>
      <c r="E188" s="78">
        <f>COUNTIFS('Controle Frequência'!$A$3:$A$5005,$A188,'Controle Frequência'!G$3:G$5005,"Sim")</f>
        <v>0</v>
      </c>
      <c r="F188" s="71">
        <f t="shared" si="11"/>
        <v>0</v>
      </c>
      <c r="G188" s="78">
        <f>COUNTIFS('Controle Frequência'!$A$3:$A$5005,$A188,'Controle Frequência'!H$3:H$5005,"Completo")*2+COUNTIFS('Controle Frequência'!$A$3:$A$5005,$A188,'Controle Frequência'!H$3:H$5005,"Lenço")+COUNTIFS('Controle Frequência'!$A$3:$A$5005,$A188,'Controle Frequência'!H$3:H$5005,"Camisa")</f>
        <v>0</v>
      </c>
      <c r="H188" s="71">
        <f t="shared" si="12"/>
        <v>0</v>
      </c>
      <c r="I188" s="78">
        <f>COUNTIFS('Controle Frequência'!$A$3:$A$5005,$A188,'Controle Frequência'!I$3:I$5005,"Sim")</f>
        <v>0</v>
      </c>
      <c r="J188" s="71">
        <f t="shared" si="13"/>
        <v>0</v>
      </c>
      <c r="K188" s="78">
        <f>COUNTIFS('Controle Frequência'!$A$3:$A$5005,$A188,'Controle Frequência'!J$3:J$5005,"Sim")</f>
        <v>0</v>
      </c>
      <c r="L188" s="71">
        <f t="shared" si="14"/>
        <v>0</v>
      </c>
    </row>
    <row r="189" spans="1:12" x14ac:dyDescent="0.25">
      <c r="A189" s="74" t="str">
        <f>'Cadastro Membros'!A190</f>
        <v/>
      </c>
      <c r="B189" s="66">
        <f>'Cadastro Membros'!B190</f>
        <v>0</v>
      </c>
      <c r="C189" s="74">
        <f>COUNTIF('Controle Frequência'!$C$3:$C$5005,B189)</f>
        <v>0</v>
      </c>
      <c r="D189" s="66">
        <f t="shared" si="10"/>
        <v>0</v>
      </c>
      <c r="E189" s="78">
        <f>COUNTIFS('Controle Frequência'!$A$3:$A$5005,$A189,'Controle Frequência'!G$3:G$5005,"Sim")</f>
        <v>0</v>
      </c>
      <c r="F189" s="71">
        <f t="shared" si="11"/>
        <v>0</v>
      </c>
      <c r="G189" s="78">
        <f>COUNTIFS('Controle Frequência'!$A$3:$A$5005,$A189,'Controle Frequência'!H$3:H$5005,"Completo")*2+COUNTIFS('Controle Frequência'!$A$3:$A$5005,$A189,'Controle Frequência'!H$3:H$5005,"Lenço")+COUNTIFS('Controle Frequência'!$A$3:$A$5005,$A189,'Controle Frequência'!H$3:H$5005,"Camisa")</f>
        <v>0</v>
      </c>
      <c r="H189" s="71">
        <f t="shared" si="12"/>
        <v>0</v>
      </c>
      <c r="I189" s="78">
        <f>COUNTIFS('Controle Frequência'!$A$3:$A$5005,$A189,'Controle Frequência'!I$3:I$5005,"Sim")</f>
        <v>0</v>
      </c>
      <c r="J189" s="71">
        <f t="shared" si="13"/>
        <v>0</v>
      </c>
      <c r="K189" s="78">
        <f>COUNTIFS('Controle Frequência'!$A$3:$A$5005,$A189,'Controle Frequência'!J$3:J$5005,"Sim")</f>
        <v>0</v>
      </c>
      <c r="L189" s="71">
        <f t="shared" si="14"/>
        <v>0</v>
      </c>
    </row>
    <row r="190" spans="1:12" x14ac:dyDescent="0.25">
      <c r="A190" s="74" t="str">
        <f>'Cadastro Membros'!A191</f>
        <v/>
      </c>
      <c r="B190" s="66">
        <f>'Cadastro Membros'!B191</f>
        <v>0</v>
      </c>
      <c r="C190" s="74">
        <f>COUNTIF('Controle Frequência'!$C$3:$C$5005,B190)</f>
        <v>0</v>
      </c>
      <c r="D190" s="66">
        <f t="shared" si="10"/>
        <v>0</v>
      </c>
      <c r="E190" s="78">
        <f>COUNTIFS('Controle Frequência'!$A$3:$A$5005,$A190,'Controle Frequência'!G$3:G$5005,"Sim")</f>
        <v>0</v>
      </c>
      <c r="F190" s="71">
        <f t="shared" si="11"/>
        <v>0</v>
      </c>
      <c r="G190" s="78">
        <f>COUNTIFS('Controle Frequência'!$A$3:$A$5005,$A190,'Controle Frequência'!H$3:H$5005,"Completo")*2+COUNTIFS('Controle Frequência'!$A$3:$A$5005,$A190,'Controle Frequência'!H$3:H$5005,"Lenço")+COUNTIFS('Controle Frequência'!$A$3:$A$5005,$A190,'Controle Frequência'!H$3:H$5005,"Camisa")</f>
        <v>0</v>
      </c>
      <c r="H190" s="71">
        <f t="shared" si="12"/>
        <v>0</v>
      </c>
      <c r="I190" s="78">
        <f>COUNTIFS('Controle Frequência'!$A$3:$A$5005,$A190,'Controle Frequência'!I$3:I$5005,"Sim")</f>
        <v>0</v>
      </c>
      <c r="J190" s="71">
        <f t="shared" si="13"/>
        <v>0</v>
      </c>
      <c r="K190" s="78">
        <f>COUNTIFS('Controle Frequência'!$A$3:$A$5005,$A190,'Controle Frequência'!J$3:J$5005,"Sim")</f>
        <v>0</v>
      </c>
      <c r="L190" s="71">
        <f t="shared" si="14"/>
        <v>0</v>
      </c>
    </row>
    <row r="191" spans="1:12" x14ac:dyDescent="0.25">
      <c r="A191" s="74" t="str">
        <f>'Cadastro Membros'!A192</f>
        <v/>
      </c>
      <c r="B191" s="66">
        <f>'Cadastro Membros'!B192</f>
        <v>0</v>
      </c>
      <c r="C191" s="74">
        <f>COUNTIF('Controle Frequência'!$C$3:$C$5005,B191)</f>
        <v>0</v>
      </c>
      <c r="D191" s="66">
        <f t="shared" si="10"/>
        <v>0</v>
      </c>
      <c r="E191" s="78">
        <f>COUNTIFS('Controle Frequência'!$A$3:$A$5005,$A191,'Controle Frequência'!G$3:G$5005,"Sim")</f>
        <v>0</v>
      </c>
      <c r="F191" s="71">
        <f t="shared" si="11"/>
        <v>0</v>
      </c>
      <c r="G191" s="78">
        <f>COUNTIFS('Controle Frequência'!$A$3:$A$5005,$A191,'Controle Frequência'!H$3:H$5005,"Completo")*2+COUNTIFS('Controle Frequência'!$A$3:$A$5005,$A191,'Controle Frequência'!H$3:H$5005,"Lenço")+COUNTIFS('Controle Frequência'!$A$3:$A$5005,$A191,'Controle Frequência'!H$3:H$5005,"Camisa")</f>
        <v>0</v>
      </c>
      <c r="H191" s="71">
        <f t="shared" si="12"/>
        <v>0</v>
      </c>
      <c r="I191" s="78">
        <f>COUNTIFS('Controle Frequência'!$A$3:$A$5005,$A191,'Controle Frequência'!I$3:I$5005,"Sim")</f>
        <v>0</v>
      </c>
      <c r="J191" s="71">
        <f t="shared" si="13"/>
        <v>0</v>
      </c>
      <c r="K191" s="78">
        <f>COUNTIFS('Controle Frequência'!$A$3:$A$5005,$A191,'Controle Frequência'!J$3:J$5005,"Sim")</f>
        <v>0</v>
      </c>
      <c r="L191" s="71">
        <f t="shared" si="14"/>
        <v>0</v>
      </c>
    </row>
    <row r="192" spans="1:12" x14ac:dyDescent="0.25">
      <c r="A192" s="74" t="str">
        <f>'Cadastro Membros'!A193</f>
        <v/>
      </c>
      <c r="B192" s="66">
        <f>'Cadastro Membros'!B193</f>
        <v>0</v>
      </c>
      <c r="C192" s="74">
        <f>COUNTIF('Controle Frequência'!$C$3:$C$5005,B192)</f>
        <v>0</v>
      </c>
      <c r="D192" s="66">
        <f t="shared" si="10"/>
        <v>0</v>
      </c>
      <c r="E192" s="78">
        <f>COUNTIFS('Controle Frequência'!$A$3:$A$5005,$A192,'Controle Frequência'!G$3:G$5005,"Sim")</f>
        <v>0</v>
      </c>
      <c r="F192" s="71">
        <f t="shared" si="11"/>
        <v>0</v>
      </c>
      <c r="G192" s="78">
        <f>COUNTIFS('Controle Frequência'!$A$3:$A$5005,$A192,'Controle Frequência'!H$3:H$5005,"Completo")*2+COUNTIFS('Controle Frequência'!$A$3:$A$5005,$A192,'Controle Frequência'!H$3:H$5005,"Lenço")+COUNTIFS('Controle Frequência'!$A$3:$A$5005,$A192,'Controle Frequência'!H$3:H$5005,"Camisa")</f>
        <v>0</v>
      </c>
      <c r="H192" s="71">
        <f t="shared" si="12"/>
        <v>0</v>
      </c>
      <c r="I192" s="78">
        <f>COUNTIFS('Controle Frequência'!$A$3:$A$5005,$A192,'Controle Frequência'!I$3:I$5005,"Sim")</f>
        <v>0</v>
      </c>
      <c r="J192" s="71">
        <f t="shared" si="13"/>
        <v>0</v>
      </c>
      <c r="K192" s="78">
        <f>COUNTIFS('Controle Frequência'!$A$3:$A$5005,$A192,'Controle Frequência'!J$3:J$5005,"Sim")</f>
        <v>0</v>
      </c>
      <c r="L192" s="71">
        <f t="shared" si="14"/>
        <v>0</v>
      </c>
    </row>
    <row r="193" spans="1:12" x14ac:dyDescent="0.25">
      <c r="A193" s="74" t="str">
        <f>'Cadastro Membros'!A194</f>
        <v/>
      </c>
      <c r="B193" s="66">
        <f>'Cadastro Membros'!B194</f>
        <v>0</v>
      </c>
      <c r="C193" s="74">
        <f>COUNTIF('Controle Frequência'!$C$3:$C$5005,B193)</f>
        <v>0</v>
      </c>
      <c r="D193" s="66">
        <f t="shared" si="10"/>
        <v>0</v>
      </c>
      <c r="E193" s="78">
        <f>COUNTIFS('Controle Frequência'!$A$3:$A$5005,$A193,'Controle Frequência'!G$3:G$5005,"Sim")</f>
        <v>0</v>
      </c>
      <c r="F193" s="71">
        <f t="shared" si="11"/>
        <v>0</v>
      </c>
      <c r="G193" s="78">
        <f>COUNTIFS('Controle Frequência'!$A$3:$A$5005,$A193,'Controle Frequência'!H$3:H$5005,"Completo")*2+COUNTIFS('Controle Frequência'!$A$3:$A$5005,$A193,'Controle Frequência'!H$3:H$5005,"Lenço")+COUNTIFS('Controle Frequência'!$A$3:$A$5005,$A193,'Controle Frequência'!H$3:H$5005,"Camisa")</f>
        <v>0</v>
      </c>
      <c r="H193" s="71">
        <f t="shared" si="12"/>
        <v>0</v>
      </c>
      <c r="I193" s="78">
        <f>COUNTIFS('Controle Frequência'!$A$3:$A$5005,$A193,'Controle Frequência'!I$3:I$5005,"Sim")</f>
        <v>0</v>
      </c>
      <c r="J193" s="71">
        <f t="shared" si="13"/>
        <v>0</v>
      </c>
      <c r="K193" s="78">
        <f>COUNTIFS('Controle Frequência'!$A$3:$A$5005,$A193,'Controle Frequência'!J$3:J$5005,"Sim")</f>
        <v>0</v>
      </c>
      <c r="L193" s="71">
        <f t="shared" si="14"/>
        <v>0</v>
      </c>
    </row>
    <row r="194" spans="1:12" x14ac:dyDescent="0.25">
      <c r="A194" s="74" t="str">
        <f>'Cadastro Membros'!A195</f>
        <v/>
      </c>
      <c r="B194" s="66">
        <f>'Cadastro Membros'!B195</f>
        <v>0</v>
      </c>
      <c r="C194" s="74">
        <f>COUNTIF('Controle Frequência'!$C$3:$C$5005,B194)</f>
        <v>0</v>
      </c>
      <c r="D194" s="66">
        <f t="shared" ref="D194:D257" si="15">C194/$N$2</f>
        <v>0</v>
      </c>
      <c r="E194" s="78">
        <f>COUNTIFS('Controle Frequência'!$A$3:$A$5005,$A194,'Controle Frequência'!G$3:G$5005,"Sim")</f>
        <v>0</v>
      </c>
      <c r="F194" s="71">
        <f t="shared" ref="F194:F257" si="16">E194/$N$2</f>
        <v>0</v>
      </c>
      <c r="G194" s="78">
        <f>COUNTIFS('Controle Frequência'!$A$3:$A$5005,$A194,'Controle Frequência'!H$3:H$5005,"Completo")*2+COUNTIFS('Controle Frequência'!$A$3:$A$5005,$A194,'Controle Frequência'!H$3:H$5005,"Lenço")+COUNTIFS('Controle Frequência'!$A$3:$A$5005,$A194,'Controle Frequência'!H$3:H$5005,"Camisa")</f>
        <v>0</v>
      </c>
      <c r="H194" s="71">
        <f t="shared" ref="H194:H257" si="17">G194/$N$2</f>
        <v>0</v>
      </c>
      <c r="I194" s="78">
        <f>COUNTIFS('Controle Frequência'!$A$3:$A$5005,$A194,'Controle Frequência'!I$3:I$5005,"Sim")</f>
        <v>0</v>
      </c>
      <c r="J194" s="71">
        <f t="shared" ref="J194:J257" si="18">I194/$N$2</f>
        <v>0</v>
      </c>
      <c r="K194" s="78">
        <f>COUNTIFS('Controle Frequência'!$A$3:$A$5005,$A194,'Controle Frequência'!J$3:J$5005,"Sim")</f>
        <v>0</v>
      </c>
      <c r="L194" s="71">
        <f t="shared" ref="L194:L257" si="19">K194/$N$2</f>
        <v>0</v>
      </c>
    </row>
    <row r="195" spans="1:12" x14ac:dyDescent="0.25">
      <c r="A195" s="74" t="str">
        <f>'Cadastro Membros'!A196</f>
        <v/>
      </c>
      <c r="B195" s="66">
        <f>'Cadastro Membros'!B196</f>
        <v>0</v>
      </c>
      <c r="C195" s="74">
        <f>COUNTIF('Controle Frequência'!$C$3:$C$5005,B195)</f>
        <v>0</v>
      </c>
      <c r="D195" s="66">
        <f t="shared" si="15"/>
        <v>0</v>
      </c>
      <c r="E195" s="78">
        <f>COUNTIFS('Controle Frequência'!$A$3:$A$5005,$A195,'Controle Frequência'!G$3:G$5005,"Sim")</f>
        <v>0</v>
      </c>
      <c r="F195" s="71">
        <f t="shared" si="16"/>
        <v>0</v>
      </c>
      <c r="G195" s="78">
        <f>COUNTIFS('Controle Frequência'!$A$3:$A$5005,$A195,'Controle Frequência'!H$3:H$5005,"Completo")*2+COUNTIFS('Controle Frequência'!$A$3:$A$5005,$A195,'Controle Frequência'!H$3:H$5005,"Lenço")+COUNTIFS('Controle Frequência'!$A$3:$A$5005,$A195,'Controle Frequência'!H$3:H$5005,"Camisa")</f>
        <v>0</v>
      </c>
      <c r="H195" s="71">
        <f t="shared" si="17"/>
        <v>0</v>
      </c>
      <c r="I195" s="78">
        <f>COUNTIFS('Controle Frequência'!$A$3:$A$5005,$A195,'Controle Frequência'!I$3:I$5005,"Sim")</f>
        <v>0</v>
      </c>
      <c r="J195" s="71">
        <f t="shared" si="18"/>
        <v>0</v>
      </c>
      <c r="K195" s="78">
        <f>COUNTIFS('Controle Frequência'!$A$3:$A$5005,$A195,'Controle Frequência'!J$3:J$5005,"Sim")</f>
        <v>0</v>
      </c>
      <c r="L195" s="71">
        <f t="shared" si="19"/>
        <v>0</v>
      </c>
    </row>
    <row r="196" spans="1:12" x14ac:dyDescent="0.25">
      <c r="A196" s="74" t="str">
        <f>'Cadastro Membros'!A197</f>
        <v/>
      </c>
      <c r="B196" s="66">
        <f>'Cadastro Membros'!B197</f>
        <v>0</v>
      </c>
      <c r="C196" s="74">
        <f>COUNTIF('Controle Frequência'!$C$3:$C$5005,B196)</f>
        <v>0</v>
      </c>
      <c r="D196" s="66">
        <f t="shared" si="15"/>
        <v>0</v>
      </c>
      <c r="E196" s="78">
        <f>COUNTIFS('Controle Frequência'!$A$3:$A$5005,$A196,'Controle Frequência'!G$3:G$5005,"Sim")</f>
        <v>0</v>
      </c>
      <c r="F196" s="71">
        <f t="shared" si="16"/>
        <v>0</v>
      </c>
      <c r="G196" s="78">
        <f>COUNTIFS('Controle Frequência'!$A$3:$A$5005,$A196,'Controle Frequência'!H$3:H$5005,"Completo")*2+COUNTIFS('Controle Frequência'!$A$3:$A$5005,$A196,'Controle Frequência'!H$3:H$5005,"Lenço")+COUNTIFS('Controle Frequência'!$A$3:$A$5005,$A196,'Controle Frequência'!H$3:H$5005,"Camisa")</f>
        <v>0</v>
      </c>
      <c r="H196" s="71">
        <f t="shared" si="17"/>
        <v>0</v>
      </c>
      <c r="I196" s="78">
        <f>COUNTIFS('Controle Frequência'!$A$3:$A$5005,$A196,'Controle Frequência'!I$3:I$5005,"Sim")</f>
        <v>0</v>
      </c>
      <c r="J196" s="71">
        <f t="shared" si="18"/>
        <v>0</v>
      </c>
      <c r="K196" s="78">
        <f>COUNTIFS('Controle Frequência'!$A$3:$A$5005,$A196,'Controle Frequência'!J$3:J$5005,"Sim")</f>
        <v>0</v>
      </c>
      <c r="L196" s="71">
        <f t="shared" si="19"/>
        <v>0</v>
      </c>
    </row>
    <row r="197" spans="1:12" x14ac:dyDescent="0.25">
      <c r="A197" s="74" t="str">
        <f>'Cadastro Membros'!A198</f>
        <v/>
      </c>
      <c r="B197" s="66">
        <f>'Cadastro Membros'!B198</f>
        <v>0</v>
      </c>
      <c r="C197" s="74">
        <f>COUNTIF('Controle Frequência'!$C$3:$C$5005,B197)</f>
        <v>0</v>
      </c>
      <c r="D197" s="66">
        <f t="shared" si="15"/>
        <v>0</v>
      </c>
      <c r="E197" s="78">
        <f>COUNTIFS('Controle Frequência'!$A$3:$A$5005,$A197,'Controle Frequência'!G$3:G$5005,"Sim")</f>
        <v>0</v>
      </c>
      <c r="F197" s="71">
        <f t="shared" si="16"/>
        <v>0</v>
      </c>
      <c r="G197" s="78">
        <f>COUNTIFS('Controle Frequência'!$A$3:$A$5005,$A197,'Controle Frequência'!H$3:H$5005,"Completo")*2+COUNTIFS('Controle Frequência'!$A$3:$A$5005,$A197,'Controle Frequência'!H$3:H$5005,"Lenço")+COUNTIFS('Controle Frequência'!$A$3:$A$5005,$A197,'Controle Frequência'!H$3:H$5005,"Camisa")</f>
        <v>0</v>
      </c>
      <c r="H197" s="71">
        <f t="shared" si="17"/>
        <v>0</v>
      </c>
      <c r="I197" s="78">
        <f>COUNTIFS('Controle Frequência'!$A$3:$A$5005,$A197,'Controle Frequência'!I$3:I$5005,"Sim")</f>
        <v>0</v>
      </c>
      <c r="J197" s="71">
        <f t="shared" si="18"/>
        <v>0</v>
      </c>
      <c r="K197" s="78">
        <f>COUNTIFS('Controle Frequência'!$A$3:$A$5005,$A197,'Controle Frequência'!J$3:J$5005,"Sim")</f>
        <v>0</v>
      </c>
      <c r="L197" s="71">
        <f t="shared" si="19"/>
        <v>0</v>
      </c>
    </row>
    <row r="198" spans="1:12" x14ac:dyDescent="0.25">
      <c r="A198" s="74" t="str">
        <f>'Cadastro Membros'!A199</f>
        <v/>
      </c>
      <c r="B198" s="66">
        <f>'Cadastro Membros'!B199</f>
        <v>0</v>
      </c>
      <c r="C198" s="74">
        <f>COUNTIF('Controle Frequência'!$C$3:$C$5005,B198)</f>
        <v>0</v>
      </c>
      <c r="D198" s="66">
        <f t="shared" si="15"/>
        <v>0</v>
      </c>
      <c r="E198" s="78">
        <f>COUNTIFS('Controle Frequência'!$A$3:$A$5005,$A198,'Controle Frequência'!G$3:G$5005,"Sim")</f>
        <v>0</v>
      </c>
      <c r="F198" s="71">
        <f t="shared" si="16"/>
        <v>0</v>
      </c>
      <c r="G198" s="78">
        <f>COUNTIFS('Controle Frequência'!$A$3:$A$5005,$A198,'Controle Frequência'!H$3:H$5005,"Completo")*2+COUNTIFS('Controle Frequência'!$A$3:$A$5005,$A198,'Controle Frequência'!H$3:H$5005,"Lenço")+COUNTIFS('Controle Frequência'!$A$3:$A$5005,$A198,'Controle Frequência'!H$3:H$5005,"Camisa")</f>
        <v>0</v>
      </c>
      <c r="H198" s="71">
        <f t="shared" si="17"/>
        <v>0</v>
      </c>
      <c r="I198" s="78">
        <f>COUNTIFS('Controle Frequência'!$A$3:$A$5005,$A198,'Controle Frequência'!I$3:I$5005,"Sim")</f>
        <v>0</v>
      </c>
      <c r="J198" s="71">
        <f t="shared" si="18"/>
        <v>0</v>
      </c>
      <c r="K198" s="78">
        <f>COUNTIFS('Controle Frequência'!$A$3:$A$5005,$A198,'Controle Frequência'!J$3:J$5005,"Sim")</f>
        <v>0</v>
      </c>
      <c r="L198" s="71">
        <f t="shared" si="19"/>
        <v>0</v>
      </c>
    </row>
    <row r="199" spans="1:12" x14ac:dyDescent="0.25">
      <c r="A199" s="74" t="str">
        <f>'Cadastro Membros'!A200</f>
        <v/>
      </c>
      <c r="B199" s="66">
        <f>'Cadastro Membros'!B200</f>
        <v>0</v>
      </c>
      <c r="C199" s="74">
        <f>COUNTIF('Controle Frequência'!$C$3:$C$5005,B199)</f>
        <v>0</v>
      </c>
      <c r="D199" s="66">
        <f t="shared" si="15"/>
        <v>0</v>
      </c>
      <c r="E199" s="78">
        <f>COUNTIFS('Controle Frequência'!$A$3:$A$5005,$A199,'Controle Frequência'!G$3:G$5005,"Sim")</f>
        <v>0</v>
      </c>
      <c r="F199" s="71">
        <f t="shared" si="16"/>
        <v>0</v>
      </c>
      <c r="G199" s="78">
        <f>COUNTIFS('Controle Frequência'!$A$3:$A$5005,$A199,'Controle Frequência'!H$3:H$5005,"Completo")*2+COUNTIFS('Controle Frequência'!$A$3:$A$5005,$A199,'Controle Frequência'!H$3:H$5005,"Lenço")+COUNTIFS('Controle Frequência'!$A$3:$A$5005,$A199,'Controle Frequência'!H$3:H$5005,"Camisa")</f>
        <v>0</v>
      </c>
      <c r="H199" s="71">
        <f t="shared" si="17"/>
        <v>0</v>
      </c>
      <c r="I199" s="78">
        <f>COUNTIFS('Controle Frequência'!$A$3:$A$5005,$A199,'Controle Frequência'!I$3:I$5005,"Sim")</f>
        <v>0</v>
      </c>
      <c r="J199" s="71">
        <f t="shared" si="18"/>
        <v>0</v>
      </c>
      <c r="K199" s="78">
        <f>COUNTIFS('Controle Frequência'!$A$3:$A$5005,$A199,'Controle Frequência'!J$3:J$5005,"Sim")</f>
        <v>0</v>
      </c>
      <c r="L199" s="71">
        <f t="shared" si="19"/>
        <v>0</v>
      </c>
    </row>
    <row r="200" spans="1:12" x14ac:dyDescent="0.25">
      <c r="A200" s="74" t="str">
        <f>'Cadastro Membros'!A201</f>
        <v/>
      </c>
      <c r="B200" s="66">
        <f>'Cadastro Membros'!B201</f>
        <v>0</v>
      </c>
      <c r="C200" s="74">
        <f>COUNTIF('Controle Frequência'!$C$3:$C$5005,B200)</f>
        <v>0</v>
      </c>
      <c r="D200" s="66">
        <f t="shared" si="15"/>
        <v>0</v>
      </c>
      <c r="E200" s="78">
        <f>COUNTIFS('Controle Frequência'!$A$3:$A$5005,$A200,'Controle Frequência'!G$3:G$5005,"Sim")</f>
        <v>0</v>
      </c>
      <c r="F200" s="71">
        <f t="shared" si="16"/>
        <v>0</v>
      </c>
      <c r="G200" s="78">
        <f>COUNTIFS('Controle Frequência'!$A$3:$A$5005,$A200,'Controle Frequência'!H$3:H$5005,"Completo")*2+COUNTIFS('Controle Frequência'!$A$3:$A$5005,$A200,'Controle Frequência'!H$3:H$5005,"Lenço")+COUNTIFS('Controle Frequência'!$A$3:$A$5005,$A200,'Controle Frequência'!H$3:H$5005,"Camisa")</f>
        <v>0</v>
      </c>
      <c r="H200" s="71">
        <f t="shared" si="17"/>
        <v>0</v>
      </c>
      <c r="I200" s="78">
        <f>COUNTIFS('Controle Frequência'!$A$3:$A$5005,$A200,'Controle Frequência'!I$3:I$5005,"Sim")</f>
        <v>0</v>
      </c>
      <c r="J200" s="71">
        <f t="shared" si="18"/>
        <v>0</v>
      </c>
      <c r="K200" s="78">
        <f>COUNTIFS('Controle Frequência'!$A$3:$A$5005,$A200,'Controle Frequência'!J$3:J$5005,"Sim")</f>
        <v>0</v>
      </c>
      <c r="L200" s="71">
        <f t="shared" si="19"/>
        <v>0</v>
      </c>
    </row>
    <row r="201" spans="1:12" x14ac:dyDescent="0.25">
      <c r="A201" s="74" t="str">
        <f>'Cadastro Membros'!A202</f>
        <v/>
      </c>
      <c r="B201" s="66">
        <f>'Cadastro Membros'!B202</f>
        <v>0</v>
      </c>
      <c r="C201" s="74">
        <f>COUNTIF('Controle Frequência'!$C$3:$C$5005,B201)</f>
        <v>0</v>
      </c>
      <c r="D201" s="66">
        <f t="shared" si="15"/>
        <v>0</v>
      </c>
      <c r="E201" s="78">
        <f>COUNTIFS('Controle Frequência'!$A$3:$A$5005,$A201,'Controle Frequência'!G$3:G$5005,"Sim")</f>
        <v>0</v>
      </c>
      <c r="F201" s="71">
        <f t="shared" si="16"/>
        <v>0</v>
      </c>
      <c r="G201" s="78">
        <f>COUNTIFS('Controle Frequência'!$A$3:$A$5005,$A201,'Controle Frequência'!H$3:H$5005,"Completo")*2+COUNTIFS('Controle Frequência'!$A$3:$A$5005,$A201,'Controle Frequência'!H$3:H$5005,"Lenço")+COUNTIFS('Controle Frequência'!$A$3:$A$5005,$A201,'Controle Frequência'!H$3:H$5005,"Camisa")</f>
        <v>0</v>
      </c>
      <c r="H201" s="71">
        <f t="shared" si="17"/>
        <v>0</v>
      </c>
      <c r="I201" s="78">
        <f>COUNTIFS('Controle Frequência'!$A$3:$A$5005,$A201,'Controle Frequência'!I$3:I$5005,"Sim")</f>
        <v>0</v>
      </c>
      <c r="J201" s="71">
        <f t="shared" si="18"/>
        <v>0</v>
      </c>
      <c r="K201" s="78">
        <f>COUNTIFS('Controle Frequência'!$A$3:$A$5005,$A201,'Controle Frequência'!J$3:J$5005,"Sim")</f>
        <v>0</v>
      </c>
      <c r="L201" s="71">
        <f t="shared" si="19"/>
        <v>0</v>
      </c>
    </row>
    <row r="202" spans="1:12" x14ac:dyDescent="0.25">
      <c r="A202" s="74" t="str">
        <f>'Cadastro Membros'!A203</f>
        <v/>
      </c>
      <c r="B202" s="66">
        <f>'Cadastro Membros'!B203</f>
        <v>0</v>
      </c>
      <c r="C202" s="74">
        <f>COUNTIF('Controle Frequência'!$C$3:$C$5005,B202)</f>
        <v>0</v>
      </c>
      <c r="D202" s="66">
        <f t="shared" si="15"/>
        <v>0</v>
      </c>
      <c r="E202" s="78">
        <f>COUNTIFS('Controle Frequência'!$A$3:$A$5005,$A202,'Controle Frequência'!G$3:G$5005,"Sim")</f>
        <v>0</v>
      </c>
      <c r="F202" s="71">
        <f t="shared" si="16"/>
        <v>0</v>
      </c>
      <c r="G202" s="78">
        <f>COUNTIFS('Controle Frequência'!$A$3:$A$5005,$A202,'Controle Frequência'!H$3:H$5005,"Completo")*2+COUNTIFS('Controle Frequência'!$A$3:$A$5005,$A202,'Controle Frequência'!H$3:H$5005,"Lenço")+COUNTIFS('Controle Frequência'!$A$3:$A$5005,$A202,'Controle Frequência'!H$3:H$5005,"Camisa")</f>
        <v>0</v>
      </c>
      <c r="H202" s="71">
        <f t="shared" si="17"/>
        <v>0</v>
      </c>
      <c r="I202" s="78">
        <f>COUNTIFS('Controle Frequência'!$A$3:$A$5005,$A202,'Controle Frequência'!I$3:I$5005,"Sim")</f>
        <v>0</v>
      </c>
      <c r="J202" s="71">
        <f t="shared" si="18"/>
        <v>0</v>
      </c>
      <c r="K202" s="78">
        <f>COUNTIFS('Controle Frequência'!$A$3:$A$5005,$A202,'Controle Frequência'!J$3:J$5005,"Sim")</f>
        <v>0</v>
      </c>
      <c r="L202" s="71">
        <f t="shared" si="19"/>
        <v>0</v>
      </c>
    </row>
    <row r="203" spans="1:12" x14ac:dyDescent="0.25">
      <c r="A203" s="74" t="str">
        <f>'Cadastro Membros'!A204</f>
        <v/>
      </c>
      <c r="B203" s="66">
        <f>'Cadastro Membros'!B204</f>
        <v>0</v>
      </c>
      <c r="C203" s="74">
        <f>COUNTIF('Controle Frequência'!$C$3:$C$5005,B203)</f>
        <v>0</v>
      </c>
      <c r="D203" s="66">
        <f t="shared" si="15"/>
        <v>0</v>
      </c>
      <c r="E203" s="78">
        <f>COUNTIFS('Controle Frequência'!$A$3:$A$5005,$A203,'Controle Frequência'!G$3:G$5005,"Sim")</f>
        <v>0</v>
      </c>
      <c r="F203" s="71">
        <f t="shared" si="16"/>
        <v>0</v>
      </c>
      <c r="G203" s="78">
        <f>COUNTIFS('Controle Frequência'!$A$3:$A$5005,$A203,'Controle Frequência'!H$3:H$5005,"Completo")*2+COUNTIFS('Controle Frequência'!$A$3:$A$5005,$A203,'Controle Frequência'!H$3:H$5005,"Lenço")+COUNTIFS('Controle Frequência'!$A$3:$A$5005,$A203,'Controle Frequência'!H$3:H$5005,"Camisa")</f>
        <v>0</v>
      </c>
      <c r="H203" s="71">
        <f t="shared" si="17"/>
        <v>0</v>
      </c>
      <c r="I203" s="78">
        <f>COUNTIFS('Controle Frequência'!$A$3:$A$5005,$A203,'Controle Frequência'!I$3:I$5005,"Sim")</f>
        <v>0</v>
      </c>
      <c r="J203" s="71">
        <f t="shared" si="18"/>
        <v>0</v>
      </c>
      <c r="K203" s="78">
        <f>COUNTIFS('Controle Frequência'!$A$3:$A$5005,$A203,'Controle Frequência'!J$3:J$5005,"Sim")</f>
        <v>0</v>
      </c>
      <c r="L203" s="71">
        <f t="shared" si="19"/>
        <v>0</v>
      </c>
    </row>
    <row r="204" spans="1:12" x14ac:dyDescent="0.25">
      <c r="A204" s="74" t="str">
        <f>'Cadastro Membros'!A205</f>
        <v/>
      </c>
      <c r="B204" s="66">
        <f>'Cadastro Membros'!B205</f>
        <v>0</v>
      </c>
      <c r="C204" s="74">
        <f>COUNTIF('Controle Frequência'!$C$3:$C$5005,B204)</f>
        <v>0</v>
      </c>
      <c r="D204" s="66">
        <f t="shared" si="15"/>
        <v>0</v>
      </c>
      <c r="E204" s="78">
        <f>COUNTIFS('Controle Frequência'!$A$3:$A$5005,$A204,'Controle Frequência'!G$3:G$5005,"Sim")</f>
        <v>0</v>
      </c>
      <c r="F204" s="71">
        <f t="shared" si="16"/>
        <v>0</v>
      </c>
      <c r="G204" s="78">
        <f>COUNTIFS('Controle Frequência'!$A$3:$A$5005,$A204,'Controle Frequência'!H$3:H$5005,"Completo")*2+COUNTIFS('Controle Frequência'!$A$3:$A$5005,$A204,'Controle Frequência'!H$3:H$5005,"Lenço")+COUNTIFS('Controle Frequência'!$A$3:$A$5005,$A204,'Controle Frequência'!H$3:H$5005,"Camisa")</f>
        <v>0</v>
      </c>
      <c r="H204" s="71">
        <f t="shared" si="17"/>
        <v>0</v>
      </c>
      <c r="I204" s="78">
        <f>COUNTIFS('Controle Frequência'!$A$3:$A$5005,$A204,'Controle Frequência'!I$3:I$5005,"Sim")</f>
        <v>0</v>
      </c>
      <c r="J204" s="71">
        <f t="shared" si="18"/>
        <v>0</v>
      </c>
      <c r="K204" s="78">
        <f>COUNTIFS('Controle Frequência'!$A$3:$A$5005,$A204,'Controle Frequência'!J$3:J$5005,"Sim")</f>
        <v>0</v>
      </c>
      <c r="L204" s="71">
        <f t="shared" si="19"/>
        <v>0</v>
      </c>
    </row>
    <row r="205" spans="1:12" x14ac:dyDescent="0.25">
      <c r="A205" s="74" t="str">
        <f>'Cadastro Membros'!A206</f>
        <v/>
      </c>
      <c r="B205" s="66">
        <f>'Cadastro Membros'!B206</f>
        <v>0</v>
      </c>
      <c r="C205" s="74">
        <f>COUNTIF('Controle Frequência'!$C$3:$C$5005,B205)</f>
        <v>0</v>
      </c>
      <c r="D205" s="66">
        <f t="shared" si="15"/>
        <v>0</v>
      </c>
      <c r="E205" s="78">
        <f>COUNTIFS('Controle Frequência'!$A$3:$A$5005,$A205,'Controle Frequência'!G$3:G$5005,"Sim")</f>
        <v>0</v>
      </c>
      <c r="F205" s="71">
        <f t="shared" si="16"/>
        <v>0</v>
      </c>
      <c r="G205" s="78">
        <f>COUNTIFS('Controle Frequência'!$A$3:$A$5005,$A205,'Controle Frequência'!H$3:H$5005,"Completo")*2+COUNTIFS('Controle Frequência'!$A$3:$A$5005,$A205,'Controle Frequência'!H$3:H$5005,"Lenço")+COUNTIFS('Controle Frequência'!$A$3:$A$5005,$A205,'Controle Frequência'!H$3:H$5005,"Camisa")</f>
        <v>0</v>
      </c>
      <c r="H205" s="71">
        <f t="shared" si="17"/>
        <v>0</v>
      </c>
      <c r="I205" s="78">
        <f>COUNTIFS('Controle Frequência'!$A$3:$A$5005,$A205,'Controle Frequência'!I$3:I$5005,"Sim")</f>
        <v>0</v>
      </c>
      <c r="J205" s="71">
        <f t="shared" si="18"/>
        <v>0</v>
      </c>
      <c r="K205" s="78">
        <f>COUNTIFS('Controle Frequência'!$A$3:$A$5005,$A205,'Controle Frequência'!J$3:J$5005,"Sim")</f>
        <v>0</v>
      </c>
      <c r="L205" s="71">
        <f t="shared" si="19"/>
        <v>0</v>
      </c>
    </row>
    <row r="206" spans="1:12" x14ac:dyDescent="0.25">
      <c r="A206" s="74" t="str">
        <f>'Cadastro Membros'!A207</f>
        <v/>
      </c>
      <c r="B206" s="66">
        <f>'Cadastro Membros'!B207</f>
        <v>0</v>
      </c>
      <c r="C206" s="74">
        <f>COUNTIF('Controle Frequência'!$C$3:$C$5005,B206)</f>
        <v>0</v>
      </c>
      <c r="D206" s="66">
        <f t="shared" si="15"/>
        <v>0</v>
      </c>
      <c r="E206" s="78">
        <f>COUNTIFS('Controle Frequência'!$A$3:$A$5005,$A206,'Controle Frequência'!G$3:G$5005,"Sim")</f>
        <v>0</v>
      </c>
      <c r="F206" s="71">
        <f t="shared" si="16"/>
        <v>0</v>
      </c>
      <c r="G206" s="78">
        <f>COUNTIFS('Controle Frequência'!$A$3:$A$5005,$A206,'Controle Frequência'!H$3:H$5005,"Completo")*2+COUNTIFS('Controle Frequência'!$A$3:$A$5005,$A206,'Controle Frequência'!H$3:H$5005,"Lenço")+COUNTIFS('Controle Frequência'!$A$3:$A$5005,$A206,'Controle Frequência'!H$3:H$5005,"Camisa")</f>
        <v>0</v>
      </c>
      <c r="H206" s="71">
        <f t="shared" si="17"/>
        <v>0</v>
      </c>
      <c r="I206" s="78">
        <f>COUNTIFS('Controle Frequência'!$A$3:$A$5005,$A206,'Controle Frequência'!I$3:I$5005,"Sim")</f>
        <v>0</v>
      </c>
      <c r="J206" s="71">
        <f t="shared" si="18"/>
        <v>0</v>
      </c>
      <c r="K206" s="78">
        <f>COUNTIFS('Controle Frequência'!$A$3:$A$5005,$A206,'Controle Frequência'!J$3:J$5005,"Sim")</f>
        <v>0</v>
      </c>
      <c r="L206" s="71">
        <f t="shared" si="19"/>
        <v>0</v>
      </c>
    </row>
    <row r="207" spans="1:12" x14ac:dyDescent="0.25">
      <c r="A207" s="74" t="str">
        <f>'Cadastro Membros'!A208</f>
        <v/>
      </c>
      <c r="B207" s="66">
        <f>'Cadastro Membros'!B208</f>
        <v>0</v>
      </c>
      <c r="C207" s="74">
        <f>COUNTIF('Controle Frequência'!$C$3:$C$5005,B207)</f>
        <v>0</v>
      </c>
      <c r="D207" s="66">
        <f t="shared" si="15"/>
        <v>0</v>
      </c>
      <c r="E207" s="78">
        <f>COUNTIFS('Controle Frequência'!$A$3:$A$5005,$A207,'Controle Frequência'!G$3:G$5005,"Sim")</f>
        <v>0</v>
      </c>
      <c r="F207" s="71">
        <f t="shared" si="16"/>
        <v>0</v>
      </c>
      <c r="G207" s="78">
        <f>COUNTIFS('Controle Frequência'!$A$3:$A$5005,$A207,'Controle Frequência'!H$3:H$5005,"Completo")*2+COUNTIFS('Controle Frequência'!$A$3:$A$5005,$A207,'Controle Frequência'!H$3:H$5005,"Lenço")+COUNTIFS('Controle Frequência'!$A$3:$A$5005,$A207,'Controle Frequência'!H$3:H$5005,"Camisa")</f>
        <v>0</v>
      </c>
      <c r="H207" s="71">
        <f t="shared" si="17"/>
        <v>0</v>
      </c>
      <c r="I207" s="78">
        <f>COUNTIFS('Controle Frequência'!$A$3:$A$5005,$A207,'Controle Frequência'!I$3:I$5005,"Sim")</f>
        <v>0</v>
      </c>
      <c r="J207" s="71">
        <f t="shared" si="18"/>
        <v>0</v>
      </c>
      <c r="K207" s="78">
        <f>COUNTIFS('Controle Frequência'!$A$3:$A$5005,$A207,'Controle Frequência'!J$3:J$5005,"Sim")</f>
        <v>0</v>
      </c>
      <c r="L207" s="71">
        <f t="shared" si="19"/>
        <v>0</v>
      </c>
    </row>
    <row r="208" spans="1:12" x14ac:dyDescent="0.25">
      <c r="A208" s="74" t="str">
        <f>'Cadastro Membros'!A209</f>
        <v/>
      </c>
      <c r="B208" s="66">
        <f>'Cadastro Membros'!B209</f>
        <v>0</v>
      </c>
      <c r="C208" s="74">
        <f>COUNTIF('Controle Frequência'!$C$3:$C$5005,B208)</f>
        <v>0</v>
      </c>
      <c r="D208" s="66">
        <f t="shared" si="15"/>
        <v>0</v>
      </c>
      <c r="E208" s="78">
        <f>COUNTIFS('Controle Frequência'!$A$3:$A$5005,$A208,'Controle Frequência'!G$3:G$5005,"Sim")</f>
        <v>0</v>
      </c>
      <c r="F208" s="71">
        <f t="shared" si="16"/>
        <v>0</v>
      </c>
      <c r="G208" s="78">
        <f>COUNTIFS('Controle Frequência'!$A$3:$A$5005,$A208,'Controle Frequência'!H$3:H$5005,"Completo")*2+COUNTIFS('Controle Frequência'!$A$3:$A$5005,$A208,'Controle Frequência'!H$3:H$5005,"Lenço")+COUNTIFS('Controle Frequência'!$A$3:$A$5005,$A208,'Controle Frequência'!H$3:H$5005,"Camisa")</f>
        <v>0</v>
      </c>
      <c r="H208" s="71">
        <f t="shared" si="17"/>
        <v>0</v>
      </c>
      <c r="I208" s="78">
        <f>COUNTIFS('Controle Frequência'!$A$3:$A$5005,$A208,'Controle Frequência'!I$3:I$5005,"Sim")</f>
        <v>0</v>
      </c>
      <c r="J208" s="71">
        <f t="shared" si="18"/>
        <v>0</v>
      </c>
      <c r="K208" s="78">
        <f>COUNTIFS('Controle Frequência'!$A$3:$A$5005,$A208,'Controle Frequência'!J$3:J$5005,"Sim")</f>
        <v>0</v>
      </c>
      <c r="L208" s="71">
        <f t="shared" si="19"/>
        <v>0</v>
      </c>
    </row>
    <row r="209" spans="1:12" x14ac:dyDescent="0.25">
      <c r="A209" s="74" t="str">
        <f>'Cadastro Membros'!A210</f>
        <v/>
      </c>
      <c r="B209" s="66">
        <f>'Cadastro Membros'!B210</f>
        <v>0</v>
      </c>
      <c r="C209" s="74">
        <f>COUNTIF('Controle Frequência'!$C$3:$C$5005,B209)</f>
        <v>0</v>
      </c>
      <c r="D209" s="66">
        <f t="shared" si="15"/>
        <v>0</v>
      </c>
      <c r="E209" s="78">
        <f>COUNTIFS('Controle Frequência'!$A$3:$A$5005,$A209,'Controle Frequência'!G$3:G$5005,"Sim")</f>
        <v>0</v>
      </c>
      <c r="F209" s="71">
        <f t="shared" si="16"/>
        <v>0</v>
      </c>
      <c r="G209" s="78">
        <f>COUNTIFS('Controle Frequência'!$A$3:$A$5005,$A209,'Controle Frequência'!H$3:H$5005,"Completo")*2+COUNTIFS('Controle Frequência'!$A$3:$A$5005,$A209,'Controle Frequência'!H$3:H$5005,"Lenço")+COUNTIFS('Controle Frequência'!$A$3:$A$5005,$A209,'Controle Frequência'!H$3:H$5005,"Camisa")</f>
        <v>0</v>
      </c>
      <c r="H209" s="71">
        <f t="shared" si="17"/>
        <v>0</v>
      </c>
      <c r="I209" s="78">
        <f>COUNTIFS('Controle Frequência'!$A$3:$A$5005,$A209,'Controle Frequência'!I$3:I$5005,"Sim")</f>
        <v>0</v>
      </c>
      <c r="J209" s="71">
        <f t="shared" si="18"/>
        <v>0</v>
      </c>
      <c r="K209" s="78">
        <f>COUNTIFS('Controle Frequência'!$A$3:$A$5005,$A209,'Controle Frequência'!J$3:J$5005,"Sim")</f>
        <v>0</v>
      </c>
      <c r="L209" s="71">
        <f t="shared" si="19"/>
        <v>0</v>
      </c>
    </row>
    <row r="210" spans="1:12" x14ac:dyDescent="0.25">
      <c r="A210" s="74" t="str">
        <f>'Cadastro Membros'!A211</f>
        <v/>
      </c>
      <c r="B210" s="66">
        <f>'Cadastro Membros'!B211</f>
        <v>0</v>
      </c>
      <c r="C210" s="74">
        <f>COUNTIF('Controle Frequência'!$C$3:$C$5005,B210)</f>
        <v>0</v>
      </c>
      <c r="D210" s="66">
        <f t="shared" si="15"/>
        <v>0</v>
      </c>
      <c r="E210" s="78">
        <f>COUNTIFS('Controle Frequência'!$A$3:$A$5005,$A210,'Controle Frequência'!G$3:G$5005,"Sim")</f>
        <v>0</v>
      </c>
      <c r="F210" s="71">
        <f t="shared" si="16"/>
        <v>0</v>
      </c>
      <c r="G210" s="78">
        <f>COUNTIFS('Controle Frequência'!$A$3:$A$5005,$A210,'Controle Frequência'!H$3:H$5005,"Completo")*2+COUNTIFS('Controle Frequência'!$A$3:$A$5005,$A210,'Controle Frequência'!H$3:H$5005,"Lenço")+COUNTIFS('Controle Frequência'!$A$3:$A$5005,$A210,'Controle Frequência'!H$3:H$5005,"Camisa")</f>
        <v>0</v>
      </c>
      <c r="H210" s="71">
        <f t="shared" si="17"/>
        <v>0</v>
      </c>
      <c r="I210" s="78">
        <f>COUNTIFS('Controle Frequência'!$A$3:$A$5005,$A210,'Controle Frequência'!I$3:I$5005,"Sim")</f>
        <v>0</v>
      </c>
      <c r="J210" s="71">
        <f t="shared" si="18"/>
        <v>0</v>
      </c>
      <c r="K210" s="78">
        <f>COUNTIFS('Controle Frequência'!$A$3:$A$5005,$A210,'Controle Frequência'!J$3:J$5005,"Sim")</f>
        <v>0</v>
      </c>
      <c r="L210" s="71">
        <f t="shared" si="19"/>
        <v>0</v>
      </c>
    </row>
    <row r="211" spans="1:12" x14ac:dyDescent="0.25">
      <c r="A211" s="74" t="str">
        <f>'Cadastro Membros'!A212</f>
        <v/>
      </c>
      <c r="B211" s="66">
        <f>'Cadastro Membros'!B212</f>
        <v>0</v>
      </c>
      <c r="C211" s="74">
        <f>COUNTIF('Controle Frequência'!$C$3:$C$5005,B211)</f>
        <v>0</v>
      </c>
      <c r="D211" s="66">
        <f t="shared" si="15"/>
        <v>0</v>
      </c>
      <c r="E211" s="78">
        <f>COUNTIFS('Controle Frequência'!$A$3:$A$5005,$A211,'Controle Frequência'!G$3:G$5005,"Sim")</f>
        <v>0</v>
      </c>
      <c r="F211" s="71">
        <f t="shared" si="16"/>
        <v>0</v>
      </c>
      <c r="G211" s="78">
        <f>COUNTIFS('Controle Frequência'!$A$3:$A$5005,$A211,'Controle Frequência'!H$3:H$5005,"Completo")*2+COUNTIFS('Controle Frequência'!$A$3:$A$5005,$A211,'Controle Frequência'!H$3:H$5005,"Lenço")+COUNTIFS('Controle Frequência'!$A$3:$A$5005,$A211,'Controle Frequência'!H$3:H$5005,"Camisa")</f>
        <v>0</v>
      </c>
      <c r="H211" s="71">
        <f t="shared" si="17"/>
        <v>0</v>
      </c>
      <c r="I211" s="78">
        <f>COUNTIFS('Controle Frequência'!$A$3:$A$5005,$A211,'Controle Frequência'!I$3:I$5005,"Sim")</f>
        <v>0</v>
      </c>
      <c r="J211" s="71">
        <f t="shared" si="18"/>
        <v>0</v>
      </c>
      <c r="K211" s="78">
        <f>COUNTIFS('Controle Frequência'!$A$3:$A$5005,$A211,'Controle Frequência'!J$3:J$5005,"Sim")</f>
        <v>0</v>
      </c>
      <c r="L211" s="71">
        <f t="shared" si="19"/>
        <v>0</v>
      </c>
    </row>
    <row r="212" spans="1:12" x14ac:dyDescent="0.25">
      <c r="A212" s="74" t="str">
        <f>'Cadastro Membros'!A213</f>
        <v/>
      </c>
      <c r="B212" s="66">
        <f>'Cadastro Membros'!B213</f>
        <v>0</v>
      </c>
      <c r="C212" s="74">
        <f>COUNTIF('Controle Frequência'!$C$3:$C$5005,B212)</f>
        <v>0</v>
      </c>
      <c r="D212" s="66">
        <f t="shared" si="15"/>
        <v>0</v>
      </c>
      <c r="E212" s="78">
        <f>COUNTIFS('Controle Frequência'!$A$3:$A$5005,$A212,'Controle Frequência'!G$3:G$5005,"Sim")</f>
        <v>0</v>
      </c>
      <c r="F212" s="71">
        <f t="shared" si="16"/>
        <v>0</v>
      </c>
      <c r="G212" s="78">
        <f>COUNTIFS('Controle Frequência'!$A$3:$A$5005,$A212,'Controle Frequência'!H$3:H$5005,"Completo")*2+COUNTIFS('Controle Frequência'!$A$3:$A$5005,$A212,'Controle Frequência'!H$3:H$5005,"Lenço")+COUNTIFS('Controle Frequência'!$A$3:$A$5005,$A212,'Controle Frequência'!H$3:H$5005,"Camisa")</f>
        <v>0</v>
      </c>
      <c r="H212" s="71">
        <f t="shared" si="17"/>
        <v>0</v>
      </c>
      <c r="I212" s="78">
        <f>COUNTIFS('Controle Frequência'!$A$3:$A$5005,$A212,'Controle Frequência'!I$3:I$5005,"Sim")</f>
        <v>0</v>
      </c>
      <c r="J212" s="71">
        <f t="shared" si="18"/>
        <v>0</v>
      </c>
      <c r="K212" s="78">
        <f>COUNTIFS('Controle Frequência'!$A$3:$A$5005,$A212,'Controle Frequência'!J$3:J$5005,"Sim")</f>
        <v>0</v>
      </c>
      <c r="L212" s="71">
        <f t="shared" si="19"/>
        <v>0</v>
      </c>
    </row>
    <row r="213" spans="1:12" x14ac:dyDescent="0.25">
      <c r="A213" s="74" t="str">
        <f>'Cadastro Membros'!A214</f>
        <v/>
      </c>
      <c r="B213" s="66">
        <f>'Cadastro Membros'!B214</f>
        <v>0</v>
      </c>
      <c r="C213" s="74">
        <f>COUNTIF('Controle Frequência'!$C$3:$C$5005,B213)</f>
        <v>0</v>
      </c>
      <c r="D213" s="66">
        <f t="shared" si="15"/>
        <v>0</v>
      </c>
      <c r="E213" s="78">
        <f>COUNTIFS('Controle Frequência'!$A$3:$A$5005,$A213,'Controle Frequência'!G$3:G$5005,"Sim")</f>
        <v>0</v>
      </c>
      <c r="F213" s="71">
        <f t="shared" si="16"/>
        <v>0</v>
      </c>
      <c r="G213" s="78">
        <f>COUNTIFS('Controle Frequência'!$A$3:$A$5005,$A213,'Controle Frequência'!H$3:H$5005,"Completo")*2+COUNTIFS('Controle Frequência'!$A$3:$A$5005,$A213,'Controle Frequência'!H$3:H$5005,"Lenço")+COUNTIFS('Controle Frequência'!$A$3:$A$5005,$A213,'Controle Frequência'!H$3:H$5005,"Camisa")</f>
        <v>0</v>
      </c>
      <c r="H213" s="71">
        <f t="shared" si="17"/>
        <v>0</v>
      </c>
      <c r="I213" s="78">
        <f>COUNTIFS('Controle Frequência'!$A$3:$A$5005,$A213,'Controle Frequência'!I$3:I$5005,"Sim")</f>
        <v>0</v>
      </c>
      <c r="J213" s="71">
        <f t="shared" si="18"/>
        <v>0</v>
      </c>
      <c r="K213" s="78">
        <f>COUNTIFS('Controle Frequência'!$A$3:$A$5005,$A213,'Controle Frequência'!J$3:J$5005,"Sim")</f>
        <v>0</v>
      </c>
      <c r="L213" s="71">
        <f t="shared" si="19"/>
        <v>0</v>
      </c>
    </row>
    <row r="214" spans="1:12" x14ac:dyDescent="0.25">
      <c r="A214" s="74" t="str">
        <f>'Cadastro Membros'!A215</f>
        <v/>
      </c>
      <c r="B214" s="66">
        <f>'Cadastro Membros'!B215</f>
        <v>0</v>
      </c>
      <c r="C214" s="74">
        <f>COUNTIF('Controle Frequência'!$C$3:$C$5005,B214)</f>
        <v>0</v>
      </c>
      <c r="D214" s="66">
        <f t="shared" si="15"/>
        <v>0</v>
      </c>
      <c r="E214" s="78">
        <f>COUNTIFS('Controle Frequência'!$A$3:$A$5005,$A214,'Controle Frequência'!G$3:G$5005,"Sim")</f>
        <v>0</v>
      </c>
      <c r="F214" s="71">
        <f t="shared" si="16"/>
        <v>0</v>
      </c>
      <c r="G214" s="78">
        <f>COUNTIFS('Controle Frequência'!$A$3:$A$5005,$A214,'Controle Frequência'!H$3:H$5005,"Completo")*2+COUNTIFS('Controle Frequência'!$A$3:$A$5005,$A214,'Controle Frequência'!H$3:H$5005,"Lenço")+COUNTIFS('Controle Frequência'!$A$3:$A$5005,$A214,'Controle Frequência'!H$3:H$5005,"Camisa")</f>
        <v>0</v>
      </c>
      <c r="H214" s="71">
        <f t="shared" si="17"/>
        <v>0</v>
      </c>
      <c r="I214" s="78">
        <f>COUNTIFS('Controle Frequência'!$A$3:$A$5005,$A214,'Controle Frequência'!I$3:I$5005,"Sim")</f>
        <v>0</v>
      </c>
      <c r="J214" s="71">
        <f t="shared" si="18"/>
        <v>0</v>
      </c>
      <c r="K214" s="78">
        <f>COUNTIFS('Controle Frequência'!$A$3:$A$5005,$A214,'Controle Frequência'!J$3:J$5005,"Sim")</f>
        <v>0</v>
      </c>
      <c r="L214" s="71">
        <f t="shared" si="19"/>
        <v>0</v>
      </c>
    </row>
    <row r="215" spans="1:12" x14ac:dyDescent="0.25">
      <c r="A215" s="74" t="str">
        <f>'Cadastro Membros'!A216</f>
        <v/>
      </c>
      <c r="B215" s="66">
        <f>'Cadastro Membros'!B216</f>
        <v>0</v>
      </c>
      <c r="C215" s="74">
        <f>COUNTIF('Controle Frequência'!$C$3:$C$5005,B215)</f>
        <v>0</v>
      </c>
      <c r="D215" s="66">
        <f t="shared" si="15"/>
        <v>0</v>
      </c>
      <c r="E215" s="78">
        <f>COUNTIFS('Controle Frequência'!$A$3:$A$5005,$A215,'Controle Frequência'!G$3:G$5005,"Sim")</f>
        <v>0</v>
      </c>
      <c r="F215" s="71">
        <f t="shared" si="16"/>
        <v>0</v>
      </c>
      <c r="G215" s="78">
        <f>COUNTIFS('Controle Frequência'!$A$3:$A$5005,$A215,'Controle Frequência'!H$3:H$5005,"Completo")*2+COUNTIFS('Controle Frequência'!$A$3:$A$5005,$A215,'Controle Frequência'!H$3:H$5005,"Lenço")+COUNTIFS('Controle Frequência'!$A$3:$A$5005,$A215,'Controle Frequência'!H$3:H$5005,"Camisa")</f>
        <v>0</v>
      </c>
      <c r="H215" s="71">
        <f t="shared" si="17"/>
        <v>0</v>
      </c>
      <c r="I215" s="78">
        <f>COUNTIFS('Controle Frequência'!$A$3:$A$5005,$A215,'Controle Frequência'!I$3:I$5005,"Sim")</f>
        <v>0</v>
      </c>
      <c r="J215" s="71">
        <f t="shared" si="18"/>
        <v>0</v>
      </c>
      <c r="K215" s="78">
        <f>COUNTIFS('Controle Frequência'!$A$3:$A$5005,$A215,'Controle Frequência'!J$3:J$5005,"Sim")</f>
        <v>0</v>
      </c>
      <c r="L215" s="71">
        <f t="shared" si="19"/>
        <v>0</v>
      </c>
    </row>
    <row r="216" spans="1:12" x14ac:dyDescent="0.25">
      <c r="A216" s="74" t="str">
        <f>'Cadastro Membros'!A217</f>
        <v/>
      </c>
      <c r="B216" s="66">
        <f>'Cadastro Membros'!B217</f>
        <v>0</v>
      </c>
      <c r="C216" s="74">
        <f>COUNTIF('Controle Frequência'!$C$3:$C$5005,B216)</f>
        <v>0</v>
      </c>
      <c r="D216" s="66">
        <f t="shared" si="15"/>
        <v>0</v>
      </c>
      <c r="E216" s="78">
        <f>COUNTIFS('Controle Frequência'!$A$3:$A$5005,$A216,'Controle Frequência'!G$3:G$5005,"Sim")</f>
        <v>0</v>
      </c>
      <c r="F216" s="71">
        <f t="shared" si="16"/>
        <v>0</v>
      </c>
      <c r="G216" s="78">
        <f>COUNTIFS('Controle Frequência'!$A$3:$A$5005,$A216,'Controle Frequência'!H$3:H$5005,"Completo")*2+COUNTIFS('Controle Frequência'!$A$3:$A$5005,$A216,'Controle Frequência'!H$3:H$5005,"Lenço")+COUNTIFS('Controle Frequência'!$A$3:$A$5005,$A216,'Controle Frequência'!H$3:H$5005,"Camisa")</f>
        <v>0</v>
      </c>
      <c r="H216" s="71">
        <f t="shared" si="17"/>
        <v>0</v>
      </c>
      <c r="I216" s="78">
        <f>COUNTIFS('Controle Frequência'!$A$3:$A$5005,$A216,'Controle Frequência'!I$3:I$5005,"Sim")</f>
        <v>0</v>
      </c>
      <c r="J216" s="71">
        <f t="shared" si="18"/>
        <v>0</v>
      </c>
      <c r="K216" s="78">
        <f>COUNTIFS('Controle Frequência'!$A$3:$A$5005,$A216,'Controle Frequência'!J$3:J$5005,"Sim")</f>
        <v>0</v>
      </c>
      <c r="L216" s="71">
        <f t="shared" si="19"/>
        <v>0</v>
      </c>
    </row>
    <row r="217" spans="1:12" x14ac:dyDescent="0.25">
      <c r="A217" s="74" t="str">
        <f>'Cadastro Membros'!A218</f>
        <v/>
      </c>
      <c r="B217" s="66">
        <f>'Cadastro Membros'!B218</f>
        <v>0</v>
      </c>
      <c r="C217" s="74">
        <f>COUNTIF('Controle Frequência'!$C$3:$C$5005,B217)</f>
        <v>0</v>
      </c>
      <c r="D217" s="66">
        <f t="shared" si="15"/>
        <v>0</v>
      </c>
      <c r="E217" s="78">
        <f>COUNTIFS('Controle Frequência'!$A$3:$A$5005,$A217,'Controle Frequência'!G$3:G$5005,"Sim")</f>
        <v>0</v>
      </c>
      <c r="F217" s="71">
        <f t="shared" si="16"/>
        <v>0</v>
      </c>
      <c r="G217" s="78">
        <f>COUNTIFS('Controle Frequência'!$A$3:$A$5005,$A217,'Controle Frequência'!H$3:H$5005,"Completo")*2+COUNTIFS('Controle Frequência'!$A$3:$A$5005,$A217,'Controle Frequência'!H$3:H$5005,"Lenço")+COUNTIFS('Controle Frequência'!$A$3:$A$5005,$A217,'Controle Frequência'!H$3:H$5005,"Camisa")</f>
        <v>0</v>
      </c>
      <c r="H217" s="71">
        <f t="shared" si="17"/>
        <v>0</v>
      </c>
      <c r="I217" s="78">
        <f>COUNTIFS('Controle Frequência'!$A$3:$A$5005,$A217,'Controle Frequência'!I$3:I$5005,"Sim")</f>
        <v>0</v>
      </c>
      <c r="J217" s="71">
        <f t="shared" si="18"/>
        <v>0</v>
      </c>
      <c r="K217" s="78">
        <f>COUNTIFS('Controle Frequência'!$A$3:$A$5005,$A217,'Controle Frequência'!J$3:J$5005,"Sim")</f>
        <v>0</v>
      </c>
      <c r="L217" s="71">
        <f t="shared" si="19"/>
        <v>0</v>
      </c>
    </row>
    <row r="218" spans="1:12" x14ac:dyDescent="0.25">
      <c r="A218" s="74" t="str">
        <f>'Cadastro Membros'!A219</f>
        <v/>
      </c>
      <c r="B218" s="66">
        <f>'Cadastro Membros'!B219</f>
        <v>0</v>
      </c>
      <c r="C218" s="74">
        <f>COUNTIF('Controle Frequência'!$C$3:$C$5005,B218)</f>
        <v>0</v>
      </c>
      <c r="D218" s="66">
        <f t="shared" si="15"/>
        <v>0</v>
      </c>
      <c r="E218" s="78">
        <f>COUNTIFS('Controle Frequência'!$A$3:$A$5005,$A218,'Controle Frequência'!G$3:G$5005,"Sim")</f>
        <v>0</v>
      </c>
      <c r="F218" s="71">
        <f t="shared" si="16"/>
        <v>0</v>
      </c>
      <c r="G218" s="78">
        <f>COUNTIFS('Controle Frequência'!$A$3:$A$5005,$A218,'Controle Frequência'!H$3:H$5005,"Completo")*2+COUNTIFS('Controle Frequência'!$A$3:$A$5005,$A218,'Controle Frequência'!H$3:H$5005,"Lenço")+COUNTIFS('Controle Frequência'!$A$3:$A$5005,$A218,'Controle Frequência'!H$3:H$5005,"Camisa")</f>
        <v>0</v>
      </c>
      <c r="H218" s="71">
        <f t="shared" si="17"/>
        <v>0</v>
      </c>
      <c r="I218" s="78">
        <f>COUNTIFS('Controle Frequência'!$A$3:$A$5005,$A218,'Controle Frequência'!I$3:I$5005,"Sim")</f>
        <v>0</v>
      </c>
      <c r="J218" s="71">
        <f t="shared" si="18"/>
        <v>0</v>
      </c>
      <c r="K218" s="78">
        <f>COUNTIFS('Controle Frequência'!$A$3:$A$5005,$A218,'Controle Frequência'!J$3:J$5005,"Sim")</f>
        <v>0</v>
      </c>
      <c r="L218" s="71">
        <f t="shared" si="19"/>
        <v>0</v>
      </c>
    </row>
    <row r="219" spans="1:12" x14ac:dyDescent="0.25">
      <c r="A219" s="74" t="str">
        <f>'Cadastro Membros'!A220</f>
        <v/>
      </c>
      <c r="B219" s="66">
        <f>'Cadastro Membros'!B220</f>
        <v>0</v>
      </c>
      <c r="C219" s="74">
        <f>COUNTIF('Controle Frequência'!$C$3:$C$5005,B219)</f>
        <v>0</v>
      </c>
      <c r="D219" s="66">
        <f t="shared" si="15"/>
        <v>0</v>
      </c>
      <c r="E219" s="78">
        <f>COUNTIFS('Controle Frequência'!$A$3:$A$5005,$A219,'Controle Frequência'!G$3:G$5005,"Sim")</f>
        <v>0</v>
      </c>
      <c r="F219" s="71">
        <f t="shared" si="16"/>
        <v>0</v>
      </c>
      <c r="G219" s="78">
        <f>COUNTIFS('Controle Frequência'!$A$3:$A$5005,$A219,'Controle Frequência'!H$3:H$5005,"Completo")*2+COUNTIFS('Controle Frequência'!$A$3:$A$5005,$A219,'Controle Frequência'!H$3:H$5005,"Lenço")+COUNTIFS('Controle Frequência'!$A$3:$A$5005,$A219,'Controle Frequência'!H$3:H$5005,"Camisa")</f>
        <v>0</v>
      </c>
      <c r="H219" s="71">
        <f t="shared" si="17"/>
        <v>0</v>
      </c>
      <c r="I219" s="78">
        <f>COUNTIFS('Controle Frequência'!$A$3:$A$5005,$A219,'Controle Frequência'!I$3:I$5005,"Sim")</f>
        <v>0</v>
      </c>
      <c r="J219" s="71">
        <f t="shared" si="18"/>
        <v>0</v>
      </c>
      <c r="K219" s="78">
        <f>COUNTIFS('Controle Frequência'!$A$3:$A$5005,$A219,'Controle Frequência'!J$3:J$5005,"Sim")</f>
        <v>0</v>
      </c>
      <c r="L219" s="71">
        <f t="shared" si="19"/>
        <v>0</v>
      </c>
    </row>
    <row r="220" spans="1:12" x14ac:dyDescent="0.25">
      <c r="A220" s="74" t="str">
        <f>'Cadastro Membros'!A221</f>
        <v/>
      </c>
      <c r="B220" s="66">
        <f>'Cadastro Membros'!B221</f>
        <v>0</v>
      </c>
      <c r="C220" s="74">
        <f>COUNTIF('Controle Frequência'!$C$3:$C$5005,B220)</f>
        <v>0</v>
      </c>
      <c r="D220" s="66">
        <f t="shared" si="15"/>
        <v>0</v>
      </c>
      <c r="E220" s="78">
        <f>COUNTIFS('Controle Frequência'!$A$3:$A$5005,$A220,'Controle Frequência'!G$3:G$5005,"Sim")</f>
        <v>0</v>
      </c>
      <c r="F220" s="71">
        <f t="shared" si="16"/>
        <v>0</v>
      </c>
      <c r="G220" s="78">
        <f>COUNTIFS('Controle Frequência'!$A$3:$A$5005,$A220,'Controle Frequência'!H$3:H$5005,"Completo")*2+COUNTIFS('Controle Frequência'!$A$3:$A$5005,$A220,'Controle Frequência'!H$3:H$5005,"Lenço")+COUNTIFS('Controle Frequência'!$A$3:$A$5005,$A220,'Controle Frequência'!H$3:H$5005,"Camisa")</f>
        <v>0</v>
      </c>
      <c r="H220" s="71">
        <f t="shared" si="17"/>
        <v>0</v>
      </c>
      <c r="I220" s="78">
        <f>COUNTIFS('Controle Frequência'!$A$3:$A$5005,$A220,'Controle Frequência'!I$3:I$5005,"Sim")</f>
        <v>0</v>
      </c>
      <c r="J220" s="71">
        <f t="shared" si="18"/>
        <v>0</v>
      </c>
      <c r="K220" s="78">
        <f>COUNTIFS('Controle Frequência'!$A$3:$A$5005,$A220,'Controle Frequência'!J$3:J$5005,"Sim")</f>
        <v>0</v>
      </c>
      <c r="L220" s="71">
        <f t="shared" si="19"/>
        <v>0</v>
      </c>
    </row>
    <row r="221" spans="1:12" x14ac:dyDescent="0.25">
      <c r="A221" s="74" t="str">
        <f>'Cadastro Membros'!A222</f>
        <v/>
      </c>
      <c r="B221" s="66">
        <f>'Cadastro Membros'!B222</f>
        <v>0</v>
      </c>
      <c r="C221" s="74">
        <f>COUNTIF('Controle Frequência'!$C$3:$C$5005,B221)</f>
        <v>0</v>
      </c>
      <c r="D221" s="66">
        <f t="shared" si="15"/>
        <v>0</v>
      </c>
      <c r="E221" s="78">
        <f>COUNTIFS('Controle Frequência'!$A$3:$A$5005,$A221,'Controle Frequência'!G$3:G$5005,"Sim")</f>
        <v>0</v>
      </c>
      <c r="F221" s="71">
        <f t="shared" si="16"/>
        <v>0</v>
      </c>
      <c r="G221" s="78">
        <f>COUNTIFS('Controle Frequência'!$A$3:$A$5005,$A221,'Controle Frequência'!H$3:H$5005,"Completo")*2+COUNTIFS('Controle Frequência'!$A$3:$A$5005,$A221,'Controle Frequência'!H$3:H$5005,"Lenço")+COUNTIFS('Controle Frequência'!$A$3:$A$5005,$A221,'Controle Frequência'!H$3:H$5005,"Camisa")</f>
        <v>0</v>
      </c>
      <c r="H221" s="71">
        <f t="shared" si="17"/>
        <v>0</v>
      </c>
      <c r="I221" s="78">
        <f>COUNTIFS('Controle Frequência'!$A$3:$A$5005,$A221,'Controle Frequência'!I$3:I$5005,"Sim")</f>
        <v>0</v>
      </c>
      <c r="J221" s="71">
        <f t="shared" si="18"/>
        <v>0</v>
      </c>
      <c r="K221" s="78">
        <f>COUNTIFS('Controle Frequência'!$A$3:$A$5005,$A221,'Controle Frequência'!J$3:J$5005,"Sim")</f>
        <v>0</v>
      </c>
      <c r="L221" s="71">
        <f t="shared" si="19"/>
        <v>0</v>
      </c>
    </row>
    <row r="222" spans="1:12" x14ac:dyDescent="0.25">
      <c r="A222" s="74" t="str">
        <f>'Cadastro Membros'!A223</f>
        <v/>
      </c>
      <c r="B222" s="66">
        <f>'Cadastro Membros'!B223</f>
        <v>0</v>
      </c>
      <c r="C222" s="74">
        <f>COUNTIF('Controle Frequência'!$C$3:$C$5005,B222)</f>
        <v>0</v>
      </c>
      <c r="D222" s="66">
        <f t="shared" si="15"/>
        <v>0</v>
      </c>
      <c r="E222" s="78">
        <f>COUNTIFS('Controle Frequência'!$A$3:$A$5005,$A222,'Controle Frequência'!G$3:G$5005,"Sim")</f>
        <v>0</v>
      </c>
      <c r="F222" s="71">
        <f t="shared" si="16"/>
        <v>0</v>
      </c>
      <c r="G222" s="78">
        <f>COUNTIFS('Controle Frequência'!$A$3:$A$5005,$A222,'Controle Frequência'!H$3:H$5005,"Completo")*2+COUNTIFS('Controle Frequência'!$A$3:$A$5005,$A222,'Controle Frequência'!H$3:H$5005,"Lenço")+COUNTIFS('Controle Frequência'!$A$3:$A$5005,$A222,'Controle Frequência'!H$3:H$5005,"Camisa")</f>
        <v>0</v>
      </c>
      <c r="H222" s="71">
        <f t="shared" si="17"/>
        <v>0</v>
      </c>
      <c r="I222" s="78">
        <f>COUNTIFS('Controle Frequência'!$A$3:$A$5005,$A222,'Controle Frequência'!I$3:I$5005,"Sim")</f>
        <v>0</v>
      </c>
      <c r="J222" s="71">
        <f t="shared" si="18"/>
        <v>0</v>
      </c>
      <c r="K222" s="78">
        <f>COUNTIFS('Controle Frequência'!$A$3:$A$5005,$A222,'Controle Frequência'!J$3:J$5005,"Sim")</f>
        <v>0</v>
      </c>
      <c r="L222" s="71">
        <f t="shared" si="19"/>
        <v>0</v>
      </c>
    </row>
    <row r="223" spans="1:12" x14ac:dyDescent="0.25">
      <c r="A223" s="74" t="str">
        <f>'Cadastro Membros'!A224</f>
        <v/>
      </c>
      <c r="B223" s="66">
        <f>'Cadastro Membros'!B224</f>
        <v>0</v>
      </c>
      <c r="C223" s="74">
        <f>COUNTIF('Controle Frequência'!$C$3:$C$5005,B223)</f>
        <v>0</v>
      </c>
      <c r="D223" s="66">
        <f t="shared" si="15"/>
        <v>0</v>
      </c>
      <c r="E223" s="78">
        <f>COUNTIFS('Controle Frequência'!$A$3:$A$5005,$A223,'Controle Frequência'!G$3:G$5005,"Sim")</f>
        <v>0</v>
      </c>
      <c r="F223" s="71">
        <f t="shared" si="16"/>
        <v>0</v>
      </c>
      <c r="G223" s="78">
        <f>COUNTIFS('Controle Frequência'!$A$3:$A$5005,$A223,'Controle Frequência'!H$3:H$5005,"Completo")*2+COUNTIFS('Controle Frequência'!$A$3:$A$5005,$A223,'Controle Frequência'!H$3:H$5005,"Lenço")+COUNTIFS('Controle Frequência'!$A$3:$A$5005,$A223,'Controle Frequência'!H$3:H$5005,"Camisa")</f>
        <v>0</v>
      </c>
      <c r="H223" s="71">
        <f t="shared" si="17"/>
        <v>0</v>
      </c>
      <c r="I223" s="78">
        <f>COUNTIFS('Controle Frequência'!$A$3:$A$5005,$A223,'Controle Frequência'!I$3:I$5005,"Sim")</f>
        <v>0</v>
      </c>
      <c r="J223" s="71">
        <f t="shared" si="18"/>
        <v>0</v>
      </c>
      <c r="K223" s="78">
        <f>COUNTIFS('Controle Frequência'!$A$3:$A$5005,$A223,'Controle Frequência'!J$3:J$5005,"Sim")</f>
        <v>0</v>
      </c>
      <c r="L223" s="71">
        <f t="shared" si="19"/>
        <v>0</v>
      </c>
    </row>
    <row r="224" spans="1:12" x14ac:dyDescent="0.25">
      <c r="A224" s="74" t="str">
        <f>'Cadastro Membros'!A225</f>
        <v/>
      </c>
      <c r="B224" s="66">
        <f>'Cadastro Membros'!B225</f>
        <v>0</v>
      </c>
      <c r="C224" s="74">
        <f>COUNTIF('Controle Frequência'!$C$3:$C$5005,B224)</f>
        <v>0</v>
      </c>
      <c r="D224" s="66">
        <f t="shared" si="15"/>
        <v>0</v>
      </c>
      <c r="E224" s="78">
        <f>COUNTIFS('Controle Frequência'!$A$3:$A$5005,$A224,'Controle Frequência'!G$3:G$5005,"Sim")</f>
        <v>0</v>
      </c>
      <c r="F224" s="71">
        <f t="shared" si="16"/>
        <v>0</v>
      </c>
      <c r="G224" s="78">
        <f>COUNTIFS('Controle Frequência'!$A$3:$A$5005,$A224,'Controle Frequência'!H$3:H$5005,"Completo")*2+COUNTIFS('Controle Frequência'!$A$3:$A$5005,$A224,'Controle Frequência'!H$3:H$5005,"Lenço")+COUNTIFS('Controle Frequência'!$A$3:$A$5005,$A224,'Controle Frequência'!H$3:H$5005,"Camisa")</f>
        <v>0</v>
      </c>
      <c r="H224" s="71">
        <f t="shared" si="17"/>
        <v>0</v>
      </c>
      <c r="I224" s="78">
        <f>COUNTIFS('Controle Frequência'!$A$3:$A$5005,$A224,'Controle Frequência'!I$3:I$5005,"Sim")</f>
        <v>0</v>
      </c>
      <c r="J224" s="71">
        <f t="shared" si="18"/>
        <v>0</v>
      </c>
      <c r="K224" s="78">
        <f>COUNTIFS('Controle Frequência'!$A$3:$A$5005,$A224,'Controle Frequência'!J$3:J$5005,"Sim")</f>
        <v>0</v>
      </c>
      <c r="L224" s="71">
        <f t="shared" si="19"/>
        <v>0</v>
      </c>
    </row>
    <row r="225" spans="1:12" x14ac:dyDescent="0.25">
      <c r="A225" s="74" t="str">
        <f>'Cadastro Membros'!A226</f>
        <v/>
      </c>
      <c r="B225" s="66">
        <f>'Cadastro Membros'!B226</f>
        <v>0</v>
      </c>
      <c r="C225" s="74">
        <f>COUNTIF('Controle Frequência'!$C$3:$C$5005,B225)</f>
        <v>0</v>
      </c>
      <c r="D225" s="66">
        <f t="shared" si="15"/>
        <v>0</v>
      </c>
      <c r="E225" s="78">
        <f>COUNTIFS('Controle Frequência'!$A$3:$A$5005,$A225,'Controle Frequência'!G$3:G$5005,"Sim")</f>
        <v>0</v>
      </c>
      <c r="F225" s="71">
        <f t="shared" si="16"/>
        <v>0</v>
      </c>
      <c r="G225" s="78">
        <f>COUNTIFS('Controle Frequência'!$A$3:$A$5005,$A225,'Controle Frequência'!H$3:H$5005,"Completo")*2+COUNTIFS('Controle Frequência'!$A$3:$A$5005,$A225,'Controle Frequência'!H$3:H$5005,"Lenço")+COUNTIFS('Controle Frequência'!$A$3:$A$5005,$A225,'Controle Frequência'!H$3:H$5005,"Camisa")</f>
        <v>0</v>
      </c>
      <c r="H225" s="71">
        <f t="shared" si="17"/>
        <v>0</v>
      </c>
      <c r="I225" s="78">
        <f>COUNTIFS('Controle Frequência'!$A$3:$A$5005,$A225,'Controle Frequência'!I$3:I$5005,"Sim")</f>
        <v>0</v>
      </c>
      <c r="J225" s="71">
        <f t="shared" si="18"/>
        <v>0</v>
      </c>
      <c r="K225" s="78">
        <f>COUNTIFS('Controle Frequência'!$A$3:$A$5005,$A225,'Controle Frequência'!J$3:J$5005,"Sim")</f>
        <v>0</v>
      </c>
      <c r="L225" s="71">
        <f t="shared" si="19"/>
        <v>0</v>
      </c>
    </row>
    <row r="226" spans="1:12" x14ac:dyDescent="0.25">
      <c r="A226" s="74" t="str">
        <f>'Cadastro Membros'!A227</f>
        <v/>
      </c>
      <c r="B226" s="66">
        <f>'Cadastro Membros'!B227</f>
        <v>0</v>
      </c>
      <c r="C226" s="74">
        <f>COUNTIF('Controle Frequência'!$C$3:$C$5005,B226)</f>
        <v>0</v>
      </c>
      <c r="D226" s="66">
        <f t="shared" si="15"/>
        <v>0</v>
      </c>
      <c r="E226" s="78">
        <f>COUNTIFS('Controle Frequência'!$A$3:$A$5005,$A226,'Controle Frequência'!G$3:G$5005,"Sim")</f>
        <v>0</v>
      </c>
      <c r="F226" s="71">
        <f t="shared" si="16"/>
        <v>0</v>
      </c>
      <c r="G226" s="78">
        <f>COUNTIFS('Controle Frequência'!$A$3:$A$5005,$A226,'Controle Frequência'!H$3:H$5005,"Completo")*2+COUNTIFS('Controle Frequência'!$A$3:$A$5005,$A226,'Controle Frequência'!H$3:H$5005,"Lenço")+COUNTIFS('Controle Frequência'!$A$3:$A$5005,$A226,'Controle Frequência'!H$3:H$5005,"Camisa")</f>
        <v>0</v>
      </c>
      <c r="H226" s="71">
        <f t="shared" si="17"/>
        <v>0</v>
      </c>
      <c r="I226" s="78">
        <f>COUNTIFS('Controle Frequência'!$A$3:$A$5005,$A226,'Controle Frequência'!I$3:I$5005,"Sim")</f>
        <v>0</v>
      </c>
      <c r="J226" s="71">
        <f t="shared" si="18"/>
        <v>0</v>
      </c>
      <c r="K226" s="78">
        <f>COUNTIFS('Controle Frequência'!$A$3:$A$5005,$A226,'Controle Frequência'!J$3:J$5005,"Sim")</f>
        <v>0</v>
      </c>
      <c r="L226" s="71">
        <f t="shared" si="19"/>
        <v>0</v>
      </c>
    </row>
    <row r="227" spans="1:12" x14ac:dyDescent="0.25">
      <c r="A227" s="74" t="str">
        <f>'Cadastro Membros'!A228</f>
        <v/>
      </c>
      <c r="B227" s="66">
        <f>'Cadastro Membros'!B228</f>
        <v>0</v>
      </c>
      <c r="C227" s="74">
        <f>COUNTIF('Controle Frequência'!$C$3:$C$5005,B227)</f>
        <v>0</v>
      </c>
      <c r="D227" s="66">
        <f t="shared" si="15"/>
        <v>0</v>
      </c>
      <c r="E227" s="78">
        <f>COUNTIFS('Controle Frequência'!$A$3:$A$5005,$A227,'Controle Frequência'!G$3:G$5005,"Sim")</f>
        <v>0</v>
      </c>
      <c r="F227" s="71">
        <f t="shared" si="16"/>
        <v>0</v>
      </c>
      <c r="G227" s="78">
        <f>COUNTIFS('Controle Frequência'!$A$3:$A$5005,$A227,'Controle Frequência'!H$3:H$5005,"Completo")*2+COUNTIFS('Controle Frequência'!$A$3:$A$5005,$A227,'Controle Frequência'!H$3:H$5005,"Lenço")+COUNTIFS('Controle Frequência'!$A$3:$A$5005,$A227,'Controle Frequência'!H$3:H$5005,"Camisa")</f>
        <v>0</v>
      </c>
      <c r="H227" s="71">
        <f t="shared" si="17"/>
        <v>0</v>
      </c>
      <c r="I227" s="78">
        <f>COUNTIFS('Controle Frequência'!$A$3:$A$5005,$A227,'Controle Frequência'!I$3:I$5005,"Sim")</f>
        <v>0</v>
      </c>
      <c r="J227" s="71">
        <f t="shared" si="18"/>
        <v>0</v>
      </c>
      <c r="K227" s="78">
        <f>COUNTIFS('Controle Frequência'!$A$3:$A$5005,$A227,'Controle Frequência'!J$3:J$5005,"Sim")</f>
        <v>0</v>
      </c>
      <c r="L227" s="71">
        <f t="shared" si="19"/>
        <v>0</v>
      </c>
    </row>
    <row r="228" spans="1:12" x14ac:dyDescent="0.25">
      <c r="A228" s="74" t="str">
        <f>'Cadastro Membros'!A229</f>
        <v/>
      </c>
      <c r="B228" s="66">
        <f>'Cadastro Membros'!B229</f>
        <v>0</v>
      </c>
      <c r="C228" s="74">
        <f>COUNTIF('Controle Frequência'!$C$3:$C$5005,B228)</f>
        <v>0</v>
      </c>
      <c r="D228" s="66">
        <f t="shared" si="15"/>
        <v>0</v>
      </c>
      <c r="E228" s="78">
        <f>COUNTIFS('Controle Frequência'!$A$3:$A$5005,$A228,'Controle Frequência'!G$3:G$5005,"Sim")</f>
        <v>0</v>
      </c>
      <c r="F228" s="71">
        <f t="shared" si="16"/>
        <v>0</v>
      </c>
      <c r="G228" s="78">
        <f>COUNTIFS('Controle Frequência'!$A$3:$A$5005,$A228,'Controle Frequência'!H$3:H$5005,"Completo")*2+COUNTIFS('Controle Frequência'!$A$3:$A$5005,$A228,'Controle Frequência'!H$3:H$5005,"Lenço")+COUNTIFS('Controle Frequência'!$A$3:$A$5005,$A228,'Controle Frequência'!H$3:H$5005,"Camisa")</f>
        <v>0</v>
      </c>
      <c r="H228" s="71">
        <f t="shared" si="17"/>
        <v>0</v>
      </c>
      <c r="I228" s="78">
        <f>COUNTIFS('Controle Frequência'!$A$3:$A$5005,$A228,'Controle Frequência'!I$3:I$5005,"Sim")</f>
        <v>0</v>
      </c>
      <c r="J228" s="71">
        <f t="shared" si="18"/>
        <v>0</v>
      </c>
      <c r="K228" s="78">
        <f>COUNTIFS('Controle Frequência'!$A$3:$A$5005,$A228,'Controle Frequência'!J$3:J$5005,"Sim")</f>
        <v>0</v>
      </c>
      <c r="L228" s="71">
        <f t="shared" si="19"/>
        <v>0</v>
      </c>
    </row>
    <row r="229" spans="1:12" x14ac:dyDescent="0.25">
      <c r="A229" s="74" t="str">
        <f>'Cadastro Membros'!A230</f>
        <v/>
      </c>
      <c r="B229" s="66">
        <f>'Cadastro Membros'!B230</f>
        <v>0</v>
      </c>
      <c r="C229" s="74">
        <f>COUNTIF('Controle Frequência'!$C$3:$C$5005,B229)</f>
        <v>0</v>
      </c>
      <c r="D229" s="66">
        <f t="shared" si="15"/>
        <v>0</v>
      </c>
      <c r="E229" s="78">
        <f>COUNTIFS('Controle Frequência'!$A$3:$A$5005,$A229,'Controle Frequência'!G$3:G$5005,"Sim")</f>
        <v>0</v>
      </c>
      <c r="F229" s="71">
        <f t="shared" si="16"/>
        <v>0</v>
      </c>
      <c r="G229" s="78">
        <f>COUNTIFS('Controle Frequência'!$A$3:$A$5005,$A229,'Controle Frequência'!H$3:H$5005,"Completo")*2+COUNTIFS('Controle Frequência'!$A$3:$A$5005,$A229,'Controle Frequência'!H$3:H$5005,"Lenço")+COUNTIFS('Controle Frequência'!$A$3:$A$5005,$A229,'Controle Frequência'!H$3:H$5005,"Camisa")</f>
        <v>0</v>
      </c>
      <c r="H229" s="71">
        <f t="shared" si="17"/>
        <v>0</v>
      </c>
      <c r="I229" s="78">
        <f>COUNTIFS('Controle Frequência'!$A$3:$A$5005,$A229,'Controle Frequência'!I$3:I$5005,"Sim")</f>
        <v>0</v>
      </c>
      <c r="J229" s="71">
        <f t="shared" si="18"/>
        <v>0</v>
      </c>
      <c r="K229" s="78">
        <f>COUNTIFS('Controle Frequência'!$A$3:$A$5005,$A229,'Controle Frequência'!J$3:J$5005,"Sim")</f>
        <v>0</v>
      </c>
      <c r="L229" s="71">
        <f t="shared" si="19"/>
        <v>0</v>
      </c>
    </row>
    <row r="230" spans="1:12" x14ac:dyDescent="0.25">
      <c r="A230" s="74" t="str">
        <f>'Cadastro Membros'!A231</f>
        <v/>
      </c>
      <c r="B230" s="66">
        <f>'Cadastro Membros'!B231</f>
        <v>0</v>
      </c>
      <c r="C230" s="74">
        <f>COUNTIF('Controle Frequência'!$C$3:$C$5005,B230)</f>
        <v>0</v>
      </c>
      <c r="D230" s="66">
        <f t="shared" si="15"/>
        <v>0</v>
      </c>
      <c r="E230" s="78">
        <f>COUNTIFS('Controle Frequência'!$A$3:$A$5005,$A230,'Controle Frequência'!G$3:G$5005,"Sim")</f>
        <v>0</v>
      </c>
      <c r="F230" s="71">
        <f t="shared" si="16"/>
        <v>0</v>
      </c>
      <c r="G230" s="78">
        <f>COUNTIFS('Controle Frequência'!$A$3:$A$5005,$A230,'Controle Frequência'!H$3:H$5005,"Completo")*2+COUNTIFS('Controle Frequência'!$A$3:$A$5005,$A230,'Controle Frequência'!H$3:H$5005,"Lenço")+COUNTIFS('Controle Frequência'!$A$3:$A$5005,$A230,'Controle Frequência'!H$3:H$5005,"Camisa")</f>
        <v>0</v>
      </c>
      <c r="H230" s="71">
        <f t="shared" si="17"/>
        <v>0</v>
      </c>
      <c r="I230" s="78">
        <f>COUNTIFS('Controle Frequência'!$A$3:$A$5005,$A230,'Controle Frequência'!I$3:I$5005,"Sim")</f>
        <v>0</v>
      </c>
      <c r="J230" s="71">
        <f t="shared" si="18"/>
        <v>0</v>
      </c>
      <c r="K230" s="78">
        <f>COUNTIFS('Controle Frequência'!$A$3:$A$5005,$A230,'Controle Frequência'!J$3:J$5005,"Sim")</f>
        <v>0</v>
      </c>
      <c r="L230" s="71">
        <f t="shared" si="19"/>
        <v>0</v>
      </c>
    </row>
    <row r="231" spans="1:12" x14ac:dyDescent="0.25">
      <c r="A231" s="74" t="str">
        <f>'Cadastro Membros'!A232</f>
        <v/>
      </c>
      <c r="B231" s="66">
        <f>'Cadastro Membros'!B232</f>
        <v>0</v>
      </c>
      <c r="C231" s="74">
        <f>COUNTIF('Controle Frequência'!$C$3:$C$5005,B231)</f>
        <v>0</v>
      </c>
      <c r="D231" s="66">
        <f t="shared" si="15"/>
        <v>0</v>
      </c>
      <c r="E231" s="78">
        <f>COUNTIFS('Controle Frequência'!$A$3:$A$5005,$A231,'Controle Frequência'!G$3:G$5005,"Sim")</f>
        <v>0</v>
      </c>
      <c r="F231" s="71">
        <f t="shared" si="16"/>
        <v>0</v>
      </c>
      <c r="G231" s="78">
        <f>COUNTIFS('Controle Frequência'!$A$3:$A$5005,$A231,'Controle Frequência'!H$3:H$5005,"Completo")*2+COUNTIFS('Controle Frequência'!$A$3:$A$5005,$A231,'Controle Frequência'!H$3:H$5005,"Lenço")+COUNTIFS('Controle Frequência'!$A$3:$A$5005,$A231,'Controle Frequência'!H$3:H$5005,"Camisa")</f>
        <v>0</v>
      </c>
      <c r="H231" s="71">
        <f t="shared" si="17"/>
        <v>0</v>
      </c>
      <c r="I231" s="78">
        <f>COUNTIFS('Controle Frequência'!$A$3:$A$5005,$A231,'Controle Frequência'!I$3:I$5005,"Sim")</f>
        <v>0</v>
      </c>
      <c r="J231" s="71">
        <f t="shared" si="18"/>
        <v>0</v>
      </c>
      <c r="K231" s="78">
        <f>COUNTIFS('Controle Frequência'!$A$3:$A$5005,$A231,'Controle Frequência'!J$3:J$5005,"Sim")</f>
        <v>0</v>
      </c>
      <c r="L231" s="71">
        <f t="shared" si="19"/>
        <v>0</v>
      </c>
    </row>
    <row r="232" spans="1:12" x14ac:dyDescent="0.25">
      <c r="A232" s="74" t="str">
        <f>'Cadastro Membros'!A233</f>
        <v/>
      </c>
      <c r="B232" s="66">
        <f>'Cadastro Membros'!B233</f>
        <v>0</v>
      </c>
      <c r="C232" s="74">
        <f>COUNTIF('Controle Frequência'!$C$3:$C$5005,B232)</f>
        <v>0</v>
      </c>
      <c r="D232" s="66">
        <f t="shared" si="15"/>
        <v>0</v>
      </c>
      <c r="E232" s="78">
        <f>COUNTIFS('Controle Frequência'!$A$3:$A$5005,$A232,'Controle Frequência'!G$3:G$5005,"Sim")</f>
        <v>0</v>
      </c>
      <c r="F232" s="71">
        <f t="shared" si="16"/>
        <v>0</v>
      </c>
      <c r="G232" s="78">
        <f>COUNTIFS('Controle Frequência'!$A$3:$A$5005,$A232,'Controle Frequência'!H$3:H$5005,"Completo")*2+COUNTIFS('Controle Frequência'!$A$3:$A$5005,$A232,'Controle Frequência'!H$3:H$5005,"Lenço")+COUNTIFS('Controle Frequência'!$A$3:$A$5005,$A232,'Controle Frequência'!H$3:H$5005,"Camisa")</f>
        <v>0</v>
      </c>
      <c r="H232" s="71">
        <f t="shared" si="17"/>
        <v>0</v>
      </c>
      <c r="I232" s="78">
        <f>COUNTIFS('Controle Frequência'!$A$3:$A$5005,$A232,'Controle Frequência'!I$3:I$5005,"Sim")</f>
        <v>0</v>
      </c>
      <c r="J232" s="71">
        <f t="shared" si="18"/>
        <v>0</v>
      </c>
      <c r="K232" s="78">
        <f>COUNTIFS('Controle Frequência'!$A$3:$A$5005,$A232,'Controle Frequência'!J$3:J$5005,"Sim")</f>
        <v>0</v>
      </c>
      <c r="L232" s="71">
        <f t="shared" si="19"/>
        <v>0</v>
      </c>
    </row>
    <row r="233" spans="1:12" x14ac:dyDescent="0.25">
      <c r="A233" s="74" t="str">
        <f>'Cadastro Membros'!A234</f>
        <v/>
      </c>
      <c r="B233" s="66">
        <f>'Cadastro Membros'!B234</f>
        <v>0</v>
      </c>
      <c r="C233" s="74">
        <f>COUNTIF('Controle Frequência'!$C$3:$C$5005,B233)</f>
        <v>0</v>
      </c>
      <c r="D233" s="66">
        <f t="shared" si="15"/>
        <v>0</v>
      </c>
      <c r="E233" s="78">
        <f>COUNTIFS('Controle Frequência'!$A$3:$A$5005,$A233,'Controle Frequência'!G$3:G$5005,"Sim")</f>
        <v>0</v>
      </c>
      <c r="F233" s="71">
        <f t="shared" si="16"/>
        <v>0</v>
      </c>
      <c r="G233" s="78">
        <f>COUNTIFS('Controle Frequência'!$A$3:$A$5005,$A233,'Controle Frequência'!H$3:H$5005,"Completo")*2+COUNTIFS('Controle Frequência'!$A$3:$A$5005,$A233,'Controle Frequência'!H$3:H$5005,"Lenço")+COUNTIFS('Controle Frequência'!$A$3:$A$5005,$A233,'Controle Frequência'!H$3:H$5005,"Camisa")</f>
        <v>0</v>
      </c>
      <c r="H233" s="71">
        <f t="shared" si="17"/>
        <v>0</v>
      </c>
      <c r="I233" s="78">
        <f>COUNTIFS('Controle Frequência'!$A$3:$A$5005,$A233,'Controle Frequência'!I$3:I$5005,"Sim")</f>
        <v>0</v>
      </c>
      <c r="J233" s="71">
        <f t="shared" si="18"/>
        <v>0</v>
      </c>
      <c r="K233" s="78">
        <f>COUNTIFS('Controle Frequência'!$A$3:$A$5005,$A233,'Controle Frequência'!J$3:J$5005,"Sim")</f>
        <v>0</v>
      </c>
      <c r="L233" s="71">
        <f t="shared" si="19"/>
        <v>0</v>
      </c>
    </row>
    <row r="234" spans="1:12" x14ac:dyDescent="0.25">
      <c r="A234" s="74" t="str">
        <f>'Cadastro Membros'!A235</f>
        <v/>
      </c>
      <c r="B234" s="66">
        <f>'Cadastro Membros'!B235</f>
        <v>0</v>
      </c>
      <c r="C234" s="74">
        <f>COUNTIF('Controle Frequência'!$C$3:$C$5005,B234)</f>
        <v>0</v>
      </c>
      <c r="D234" s="66">
        <f t="shared" si="15"/>
        <v>0</v>
      </c>
      <c r="E234" s="78">
        <f>COUNTIFS('Controle Frequência'!$A$3:$A$5005,$A234,'Controle Frequência'!G$3:G$5005,"Sim")</f>
        <v>0</v>
      </c>
      <c r="F234" s="71">
        <f t="shared" si="16"/>
        <v>0</v>
      </c>
      <c r="G234" s="78">
        <f>COUNTIFS('Controle Frequência'!$A$3:$A$5005,$A234,'Controle Frequência'!H$3:H$5005,"Completo")*2+COUNTIFS('Controle Frequência'!$A$3:$A$5005,$A234,'Controle Frequência'!H$3:H$5005,"Lenço")+COUNTIFS('Controle Frequência'!$A$3:$A$5005,$A234,'Controle Frequência'!H$3:H$5005,"Camisa")</f>
        <v>0</v>
      </c>
      <c r="H234" s="71">
        <f t="shared" si="17"/>
        <v>0</v>
      </c>
      <c r="I234" s="78">
        <f>COUNTIFS('Controle Frequência'!$A$3:$A$5005,$A234,'Controle Frequência'!I$3:I$5005,"Sim")</f>
        <v>0</v>
      </c>
      <c r="J234" s="71">
        <f t="shared" si="18"/>
        <v>0</v>
      </c>
      <c r="K234" s="78">
        <f>COUNTIFS('Controle Frequência'!$A$3:$A$5005,$A234,'Controle Frequência'!J$3:J$5005,"Sim")</f>
        <v>0</v>
      </c>
      <c r="L234" s="71">
        <f t="shared" si="19"/>
        <v>0</v>
      </c>
    </row>
    <row r="235" spans="1:12" x14ac:dyDescent="0.25">
      <c r="A235" s="74" t="str">
        <f>'Cadastro Membros'!A236</f>
        <v/>
      </c>
      <c r="B235" s="66">
        <f>'Cadastro Membros'!B236</f>
        <v>0</v>
      </c>
      <c r="C235" s="74">
        <f>COUNTIF('Controle Frequência'!$C$3:$C$5005,B235)</f>
        <v>0</v>
      </c>
      <c r="D235" s="66">
        <f t="shared" si="15"/>
        <v>0</v>
      </c>
      <c r="E235" s="78">
        <f>COUNTIFS('Controle Frequência'!$A$3:$A$5005,$A235,'Controle Frequência'!G$3:G$5005,"Sim")</f>
        <v>0</v>
      </c>
      <c r="F235" s="71">
        <f t="shared" si="16"/>
        <v>0</v>
      </c>
      <c r="G235" s="78">
        <f>COUNTIFS('Controle Frequência'!$A$3:$A$5005,$A235,'Controle Frequência'!H$3:H$5005,"Completo")*2+COUNTIFS('Controle Frequência'!$A$3:$A$5005,$A235,'Controle Frequência'!H$3:H$5005,"Lenço")+COUNTIFS('Controle Frequência'!$A$3:$A$5005,$A235,'Controle Frequência'!H$3:H$5005,"Camisa")</f>
        <v>0</v>
      </c>
      <c r="H235" s="71">
        <f t="shared" si="17"/>
        <v>0</v>
      </c>
      <c r="I235" s="78">
        <f>COUNTIFS('Controle Frequência'!$A$3:$A$5005,$A235,'Controle Frequência'!I$3:I$5005,"Sim")</f>
        <v>0</v>
      </c>
      <c r="J235" s="71">
        <f t="shared" si="18"/>
        <v>0</v>
      </c>
      <c r="K235" s="78">
        <f>COUNTIFS('Controle Frequência'!$A$3:$A$5005,$A235,'Controle Frequência'!J$3:J$5005,"Sim")</f>
        <v>0</v>
      </c>
      <c r="L235" s="71">
        <f t="shared" si="19"/>
        <v>0</v>
      </c>
    </row>
    <row r="236" spans="1:12" x14ac:dyDescent="0.25">
      <c r="A236" s="74" t="str">
        <f>'Cadastro Membros'!A237</f>
        <v/>
      </c>
      <c r="B236" s="66">
        <f>'Cadastro Membros'!B237</f>
        <v>0</v>
      </c>
      <c r="C236" s="74">
        <f>COUNTIF('Controle Frequência'!$C$3:$C$5005,B236)</f>
        <v>0</v>
      </c>
      <c r="D236" s="66">
        <f t="shared" si="15"/>
        <v>0</v>
      </c>
      <c r="E236" s="78">
        <f>COUNTIFS('Controle Frequência'!$A$3:$A$5005,$A236,'Controle Frequência'!G$3:G$5005,"Sim")</f>
        <v>0</v>
      </c>
      <c r="F236" s="71">
        <f t="shared" si="16"/>
        <v>0</v>
      </c>
      <c r="G236" s="78">
        <f>COUNTIFS('Controle Frequência'!$A$3:$A$5005,$A236,'Controle Frequência'!H$3:H$5005,"Completo")*2+COUNTIFS('Controle Frequência'!$A$3:$A$5005,$A236,'Controle Frequência'!H$3:H$5005,"Lenço")+COUNTIFS('Controle Frequência'!$A$3:$A$5005,$A236,'Controle Frequência'!H$3:H$5005,"Camisa")</f>
        <v>0</v>
      </c>
      <c r="H236" s="71">
        <f t="shared" si="17"/>
        <v>0</v>
      </c>
      <c r="I236" s="78">
        <f>COUNTIFS('Controle Frequência'!$A$3:$A$5005,$A236,'Controle Frequência'!I$3:I$5005,"Sim")</f>
        <v>0</v>
      </c>
      <c r="J236" s="71">
        <f t="shared" si="18"/>
        <v>0</v>
      </c>
      <c r="K236" s="78">
        <f>COUNTIFS('Controle Frequência'!$A$3:$A$5005,$A236,'Controle Frequência'!J$3:J$5005,"Sim")</f>
        <v>0</v>
      </c>
      <c r="L236" s="71">
        <f t="shared" si="19"/>
        <v>0</v>
      </c>
    </row>
    <row r="237" spans="1:12" x14ac:dyDescent="0.25">
      <c r="A237" s="74" t="str">
        <f>'Cadastro Membros'!A238</f>
        <v/>
      </c>
      <c r="B237" s="66">
        <f>'Cadastro Membros'!B238</f>
        <v>0</v>
      </c>
      <c r="C237" s="74">
        <f>COUNTIF('Controle Frequência'!$C$3:$C$5005,B237)</f>
        <v>0</v>
      </c>
      <c r="D237" s="66">
        <f t="shared" si="15"/>
        <v>0</v>
      </c>
      <c r="E237" s="78">
        <f>COUNTIFS('Controle Frequência'!$A$3:$A$5005,$A237,'Controle Frequência'!G$3:G$5005,"Sim")</f>
        <v>0</v>
      </c>
      <c r="F237" s="71">
        <f t="shared" si="16"/>
        <v>0</v>
      </c>
      <c r="G237" s="78">
        <f>COUNTIFS('Controle Frequência'!$A$3:$A$5005,$A237,'Controle Frequência'!H$3:H$5005,"Completo")*2+COUNTIFS('Controle Frequência'!$A$3:$A$5005,$A237,'Controle Frequência'!H$3:H$5005,"Lenço")+COUNTIFS('Controle Frequência'!$A$3:$A$5005,$A237,'Controle Frequência'!H$3:H$5005,"Camisa")</f>
        <v>0</v>
      </c>
      <c r="H237" s="71">
        <f t="shared" si="17"/>
        <v>0</v>
      </c>
      <c r="I237" s="78">
        <f>COUNTIFS('Controle Frequência'!$A$3:$A$5005,$A237,'Controle Frequência'!I$3:I$5005,"Sim")</f>
        <v>0</v>
      </c>
      <c r="J237" s="71">
        <f t="shared" si="18"/>
        <v>0</v>
      </c>
      <c r="K237" s="78">
        <f>COUNTIFS('Controle Frequência'!$A$3:$A$5005,$A237,'Controle Frequência'!J$3:J$5005,"Sim")</f>
        <v>0</v>
      </c>
      <c r="L237" s="71">
        <f t="shared" si="19"/>
        <v>0</v>
      </c>
    </row>
    <row r="238" spans="1:12" x14ac:dyDescent="0.25">
      <c r="A238" s="74" t="str">
        <f>'Cadastro Membros'!A239</f>
        <v/>
      </c>
      <c r="B238" s="66">
        <f>'Cadastro Membros'!B239</f>
        <v>0</v>
      </c>
      <c r="C238" s="74">
        <f>COUNTIF('Controle Frequência'!$C$3:$C$5005,B238)</f>
        <v>0</v>
      </c>
      <c r="D238" s="66">
        <f t="shared" si="15"/>
        <v>0</v>
      </c>
      <c r="E238" s="78">
        <f>COUNTIFS('Controle Frequência'!$A$3:$A$5005,$A238,'Controle Frequência'!G$3:G$5005,"Sim")</f>
        <v>0</v>
      </c>
      <c r="F238" s="71">
        <f t="shared" si="16"/>
        <v>0</v>
      </c>
      <c r="G238" s="78">
        <f>COUNTIFS('Controle Frequência'!$A$3:$A$5005,$A238,'Controle Frequência'!H$3:H$5005,"Completo")*2+COUNTIFS('Controle Frequência'!$A$3:$A$5005,$A238,'Controle Frequência'!H$3:H$5005,"Lenço")+COUNTIFS('Controle Frequência'!$A$3:$A$5005,$A238,'Controle Frequência'!H$3:H$5005,"Camisa")</f>
        <v>0</v>
      </c>
      <c r="H238" s="71">
        <f t="shared" si="17"/>
        <v>0</v>
      </c>
      <c r="I238" s="78">
        <f>COUNTIFS('Controle Frequência'!$A$3:$A$5005,$A238,'Controle Frequência'!I$3:I$5005,"Sim")</f>
        <v>0</v>
      </c>
      <c r="J238" s="71">
        <f t="shared" si="18"/>
        <v>0</v>
      </c>
      <c r="K238" s="78">
        <f>COUNTIFS('Controle Frequência'!$A$3:$A$5005,$A238,'Controle Frequência'!J$3:J$5005,"Sim")</f>
        <v>0</v>
      </c>
      <c r="L238" s="71">
        <f t="shared" si="19"/>
        <v>0</v>
      </c>
    </row>
    <row r="239" spans="1:12" x14ac:dyDescent="0.25">
      <c r="A239" s="74" t="str">
        <f>'Cadastro Membros'!A240</f>
        <v/>
      </c>
      <c r="B239" s="66">
        <f>'Cadastro Membros'!B240</f>
        <v>0</v>
      </c>
      <c r="C239" s="74">
        <f>COUNTIF('Controle Frequência'!$C$3:$C$5005,B239)</f>
        <v>0</v>
      </c>
      <c r="D239" s="66">
        <f t="shared" si="15"/>
        <v>0</v>
      </c>
      <c r="E239" s="78">
        <f>COUNTIFS('Controle Frequência'!$A$3:$A$5005,$A239,'Controle Frequência'!G$3:G$5005,"Sim")</f>
        <v>0</v>
      </c>
      <c r="F239" s="71">
        <f t="shared" si="16"/>
        <v>0</v>
      </c>
      <c r="G239" s="78">
        <f>COUNTIFS('Controle Frequência'!$A$3:$A$5005,$A239,'Controle Frequência'!H$3:H$5005,"Completo")*2+COUNTIFS('Controle Frequência'!$A$3:$A$5005,$A239,'Controle Frequência'!H$3:H$5005,"Lenço")+COUNTIFS('Controle Frequência'!$A$3:$A$5005,$A239,'Controle Frequência'!H$3:H$5005,"Camisa")</f>
        <v>0</v>
      </c>
      <c r="H239" s="71">
        <f t="shared" si="17"/>
        <v>0</v>
      </c>
      <c r="I239" s="78">
        <f>COUNTIFS('Controle Frequência'!$A$3:$A$5005,$A239,'Controle Frequência'!I$3:I$5005,"Sim")</f>
        <v>0</v>
      </c>
      <c r="J239" s="71">
        <f t="shared" si="18"/>
        <v>0</v>
      </c>
      <c r="K239" s="78">
        <f>COUNTIFS('Controle Frequência'!$A$3:$A$5005,$A239,'Controle Frequência'!J$3:J$5005,"Sim")</f>
        <v>0</v>
      </c>
      <c r="L239" s="71">
        <f t="shared" si="19"/>
        <v>0</v>
      </c>
    </row>
    <row r="240" spans="1:12" x14ac:dyDescent="0.25">
      <c r="A240" s="74" t="str">
        <f>'Cadastro Membros'!A241</f>
        <v/>
      </c>
      <c r="B240" s="66">
        <f>'Cadastro Membros'!B241</f>
        <v>0</v>
      </c>
      <c r="C240" s="74">
        <f>COUNTIF('Controle Frequência'!$C$3:$C$5005,B240)</f>
        <v>0</v>
      </c>
      <c r="D240" s="66">
        <f t="shared" si="15"/>
        <v>0</v>
      </c>
      <c r="E240" s="78">
        <f>COUNTIFS('Controle Frequência'!$A$3:$A$5005,$A240,'Controle Frequência'!G$3:G$5005,"Sim")</f>
        <v>0</v>
      </c>
      <c r="F240" s="71">
        <f t="shared" si="16"/>
        <v>0</v>
      </c>
      <c r="G240" s="78">
        <f>COUNTIFS('Controle Frequência'!$A$3:$A$5005,$A240,'Controle Frequência'!H$3:H$5005,"Completo")*2+COUNTIFS('Controle Frequência'!$A$3:$A$5005,$A240,'Controle Frequência'!H$3:H$5005,"Lenço")+COUNTIFS('Controle Frequência'!$A$3:$A$5005,$A240,'Controle Frequência'!H$3:H$5005,"Camisa")</f>
        <v>0</v>
      </c>
      <c r="H240" s="71">
        <f t="shared" si="17"/>
        <v>0</v>
      </c>
      <c r="I240" s="78">
        <f>COUNTIFS('Controle Frequência'!$A$3:$A$5005,$A240,'Controle Frequência'!I$3:I$5005,"Sim")</f>
        <v>0</v>
      </c>
      <c r="J240" s="71">
        <f t="shared" si="18"/>
        <v>0</v>
      </c>
      <c r="K240" s="78">
        <f>COUNTIFS('Controle Frequência'!$A$3:$A$5005,$A240,'Controle Frequência'!J$3:J$5005,"Sim")</f>
        <v>0</v>
      </c>
      <c r="L240" s="71">
        <f t="shared" si="19"/>
        <v>0</v>
      </c>
    </row>
    <row r="241" spans="1:12" x14ac:dyDescent="0.25">
      <c r="A241" s="74" t="str">
        <f>'Cadastro Membros'!A242</f>
        <v/>
      </c>
      <c r="B241" s="66">
        <f>'Cadastro Membros'!B242</f>
        <v>0</v>
      </c>
      <c r="C241" s="74">
        <f>COUNTIF('Controle Frequência'!$C$3:$C$5005,B241)</f>
        <v>0</v>
      </c>
      <c r="D241" s="66">
        <f t="shared" si="15"/>
        <v>0</v>
      </c>
      <c r="E241" s="78">
        <f>COUNTIFS('Controle Frequência'!$A$3:$A$5005,$A241,'Controle Frequência'!G$3:G$5005,"Sim")</f>
        <v>0</v>
      </c>
      <c r="F241" s="71">
        <f t="shared" si="16"/>
        <v>0</v>
      </c>
      <c r="G241" s="78">
        <f>COUNTIFS('Controle Frequência'!$A$3:$A$5005,$A241,'Controle Frequência'!H$3:H$5005,"Completo")*2+COUNTIFS('Controle Frequência'!$A$3:$A$5005,$A241,'Controle Frequência'!H$3:H$5005,"Lenço")+COUNTIFS('Controle Frequência'!$A$3:$A$5005,$A241,'Controle Frequência'!H$3:H$5005,"Camisa")</f>
        <v>0</v>
      </c>
      <c r="H241" s="71">
        <f t="shared" si="17"/>
        <v>0</v>
      </c>
      <c r="I241" s="78">
        <f>COUNTIFS('Controle Frequência'!$A$3:$A$5005,$A241,'Controle Frequência'!I$3:I$5005,"Sim")</f>
        <v>0</v>
      </c>
      <c r="J241" s="71">
        <f t="shared" si="18"/>
        <v>0</v>
      </c>
      <c r="K241" s="78">
        <f>COUNTIFS('Controle Frequência'!$A$3:$A$5005,$A241,'Controle Frequência'!J$3:J$5005,"Sim")</f>
        <v>0</v>
      </c>
      <c r="L241" s="71">
        <f t="shared" si="19"/>
        <v>0</v>
      </c>
    </row>
    <row r="242" spans="1:12" x14ac:dyDescent="0.25">
      <c r="A242" s="74" t="str">
        <f>'Cadastro Membros'!A243</f>
        <v/>
      </c>
      <c r="B242" s="66">
        <f>'Cadastro Membros'!B243</f>
        <v>0</v>
      </c>
      <c r="C242" s="74">
        <f>COUNTIF('Controle Frequência'!$C$3:$C$5005,B242)</f>
        <v>0</v>
      </c>
      <c r="D242" s="66">
        <f t="shared" si="15"/>
        <v>0</v>
      </c>
      <c r="E242" s="78">
        <f>COUNTIFS('Controle Frequência'!$A$3:$A$5005,$A242,'Controle Frequência'!G$3:G$5005,"Sim")</f>
        <v>0</v>
      </c>
      <c r="F242" s="71">
        <f t="shared" si="16"/>
        <v>0</v>
      </c>
      <c r="G242" s="78">
        <f>COUNTIFS('Controle Frequência'!$A$3:$A$5005,$A242,'Controle Frequência'!H$3:H$5005,"Completo")*2+COUNTIFS('Controle Frequência'!$A$3:$A$5005,$A242,'Controle Frequência'!H$3:H$5005,"Lenço")+COUNTIFS('Controle Frequência'!$A$3:$A$5005,$A242,'Controle Frequência'!H$3:H$5005,"Camisa")</f>
        <v>0</v>
      </c>
      <c r="H242" s="71">
        <f t="shared" si="17"/>
        <v>0</v>
      </c>
      <c r="I242" s="78">
        <f>COUNTIFS('Controle Frequência'!$A$3:$A$5005,$A242,'Controle Frequência'!I$3:I$5005,"Sim")</f>
        <v>0</v>
      </c>
      <c r="J242" s="71">
        <f t="shared" si="18"/>
        <v>0</v>
      </c>
      <c r="K242" s="78">
        <f>COUNTIFS('Controle Frequência'!$A$3:$A$5005,$A242,'Controle Frequência'!J$3:J$5005,"Sim")</f>
        <v>0</v>
      </c>
      <c r="L242" s="71">
        <f t="shared" si="19"/>
        <v>0</v>
      </c>
    </row>
    <row r="243" spans="1:12" x14ac:dyDescent="0.25">
      <c r="A243" s="74" t="str">
        <f>'Cadastro Membros'!A244</f>
        <v/>
      </c>
      <c r="B243" s="66">
        <f>'Cadastro Membros'!B244</f>
        <v>0</v>
      </c>
      <c r="C243" s="74">
        <f>COUNTIF('Controle Frequência'!$C$3:$C$5005,B243)</f>
        <v>0</v>
      </c>
      <c r="D243" s="66">
        <f t="shared" si="15"/>
        <v>0</v>
      </c>
      <c r="E243" s="78">
        <f>COUNTIFS('Controle Frequência'!$A$3:$A$5005,$A243,'Controle Frequência'!G$3:G$5005,"Sim")</f>
        <v>0</v>
      </c>
      <c r="F243" s="71">
        <f t="shared" si="16"/>
        <v>0</v>
      </c>
      <c r="G243" s="78">
        <f>COUNTIFS('Controle Frequência'!$A$3:$A$5005,$A243,'Controle Frequência'!H$3:H$5005,"Completo")*2+COUNTIFS('Controle Frequência'!$A$3:$A$5005,$A243,'Controle Frequência'!H$3:H$5005,"Lenço")+COUNTIFS('Controle Frequência'!$A$3:$A$5005,$A243,'Controle Frequência'!H$3:H$5005,"Camisa")</f>
        <v>0</v>
      </c>
      <c r="H243" s="71">
        <f t="shared" si="17"/>
        <v>0</v>
      </c>
      <c r="I243" s="78">
        <f>COUNTIFS('Controle Frequência'!$A$3:$A$5005,$A243,'Controle Frequência'!I$3:I$5005,"Sim")</f>
        <v>0</v>
      </c>
      <c r="J243" s="71">
        <f t="shared" si="18"/>
        <v>0</v>
      </c>
      <c r="K243" s="78">
        <f>COUNTIFS('Controle Frequência'!$A$3:$A$5005,$A243,'Controle Frequência'!J$3:J$5005,"Sim")</f>
        <v>0</v>
      </c>
      <c r="L243" s="71">
        <f t="shared" si="19"/>
        <v>0</v>
      </c>
    </row>
    <row r="244" spans="1:12" x14ac:dyDescent="0.25">
      <c r="A244" s="74" t="str">
        <f>'Cadastro Membros'!A245</f>
        <v/>
      </c>
      <c r="B244" s="66">
        <f>'Cadastro Membros'!B245</f>
        <v>0</v>
      </c>
      <c r="C244" s="74">
        <f>COUNTIF('Controle Frequência'!$C$3:$C$5005,B244)</f>
        <v>0</v>
      </c>
      <c r="D244" s="66">
        <f t="shared" si="15"/>
        <v>0</v>
      </c>
      <c r="E244" s="78">
        <f>COUNTIFS('Controle Frequência'!$A$3:$A$5005,$A244,'Controle Frequência'!G$3:G$5005,"Sim")</f>
        <v>0</v>
      </c>
      <c r="F244" s="71">
        <f t="shared" si="16"/>
        <v>0</v>
      </c>
      <c r="G244" s="78">
        <f>COUNTIFS('Controle Frequência'!$A$3:$A$5005,$A244,'Controle Frequência'!H$3:H$5005,"Completo")*2+COUNTIFS('Controle Frequência'!$A$3:$A$5005,$A244,'Controle Frequência'!H$3:H$5005,"Lenço")+COUNTIFS('Controle Frequência'!$A$3:$A$5005,$A244,'Controle Frequência'!H$3:H$5005,"Camisa")</f>
        <v>0</v>
      </c>
      <c r="H244" s="71">
        <f t="shared" si="17"/>
        <v>0</v>
      </c>
      <c r="I244" s="78">
        <f>COUNTIFS('Controle Frequência'!$A$3:$A$5005,$A244,'Controle Frequência'!I$3:I$5005,"Sim")</f>
        <v>0</v>
      </c>
      <c r="J244" s="71">
        <f t="shared" si="18"/>
        <v>0</v>
      </c>
      <c r="K244" s="78">
        <f>COUNTIFS('Controle Frequência'!$A$3:$A$5005,$A244,'Controle Frequência'!J$3:J$5005,"Sim")</f>
        <v>0</v>
      </c>
      <c r="L244" s="71">
        <f t="shared" si="19"/>
        <v>0</v>
      </c>
    </row>
    <row r="245" spans="1:12" x14ac:dyDescent="0.25">
      <c r="A245" s="74" t="str">
        <f>'Cadastro Membros'!A246</f>
        <v/>
      </c>
      <c r="B245" s="66">
        <f>'Cadastro Membros'!B246</f>
        <v>0</v>
      </c>
      <c r="C245" s="74">
        <f>COUNTIF('Controle Frequência'!$C$3:$C$5005,B245)</f>
        <v>0</v>
      </c>
      <c r="D245" s="66">
        <f t="shared" si="15"/>
        <v>0</v>
      </c>
      <c r="E245" s="78">
        <f>COUNTIFS('Controle Frequência'!$A$3:$A$5005,$A245,'Controle Frequência'!G$3:G$5005,"Sim")</f>
        <v>0</v>
      </c>
      <c r="F245" s="71">
        <f t="shared" si="16"/>
        <v>0</v>
      </c>
      <c r="G245" s="78">
        <f>COUNTIFS('Controle Frequência'!$A$3:$A$5005,$A245,'Controle Frequência'!H$3:H$5005,"Completo")*2+COUNTIFS('Controle Frequência'!$A$3:$A$5005,$A245,'Controle Frequência'!H$3:H$5005,"Lenço")+COUNTIFS('Controle Frequência'!$A$3:$A$5005,$A245,'Controle Frequência'!H$3:H$5005,"Camisa")</f>
        <v>0</v>
      </c>
      <c r="H245" s="71">
        <f t="shared" si="17"/>
        <v>0</v>
      </c>
      <c r="I245" s="78">
        <f>COUNTIFS('Controle Frequência'!$A$3:$A$5005,$A245,'Controle Frequência'!I$3:I$5005,"Sim")</f>
        <v>0</v>
      </c>
      <c r="J245" s="71">
        <f t="shared" si="18"/>
        <v>0</v>
      </c>
      <c r="K245" s="78">
        <f>COUNTIFS('Controle Frequência'!$A$3:$A$5005,$A245,'Controle Frequência'!J$3:J$5005,"Sim")</f>
        <v>0</v>
      </c>
      <c r="L245" s="71">
        <f t="shared" si="19"/>
        <v>0</v>
      </c>
    </row>
    <row r="246" spans="1:12" x14ac:dyDescent="0.25">
      <c r="A246" s="74" t="str">
        <f>'Cadastro Membros'!A247</f>
        <v/>
      </c>
      <c r="B246" s="66">
        <f>'Cadastro Membros'!B247</f>
        <v>0</v>
      </c>
      <c r="C246" s="74">
        <f>COUNTIF('Controle Frequência'!$C$3:$C$5005,B246)</f>
        <v>0</v>
      </c>
      <c r="D246" s="66">
        <f t="shared" si="15"/>
        <v>0</v>
      </c>
      <c r="E246" s="78">
        <f>COUNTIFS('Controle Frequência'!$A$3:$A$5005,$A246,'Controle Frequência'!G$3:G$5005,"Sim")</f>
        <v>0</v>
      </c>
      <c r="F246" s="71">
        <f t="shared" si="16"/>
        <v>0</v>
      </c>
      <c r="G246" s="78">
        <f>COUNTIFS('Controle Frequência'!$A$3:$A$5005,$A246,'Controle Frequência'!H$3:H$5005,"Completo")*2+COUNTIFS('Controle Frequência'!$A$3:$A$5005,$A246,'Controle Frequência'!H$3:H$5005,"Lenço")+COUNTIFS('Controle Frequência'!$A$3:$A$5005,$A246,'Controle Frequência'!H$3:H$5005,"Camisa")</f>
        <v>0</v>
      </c>
      <c r="H246" s="71">
        <f t="shared" si="17"/>
        <v>0</v>
      </c>
      <c r="I246" s="78">
        <f>COUNTIFS('Controle Frequência'!$A$3:$A$5005,$A246,'Controle Frequência'!I$3:I$5005,"Sim")</f>
        <v>0</v>
      </c>
      <c r="J246" s="71">
        <f t="shared" si="18"/>
        <v>0</v>
      </c>
      <c r="K246" s="78">
        <f>COUNTIFS('Controle Frequência'!$A$3:$A$5005,$A246,'Controle Frequência'!J$3:J$5005,"Sim")</f>
        <v>0</v>
      </c>
      <c r="L246" s="71">
        <f t="shared" si="19"/>
        <v>0</v>
      </c>
    </row>
    <row r="247" spans="1:12" x14ac:dyDescent="0.25">
      <c r="A247" s="74" t="str">
        <f>'Cadastro Membros'!A248</f>
        <v/>
      </c>
      <c r="B247" s="66">
        <f>'Cadastro Membros'!B248</f>
        <v>0</v>
      </c>
      <c r="C247" s="74">
        <f>COUNTIF('Controle Frequência'!$C$3:$C$5005,B247)</f>
        <v>0</v>
      </c>
      <c r="D247" s="66">
        <f t="shared" si="15"/>
        <v>0</v>
      </c>
      <c r="E247" s="78">
        <f>COUNTIFS('Controle Frequência'!$A$3:$A$5005,$A247,'Controle Frequência'!G$3:G$5005,"Sim")</f>
        <v>0</v>
      </c>
      <c r="F247" s="71">
        <f t="shared" si="16"/>
        <v>0</v>
      </c>
      <c r="G247" s="78">
        <f>COUNTIFS('Controle Frequência'!$A$3:$A$5005,$A247,'Controle Frequência'!H$3:H$5005,"Completo")*2+COUNTIFS('Controle Frequência'!$A$3:$A$5005,$A247,'Controle Frequência'!H$3:H$5005,"Lenço")+COUNTIFS('Controle Frequência'!$A$3:$A$5005,$A247,'Controle Frequência'!H$3:H$5005,"Camisa")</f>
        <v>0</v>
      </c>
      <c r="H247" s="71">
        <f t="shared" si="17"/>
        <v>0</v>
      </c>
      <c r="I247" s="78">
        <f>COUNTIFS('Controle Frequência'!$A$3:$A$5005,$A247,'Controle Frequência'!I$3:I$5005,"Sim")</f>
        <v>0</v>
      </c>
      <c r="J247" s="71">
        <f t="shared" si="18"/>
        <v>0</v>
      </c>
      <c r="K247" s="78">
        <f>COUNTIFS('Controle Frequência'!$A$3:$A$5005,$A247,'Controle Frequência'!J$3:J$5005,"Sim")</f>
        <v>0</v>
      </c>
      <c r="L247" s="71">
        <f t="shared" si="19"/>
        <v>0</v>
      </c>
    </row>
    <row r="248" spans="1:12" x14ac:dyDescent="0.25">
      <c r="A248" s="74" t="str">
        <f>'Cadastro Membros'!A249</f>
        <v/>
      </c>
      <c r="B248" s="66">
        <f>'Cadastro Membros'!B249</f>
        <v>0</v>
      </c>
      <c r="C248" s="74">
        <f>COUNTIF('Controle Frequência'!$C$3:$C$5005,B248)</f>
        <v>0</v>
      </c>
      <c r="D248" s="66">
        <f t="shared" si="15"/>
        <v>0</v>
      </c>
      <c r="E248" s="78">
        <f>COUNTIFS('Controle Frequência'!$A$3:$A$5005,$A248,'Controle Frequência'!G$3:G$5005,"Sim")</f>
        <v>0</v>
      </c>
      <c r="F248" s="71">
        <f t="shared" si="16"/>
        <v>0</v>
      </c>
      <c r="G248" s="78">
        <f>COUNTIFS('Controle Frequência'!$A$3:$A$5005,$A248,'Controle Frequência'!H$3:H$5005,"Completo")*2+COUNTIFS('Controle Frequência'!$A$3:$A$5005,$A248,'Controle Frequência'!H$3:H$5005,"Lenço")+COUNTIFS('Controle Frequência'!$A$3:$A$5005,$A248,'Controle Frequência'!H$3:H$5005,"Camisa")</f>
        <v>0</v>
      </c>
      <c r="H248" s="71">
        <f t="shared" si="17"/>
        <v>0</v>
      </c>
      <c r="I248" s="78">
        <f>COUNTIFS('Controle Frequência'!$A$3:$A$5005,$A248,'Controle Frequência'!I$3:I$5005,"Sim")</f>
        <v>0</v>
      </c>
      <c r="J248" s="71">
        <f t="shared" si="18"/>
        <v>0</v>
      </c>
      <c r="K248" s="78">
        <f>COUNTIFS('Controle Frequência'!$A$3:$A$5005,$A248,'Controle Frequência'!J$3:J$5005,"Sim")</f>
        <v>0</v>
      </c>
      <c r="L248" s="71">
        <f t="shared" si="19"/>
        <v>0</v>
      </c>
    </row>
    <row r="249" spans="1:12" x14ac:dyDescent="0.25">
      <c r="A249" s="74" t="str">
        <f>'Cadastro Membros'!A250</f>
        <v/>
      </c>
      <c r="B249" s="66">
        <f>'Cadastro Membros'!B250</f>
        <v>0</v>
      </c>
      <c r="C249" s="74">
        <f>COUNTIF('Controle Frequência'!$C$3:$C$5005,B249)</f>
        <v>0</v>
      </c>
      <c r="D249" s="66">
        <f t="shared" si="15"/>
        <v>0</v>
      </c>
      <c r="E249" s="78">
        <f>COUNTIFS('Controle Frequência'!$A$3:$A$5005,$A249,'Controle Frequência'!G$3:G$5005,"Sim")</f>
        <v>0</v>
      </c>
      <c r="F249" s="71">
        <f t="shared" si="16"/>
        <v>0</v>
      </c>
      <c r="G249" s="78">
        <f>COUNTIFS('Controle Frequência'!$A$3:$A$5005,$A249,'Controle Frequência'!H$3:H$5005,"Completo")*2+COUNTIFS('Controle Frequência'!$A$3:$A$5005,$A249,'Controle Frequência'!H$3:H$5005,"Lenço")+COUNTIFS('Controle Frequência'!$A$3:$A$5005,$A249,'Controle Frequência'!H$3:H$5005,"Camisa")</f>
        <v>0</v>
      </c>
      <c r="H249" s="71">
        <f t="shared" si="17"/>
        <v>0</v>
      </c>
      <c r="I249" s="78">
        <f>COUNTIFS('Controle Frequência'!$A$3:$A$5005,$A249,'Controle Frequência'!I$3:I$5005,"Sim")</f>
        <v>0</v>
      </c>
      <c r="J249" s="71">
        <f t="shared" si="18"/>
        <v>0</v>
      </c>
      <c r="K249" s="78">
        <f>COUNTIFS('Controle Frequência'!$A$3:$A$5005,$A249,'Controle Frequência'!J$3:J$5005,"Sim")</f>
        <v>0</v>
      </c>
      <c r="L249" s="71">
        <f t="shared" si="19"/>
        <v>0</v>
      </c>
    </row>
    <row r="250" spans="1:12" x14ac:dyDescent="0.25">
      <c r="A250" s="74" t="str">
        <f>'Cadastro Membros'!A251</f>
        <v/>
      </c>
      <c r="B250" s="66">
        <f>'Cadastro Membros'!B251</f>
        <v>0</v>
      </c>
      <c r="C250" s="74">
        <f>COUNTIF('Controle Frequência'!$C$3:$C$5005,B250)</f>
        <v>0</v>
      </c>
      <c r="D250" s="66">
        <f t="shared" si="15"/>
        <v>0</v>
      </c>
      <c r="E250" s="78">
        <f>COUNTIFS('Controle Frequência'!$A$3:$A$5005,$A250,'Controle Frequência'!G$3:G$5005,"Sim")</f>
        <v>0</v>
      </c>
      <c r="F250" s="71">
        <f t="shared" si="16"/>
        <v>0</v>
      </c>
      <c r="G250" s="78">
        <f>COUNTIFS('Controle Frequência'!$A$3:$A$5005,$A250,'Controle Frequência'!H$3:H$5005,"Completo")*2+COUNTIFS('Controle Frequência'!$A$3:$A$5005,$A250,'Controle Frequência'!H$3:H$5005,"Lenço")+COUNTIFS('Controle Frequência'!$A$3:$A$5005,$A250,'Controle Frequência'!H$3:H$5005,"Camisa")</f>
        <v>0</v>
      </c>
      <c r="H250" s="71">
        <f t="shared" si="17"/>
        <v>0</v>
      </c>
      <c r="I250" s="78">
        <f>COUNTIFS('Controle Frequência'!$A$3:$A$5005,$A250,'Controle Frequência'!I$3:I$5005,"Sim")</f>
        <v>0</v>
      </c>
      <c r="J250" s="71">
        <f t="shared" si="18"/>
        <v>0</v>
      </c>
      <c r="K250" s="78">
        <f>COUNTIFS('Controle Frequência'!$A$3:$A$5005,$A250,'Controle Frequência'!J$3:J$5005,"Sim")</f>
        <v>0</v>
      </c>
      <c r="L250" s="71">
        <f t="shared" si="19"/>
        <v>0</v>
      </c>
    </row>
    <row r="251" spans="1:12" x14ac:dyDescent="0.25">
      <c r="A251" s="74" t="str">
        <f>'Cadastro Membros'!A252</f>
        <v/>
      </c>
      <c r="B251" s="66">
        <f>'Cadastro Membros'!B252</f>
        <v>0</v>
      </c>
      <c r="C251" s="74">
        <f>COUNTIF('Controle Frequência'!$C$3:$C$5005,B251)</f>
        <v>0</v>
      </c>
      <c r="D251" s="66">
        <f t="shared" si="15"/>
        <v>0</v>
      </c>
      <c r="E251" s="78">
        <f>COUNTIFS('Controle Frequência'!$A$3:$A$5005,$A251,'Controle Frequência'!G$3:G$5005,"Sim")</f>
        <v>0</v>
      </c>
      <c r="F251" s="71">
        <f t="shared" si="16"/>
        <v>0</v>
      </c>
      <c r="G251" s="78">
        <f>COUNTIFS('Controle Frequência'!$A$3:$A$5005,$A251,'Controle Frequência'!H$3:H$5005,"Completo")*2+COUNTIFS('Controle Frequência'!$A$3:$A$5005,$A251,'Controle Frequência'!H$3:H$5005,"Lenço")+COUNTIFS('Controle Frequência'!$A$3:$A$5005,$A251,'Controle Frequência'!H$3:H$5005,"Camisa")</f>
        <v>0</v>
      </c>
      <c r="H251" s="71">
        <f t="shared" si="17"/>
        <v>0</v>
      </c>
      <c r="I251" s="78">
        <f>COUNTIFS('Controle Frequência'!$A$3:$A$5005,$A251,'Controle Frequência'!I$3:I$5005,"Sim")</f>
        <v>0</v>
      </c>
      <c r="J251" s="71">
        <f t="shared" si="18"/>
        <v>0</v>
      </c>
      <c r="K251" s="78">
        <f>COUNTIFS('Controle Frequência'!$A$3:$A$5005,$A251,'Controle Frequência'!J$3:J$5005,"Sim")</f>
        <v>0</v>
      </c>
      <c r="L251" s="71">
        <f t="shared" si="19"/>
        <v>0</v>
      </c>
    </row>
    <row r="252" spans="1:12" x14ac:dyDescent="0.25">
      <c r="A252" s="74" t="str">
        <f>'Cadastro Membros'!A253</f>
        <v/>
      </c>
      <c r="B252" s="66">
        <f>'Cadastro Membros'!B253</f>
        <v>0</v>
      </c>
      <c r="C252" s="74">
        <f>COUNTIF('Controle Frequência'!$C$3:$C$5005,B252)</f>
        <v>0</v>
      </c>
      <c r="D252" s="66">
        <f t="shared" si="15"/>
        <v>0</v>
      </c>
      <c r="E252" s="78">
        <f>COUNTIFS('Controle Frequência'!$A$3:$A$5005,$A252,'Controle Frequência'!G$3:G$5005,"Sim")</f>
        <v>0</v>
      </c>
      <c r="F252" s="71">
        <f t="shared" si="16"/>
        <v>0</v>
      </c>
      <c r="G252" s="78">
        <f>COUNTIFS('Controle Frequência'!$A$3:$A$5005,$A252,'Controle Frequência'!H$3:H$5005,"Completo")*2+COUNTIFS('Controle Frequência'!$A$3:$A$5005,$A252,'Controle Frequência'!H$3:H$5005,"Lenço")+COUNTIFS('Controle Frequência'!$A$3:$A$5005,$A252,'Controle Frequência'!H$3:H$5005,"Camisa")</f>
        <v>0</v>
      </c>
      <c r="H252" s="71">
        <f t="shared" si="17"/>
        <v>0</v>
      </c>
      <c r="I252" s="78">
        <f>COUNTIFS('Controle Frequência'!$A$3:$A$5005,$A252,'Controle Frequência'!I$3:I$5005,"Sim")</f>
        <v>0</v>
      </c>
      <c r="J252" s="71">
        <f t="shared" si="18"/>
        <v>0</v>
      </c>
      <c r="K252" s="78">
        <f>COUNTIFS('Controle Frequência'!$A$3:$A$5005,$A252,'Controle Frequência'!J$3:J$5005,"Sim")</f>
        <v>0</v>
      </c>
      <c r="L252" s="71">
        <f t="shared" si="19"/>
        <v>0</v>
      </c>
    </row>
    <row r="253" spans="1:12" x14ac:dyDescent="0.25">
      <c r="A253" s="74" t="str">
        <f>'Cadastro Membros'!A254</f>
        <v/>
      </c>
      <c r="B253" s="66">
        <f>'Cadastro Membros'!B254</f>
        <v>0</v>
      </c>
      <c r="C253" s="74">
        <f>COUNTIF('Controle Frequência'!$C$3:$C$5005,B253)</f>
        <v>0</v>
      </c>
      <c r="D253" s="66">
        <f t="shared" si="15"/>
        <v>0</v>
      </c>
      <c r="E253" s="78">
        <f>COUNTIFS('Controle Frequência'!$A$3:$A$5005,$A253,'Controle Frequência'!G$3:G$5005,"Sim")</f>
        <v>0</v>
      </c>
      <c r="F253" s="71">
        <f t="shared" si="16"/>
        <v>0</v>
      </c>
      <c r="G253" s="78">
        <f>COUNTIFS('Controle Frequência'!$A$3:$A$5005,$A253,'Controle Frequência'!H$3:H$5005,"Completo")*2+COUNTIFS('Controle Frequência'!$A$3:$A$5005,$A253,'Controle Frequência'!H$3:H$5005,"Lenço")+COUNTIFS('Controle Frequência'!$A$3:$A$5005,$A253,'Controle Frequência'!H$3:H$5005,"Camisa")</f>
        <v>0</v>
      </c>
      <c r="H253" s="71">
        <f t="shared" si="17"/>
        <v>0</v>
      </c>
      <c r="I253" s="78">
        <f>COUNTIFS('Controle Frequência'!$A$3:$A$5005,$A253,'Controle Frequência'!I$3:I$5005,"Sim")</f>
        <v>0</v>
      </c>
      <c r="J253" s="71">
        <f t="shared" si="18"/>
        <v>0</v>
      </c>
      <c r="K253" s="78">
        <f>COUNTIFS('Controle Frequência'!$A$3:$A$5005,$A253,'Controle Frequência'!J$3:J$5005,"Sim")</f>
        <v>0</v>
      </c>
      <c r="L253" s="71">
        <f t="shared" si="19"/>
        <v>0</v>
      </c>
    </row>
    <row r="254" spans="1:12" x14ac:dyDescent="0.25">
      <c r="A254" s="74" t="str">
        <f>'Cadastro Membros'!A255</f>
        <v/>
      </c>
      <c r="B254" s="66">
        <f>'Cadastro Membros'!B255</f>
        <v>0</v>
      </c>
      <c r="C254" s="74">
        <f>COUNTIF('Controle Frequência'!$C$3:$C$5005,B254)</f>
        <v>0</v>
      </c>
      <c r="D254" s="66">
        <f t="shared" si="15"/>
        <v>0</v>
      </c>
      <c r="E254" s="78">
        <f>COUNTIFS('Controle Frequência'!$A$3:$A$5005,$A254,'Controle Frequência'!G$3:G$5005,"Sim")</f>
        <v>0</v>
      </c>
      <c r="F254" s="71">
        <f t="shared" si="16"/>
        <v>0</v>
      </c>
      <c r="G254" s="78">
        <f>COUNTIFS('Controle Frequência'!$A$3:$A$5005,$A254,'Controle Frequência'!H$3:H$5005,"Completo")*2+COUNTIFS('Controle Frequência'!$A$3:$A$5005,$A254,'Controle Frequência'!H$3:H$5005,"Lenço")+COUNTIFS('Controle Frequência'!$A$3:$A$5005,$A254,'Controle Frequência'!H$3:H$5005,"Camisa")</f>
        <v>0</v>
      </c>
      <c r="H254" s="71">
        <f t="shared" si="17"/>
        <v>0</v>
      </c>
      <c r="I254" s="78">
        <f>COUNTIFS('Controle Frequência'!$A$3:$A$5005,$A254,'Controle Frequência'!I$3:I$5005,"Sim")</f>
        <v>0</v>
      </c>
      <c r="J254" s="71">
        <f t="shared" si="18"/>
        <v>0</v>
      </c>
      <c r="K254" s="78">
        <f>COUNTIFS('Controle Frequência'!$A$3:$A$5005,$A254,'Controle Frequência'!J$3:J$5005,"Sim")</f>
        <v>0</v>
      </c>
      <c r="L254" s="71">
        <f t="shared" si="19"/>
        <v>0</v>
      </c>
    </row>
    <row r="255" spans="1:12" x14ac:dyDescent="0.25">
      <c r="A255" s="74" t="str">
        <f>'Cadastro Membros'!A256</f>
        <v/>
      </c>
      <c r="B255" s="66">
        <f>'Cadastro Membros'!B256</f>
        <v>0</v>
      </c>
      <c r="C255" s="74">
        <f>COUNTIF('Controle Frequência'!$C$3:$C$5005,B255)</f>
        <v>0</v>
      </c>
      <c r="D255" s="66">
        <f t="shared" si="15"/>
        <v>0</v>
      </c>
      <c r="E255" s="78">
        <f>COUNTIFS('Controle Frequência'!$A$3:$A$5005,$A255,'Controle Frequência'!G$3:G$5005,"Sim")</f>
        <v>0</v>
      </c>
      <c r="F255" s="71">
        <f t="shared" si="16"/>
        <v>0</v>
      </c>
      <c r="G255" s="78">
        <f>COUNTIFS('Controle Frequência'!$A$3:$A$5005,$A255,'Controle Frequência'!H$3:H$5005,"Completo")*2+COUNTIFS('Controle Frequência'!$A$3:$A$5005,$A255,'Controle Frequência'!H$3:H$5005,"Lenço")+COUNTIFS('Controle Frequência'!$A$3:$A$5005,$A255,'Controle Frequência'!H$3:H$5005,"Camisa")</f>
        <v>0</v>
      </c>
      <c r="H255" s="71">
        <f t="shared" si="17"/>
        <v>0</v>
      </c>
      <c r="I255" s="78">
        <f>COUNTIFS('Controle Frequência'!$A$3:$A$5005,$A255,'Controle Frequência'!I$3:I$5005,"Sim")</f>
        <v>0</v>
      </c>
      <c r="J255" s="71">
        <f t="shared" si="18"/>
        <v>0</v>
      </c>
      <c r="K255" s="78">
        <f>COUNTIFS('Controle Frequência'!$A$3:$A$5005,$A255,'Controle Frequência'!J$3:J$5005,"Sim")</f>
        <v>0</v>
      </c>
      <c r="L255" s="71">
        <f t="shared" si="19"/>
        <v>0</v>
      </c>
    </row>
    <row r="256" spans="1:12" x14ac:dyDescent="0.25">
      <c r="A256" s="74" t="str">
        <f>'Cadastro Membros'!A257</f>
        <v/>
      </c>
      <c r="B256" s="66">
        <f>'Cadastro Membros'!B257</f>
        <v>0</v>
      </c>
      <c r="C256" s="74">
        <f>COUNTIF('Controle Frequência'!$C$3:$C$5005,B256)</f>
        <v>0</v>
      </c>
      <c r="D256" s="66">
        <f t="shared" si="15"/>
        <v>0</v>
      </c>
      <c r="E256" s="78">
        <f>COUNTIFS('Controle Frequência'!$A$3:$A$5005,$A256,'Controle Frequência'!G$3:G$5005,"Sim")</f>
        <v>0</v>
      </c>
      <c r="F256" s="71">
        <f t="shared" si="16"/>
        <v>0</v>
      </c>
      <c r="G256" s="78">
        <f>COUNTIFS('Controle Frequência'!$A$3:$A$5005,$A256,'Controle Frequência'!H$3:H$5005,"Completo")*2+COUNTIFS('Controle Frequência'!$A$3:$A$5005,$A256,'Controle Frequência'!H$3:H$5005,"Lenço")+COUNTIFS('Controle Frequência'!$A$3:$A$5005,$A256,'Controle Frequência'!H$3:H$5005,"Camisa")</f>
        <v>0</v>
      </c>
      <c r="H256" s="71">
        <f t="shared" si="17"/>
        <v>0</v>
      </c>
      <c r="I256" s="78">
        <f>COUNTIFS('Controle Frequência'!$A$3:$A$5005,$A256,'Controle Frequência'!I$3:I$5005,"Sim")</f>
        <v>0</v>
      </c>
      <c r="J256" s="71">
        <f t="shared" si="18"/>
        <v>0</v>
      </c>
      <c r="K256" s="78">
        <f>COUNTIFS('Controle Frequência'!$A$3:$A$5005,$A256,'Controle Frequência'!J$3:J$5005,"Sim")</f>
        <v>0</v>
      </c>
      <c r="L256" s="71">
        <f t="shared" si="19"/>
        <v>0</v>
      </c>
    </row>
    <row r="257" spans="1:12" x14ac:dyDescent="0.25">
      <c r="A257" s="74" t="str">
        <f>'Cadastro Membros'!A258</f>
        <v/>
      </c>
      <c r="B257" s="66">
        <f>'Cadastro Membros'!B258</f>
        <v>0</v>
      </c>
      <c r="C257" s="74">
        <f>COUNTIF('Controle Frequência'!$C$3:$C$5005,B257)</f>
        <v>0</v>
      </c>
      <c r="D257" s="66">
        <f t="shared" si="15"/>
        <v>0</v>
      </c>
      <c r="E257" s="78">
        <f>COUNTIFS('Controle Frequência'!$A$3:$A$5005,$A257,'Controle Frequência'!G$3:G$5005,"Sim")</f>
        <v>0</v>
      </c>
      <c r="F257" s="71">
        <f t="shared" si="16"/>
        <v>0</v>
      </c>
      <c r="G257" s="78">
        <f>COUNTIFS('Controle Frequência'!$A$3:$A$5005,$A257,'Controle Frequência'!H$3:H$5005,"Completo")*2+COUNTIFS('Controle Frequência'!$A$3:$A$5005,$A257,'Controle Frequência'!H$3:H$5005,"Lenço")+COUNTIFS('Controle Frequência'!$A$3:$A$5005,$A257,'Controle Frequência'!H$3:H$5005,"Camisa")</f>
        <v>0</v>
      </c>
      <c r="H257" s="71">
        <f t="shared" si="17"/>
        <v>0</v>
      </c>
      <c r="I257" s="78">
        <f>COUNTIFS('Controle Frequência'!$A$3:$A$5005,$A257,'Controle Frequência'!I$3:I$5005,"Sim")</f>
        <v>0</v>
      </c>
      <c r="J257" s="71">
        <f t="shared" si="18"/>
        <v>0</v>
      </c>
      <c r="K257" s="78">
        <f>COUNTIFS('Controle Frequência'!$A$3:$A$5005,$A257,'Controle Frequência'!J$3:J$5005,"Sim")</f>
        <v>0</v>
      </c>
      <c r="L257" s="71">
        <f t="shared" si="19"/>
        <v>0</v>
      </c>
    </row>
    <row r="258" spans="1:12" x14ac:dyDescent="0.25">
      <c r="A258" s="74" t="str">
        <f>'Cadastro Membros'!A259</f>
        <v/>
      </c>
      <c r="B258" s="66">
        <f>'Cadastro Membros'!B259</f>
        <v>0</v>
      </c>
      <c r="C258" s="74">
        <f>COUNTIF('Controle Frequência'!$C$3:$C$5005,B258)</f>
        <v>0</v>
      </c>
      <c r="D258" s="66">
        <f t="shared" ref="D258:D321" si="20">C258/$N$2</f>
        <v>0</v>
      </c>
      <c r="E258" s="78">
        <f>COUNTIFS('Controle Frequência'!$A$3:$A$5005,$A258,'Controle Frequência'!G$3:G$5005,"Sim")</f>
        <v>0</v>
      </c>
      <c r="F258" s="71">
        <f t="shared" ref="F258:F321" si="21">E258/$N$2</f>
        <v>0</v>
      </c>
      <c r="G258" s="78">
        <f>COUNTIFS('Controle Frequência'!$A$3:$A$5005,$A258,'Controle Frequência'!H$3:H$5005,"Completo")*2+COUNTIFS('Controle Frequência'!$A$3:$A$5005,$A258,'Controle Frequência'!H$3:H$5005,"Lenço")+COUNTIFS('Controle Frequência'!$A$3:$A$5005,$A258,'Controle Frequência'!H$3:H$5005,"Camisa")</f>
        <v>0</v>
      </c>
      <c r="H258" s="71">
        <f t="shared" ref="H258:H321" si="22">G258/$N$2</f>
        <v>0</v>
      </c>
      <c r="I258" s="78">
        <f>COUNTIFS('Controle Frequência'!$A$3:$A$5005,$A258,'Controle Frequência'!I$3:I$5005,"Sim")</f>
        <v>0</v>
      </c>
      <c r="J258" s="71">
        <f t="shared" ref="J258:J321" si="23">I258/$N$2</f>
        <v>0</v>
      </c>
      <c r="K258" s="78">
        <f>COUNTIFS('Controle Frequência'!$A$3:$A$5005,$A258,'Controle Frequência'!J$3:J$5005,"Sim")</f>
        <v>0</v>
      </c>
      <c r="L258" s="71">
        <f t="shared" ref="L258:L321" si="24">K258/$N$2</f>
        <v>0</v>
      </c>
    </row>
    <row r="259" spans="1:12" x14ac:dyDescent="0.25">
      <c r="A259" s="74" t="str">
        <f>'Cadastro Membros'!A260</f>
        <v/>
      </c>
      <c r="B259" s="66">
        <f>'Cadastro Membros'!B260</f>
        <v>0</v>
      </c>
      <c r="C259" s="74">
        <f>COUNTIF('Controle Frequência'!$C$3:$C$5005,B259)</f>
        <v>0</v>
      </c>
      <c r="D259" s="66">
        <f t="shared" si="20"/>
        <v>0</v>
      </c>
      <c r="E259" s="78">
        <f>COUNTIFS('Controle Frequência'!$A$3:$A$5005,$A259,'Controle Frequência'!G$3:G$5005,"Sim")</f>
        <v>0</v>
      </c>
      <c r="F259" s="71">
        <f t="shared" si="21"/>
        <v>0</v>
      </c>
      <c r="G259" s="78">
        <f>COUNTIFS('Controle Frequência'!$A$3:$A$5005,$A259,'Controle Frequência'!H$3:H$5005,"Completo")*2+COUNTIFS('Controle Frequência'!$A$3:$A$5005,$A259,'Controle Frequência'!H$3:H$5005,"Lenço")+COUNTIFS('Controle Frequência'!$A$3:$A$5005,$A259,'Controle Frequência'!H$3:H$5005,"Camisa")</f>
        <v>0</v>
      </c>
      <c r="H259" s="71">
        <f t="shared" si="22"/>
        <v>0</v>
      </c>
      <c r="I259" s="78">
        <f>COUNTIFS('Controle Frequência'!$A$3:$A$5005,$A259,'Controle Frequência'!I$3:I$5005,"Sim")</f>
        <v>0</v>
      </c>
      <c r="J259" s="71">
        <f t="shared" si="23"/>
        <v>0</v>
      </c>
      <c r="K259" s="78">
        <f>COUNTIFS('Controle Frequência'!$A$3:$A$5005,$A259,'Controle Frequência'!J$3:J$5005,"Sim")</f>
        <v>0</v>
      </c>
      <c r="L259" s="71">
        <f t="shared" si="24"/>
        <v>0</v>
      </c>
    </row>
    <row r="260" spans="1:12" x14ac:dyDescent="0.25">
      <c r="A260" s="74" t="str">
        <f>'Cadastro Membros'!A261</f>
        <v/>
      </c>
      <c r="B260" s="66">
        <f>'Cadastro Membros'!B261</f>
        <v>0</v>
      </c>
      <c r="C260" s="74">
        <f>COUNTIF('Controle Frequência'!$C$3:$C$5005,B260)</f>
        <v>0</v>
      </c>
      <c r="D260" s="66">
        <f t="shared" si="20"/>
        <v>0</v>
      </c>
      <c r="E260" s="78">
        <f>COUNTIFS('Controle Frequência'!$A$3:$A$5005,$A260,'Controle Frequência'!G$3:G$5005,"Sim")</f>
        <v>0</v>
      </c>
      <c r="F260" s="71">
        <f t="shared" si="21"/>
        <v>0</v>
      </c>
      <c r="G260" s="78">
        <f>COUNTIFS('Controle Frequência'!$A$3:$A$5005,$A260,'Controle Frequência'!H$3:H$5005,"Completo")*2+COUNTIFS('Controle Frequência'!$A$3:$A$5005,$A260,'Controle Frequência'!H$3:H$5005,"Lenço")+COUNTIFS('Controle Frequência'!$A$3:$A$5005,$A260,'Controle Frequência'!H$3:H$5005,"Camisa")</f>
        <v>0</v>
      </c>
      <c r="H260" s="71">
        <f t="shared" si="22"/>
        <v>0</v>
      </c>
      <c r="I260" s="78">
        <f>COUNTIFS('Controle Frequência'!$A$3:$A$5005,$A260,'Controle Frequência'!I$3:I$5005,"Sim")</f>
        <v>0</v>
      </c>
      <c r="J260" s="71">
        <f t="shared" si="23"/>
        <v>0</v>
      </c>
      <c r="K260" s="78">
        <f>COUNTIFS('Controle Frequência'!$A$3:$A$5005,$A260,'Controle Frequência'!J$3:J$5005,"Sim")</f>
        <v>0</v>
      </c>
      <c r="L260" s="71">
        <f t="shared" si="24"/>
        <v>0</v>
      </c>
    </row>
    <row r="261" spans="1:12" x14ac:dyDescent="0.25">
      <c r="A261" s="74" t="str">
        <f>'Cadastro Membros'!A262</f>
        <v/>
      </c>
      <c r="B261" s="66">
        <f>'Cadastro Membros'!B262</f>
        <v>0</v>
      </c>
      <c r="C261" s="74">
        <f>COUNTIF('Controle Frequência'!$C$3:$C$5005,B261)</f>
        <v>0</v>
      </c>
      <c r="D261" s="66">
        <f t="shared" si="20"/>
        <v>0</v>
      </c>
      <c r="E261" s="78">
        <f>COUNTIFS('Controle Frequência'!$A$3:$A$5005,$A261,'Controle Frequência'!G$3:G$5005,"Sim")</f>
        <v>0</v>
      </c>
      <c r="F261" s="71">
        <f t="shared" si="21"/>
        <v>0</v>
      </c>
      <c r="G261" s="78">
        <f>COUNTIFS('Controle Frequência'!$A$3:$A$5005,$A261,'Controle Frequência'!H$3:H$5005,"Completo")*2+COUNTIFS('Controle Frequência'!$A$3:$A$5005,$A261,'Controle Frequência'!H$3:H$5005,"Lenço")+COUNTIFS('Controle Frequência'!$A$3:$A$5005,$A261,'Controle Frequência'!H$3:H$5005,"Camisa")</f>
        <v>0</v>
      </c>
      <c r="H261" s="71">
        <f t="shared" si="22"/>
        <v>0</v>
      </c>
      <c r="I261" s="78">
        <f>COUNTIFS('Controle Frequência'!$A$3:$A$5005,$A261,'Controle Frequência'!I$3:I$5005,"Sim")</f>
        <v>0</v>
      </c>
      <c r="J261" s="71">
        <f t="shared" si="23"/>
        <v>0</v>
      </c>
      <c r="K261" s="78">
        <f>COUNTIFS('Controle Frequência'!$A$3:$A$5005,$A261,'Controle Frequência'!J$3:J$5005,"Sim")</f>
        <v>0</v>
      </c>
      <c r="L261" s="71">
        <f t="shared" si="24"/>
        <v>0</v>
      </c>
    </row>
    <row r="262" spans="1:12" x14ac:dyDescent="0.25">
      <c r="A262" s="74" t="str">
        <f>'Cadastro Membros'!A263</f>
        <v/>
      </c>
      <c r="B262" s="66">
        <f>'Cadastro Membros'!B263</f>
        <v>0</v>
      </c>
      <c r="C262" s="74">
        <f>COUNTIF('Controle Frequência'!$C$3:$C$5005,B262)</f>
        <v>0</v>
      </c>
      <c r="D262" s="66">
        <f t="shared" si="20"/>
        <v>0</v>
      </c>
      <c r="E262" s="78">
        <f>COUNTIFS('Controle Frequência'!$A$3:$A$5005,$A262,'Controle Frequência'!G$3:G$5005,"Sim")</f>
        <v>0</v>
      </c>
      <c r="F262" s="71">
        <f t="shared" si="21"/>
        <v>0</v>
      </c>
      <c r="G262" s="78">
        <f>COUNTIFS('Controle Frequência'!$A$3:$A$5005,$A262,'Controle Frequência'!H$3:H$5005,"Completo")*2+COUNTIFS('Controle Frequência'!$A$3:$A$5005,$A262,'Controle Frequência'!H$3:H$5005,"Lenço")+COUNTIFS('Controle Frequência'!$A$3:$A$5005,$A262,'Controle Frequência'!H$3:H$5005,"Camisa")</f>
        <v>0</v>
      </c>
      <c r="H262" s="71">
        <f t="shared" si="22"/>
        <v>0</v>
      </c>
      <c r="I262" s="78">
        <f>COUNTIFS('Controle Frequência'!$A$3:$A$5005,$A262,'Controle Frequência'!I$3:I$5005,"Sim")</f>
        <v>0</v>
      </c>
      <c r="J262" s="71">
        <f t="shared" si="23"/>
        <v>0</v>
      </c>
      <c r="K262" s="78">
        <f>COUNTIFS('Controle Frequência'!$A$3:$A$5005,$A262,'Controle Frequência'!J$3:J$5005,"Sim")</f>
        <v>0</v>
      </c>
      <c r="L262" s="71">
        <f t="shared" si="24"/>
        <v>0</v>
      </c>
    </row>
    <row r="263" spans="1:12" x14ac:dyDescent="0.25">
      <c r="A263" s="74" t="str">
        <f>'Cadastro Membros'!A264</f>
        <v/>
      </c>
      <c r="B263" s="66">
        <f>'Cadastro Membros'!B264</f>
        <v>0</v>
      </c>
      <c r="C263" s="74">
        <f>COUNTIF('Controle Frequência'!$C$3:$C$5005,B263)</f>
        <v>0</v>
      </c>
      <c r="D263" s="66">
        <f t="shared" si="20"/>
        <v>0</v>
      </c>
      <c r="E263" s="78">
        <f>COUNTIFS('Controle Frequência'!$A$3:$A$5005,$A263,'Controle Frequência'!G$3:G$5005,"Sim")</f>
        <v>0</v>
      </c>
      <c r="F263" s="71">
        <f t="shared" si="21"/>
        <v>0</v>
      </c>
      <c r="G263" s="78">
        <f>COUNTIFS('Controle Frequência'!$A$3:$A$5005,$A263,'Controle Frequência'!H$3:H$5005,"Completo")*2+COUNTIFS('Controle Frequência'!$A$3:$A$5005,$A263,'Controle Frequência'!H$3:H$5005,"Lenço")+COUNTIFS('Controle Frequência'!$A$3:$A$5005,$A263,'Controle Frequência'!H$3:H$5005,"Camisa")</f>
        <v>0</v>
      </c>
      <c r="H263" s="71">
        <f t="shared" si="22"/>
        <v>0</v>
      </c>
      <c r="I263" s="78">
        <f>COUNTIFS('Controle Frequência'!$A$3:$A$5005,$A263,'Controle Frequência'!I$3:I$5005,"Sim")</f>
        <v>0</v>
      </c>
      <c r="J263" s="71">
        <f t="shared" si="23"/>
        <v>0</v>
      </c>
      <c r="K263" s="78">
        <f>COUNTIFS('Controle Frequência'!$A$3:$A$5005,$A263,'Controle Frequência'!J$3:J$5005,"Sim")</f>
        <v>0</v>
      </c>
      <c r="L263" s="71">
        <f t="shared" si="24"/>
        <v>0</v>
      </c>
    </row>
    <row r="264" spans="1:12" x14ac:dyDescent="0.25">
      <c r="A264" s="74" t="str">
        <f>'Cadastro Membros'!A265</f>
        <v/>
      </c>
      <c r="B264" s="66">
        <f>'Cadastro Membros'!B265</f>
        <v>0</v>
      </c>
      <c r="C264" s="74">
        <f>COUNTIF('Controle Frequência'!$C$3:$C$5005,B264)</f>
        <v>0</v>
      </c>
      <c r="D264" s="66">
        <f t="shared" si="20"/>
        <v>0</v>
      </c>
      <c r="E264" s="78">
        <f>COUNTIFS('Controle Frequência'!$A$3:$A$5005,$A264,'Controle Frequência'!G$3:G$5005,"Sim")</f>
        <v>0</v>
      </c>
      <c r="F264" s="71">
        <f t="shared" si="21"/>
        <v>0</v>
      </c>
      <c r="G264" s="78">
        <f>COUNTIFS('Controle Frequência'!$A$3:$A$5005,$A264,'Controle Frequência'!H$3:H$5005,"Completo")*2+COUNTIFS('Controle Frequência'!$A$3:$A$5005,$A264,'Controle Frequência'!H$3:H$5005,"Lenço")+COUNTIFS('Controle Frequência'!$A$3:$A$5005,$A264,'Controle Frequência'!H$3:H$5005,"Camisa")</f>
        <v>0</v>
      </c>
      <c r="H264" s="71">
        <f t="shared" si="22"/>
        <v>0</v>
      </c>
      <c r="I264" s="78">
        <f>COUNTIFS('Controle Frequência'!$A$3:$A$5005,$A264,'Controle Frequência'!I$3:I$5005,"Sim")</f>
        <v>0</v>
      </c>
      <c r="J264" s="71">
        <f t="shared" si="23"/>
        <v>0</v>
      </c>
      <c r="K264" s="78">
        <f>COUNTIFS('Controle Frequência'!$A$3:$A$5005,$A264,'Controle Frequência'!J$3:J$5005,"Sim")</f>
        <v>0</v>
      </c>
      <c r="L264" s="71">
        <f t="shared" si="24"/>
        <v>0</v>
      </c>
    </row>
    <row r="265" spans="1:12" x14ac:dyDescent="0.25">
      <c r="A265" s="74" t="str">
        <f>'Cadastro Membros'!A266</f>
        <v/>
      </c>
      <c r="B265" s="66">
        <f>'Cadastro Membros'!B266</f>
        <v>0</v>
      </c>
      <c r="C265" s="74">
        <f>COUNTIF('Controle Frequência'!$C$3:$C$5005,B265)</f>
        <v>0</v>
      </c>
      <c r="D265" s="66">
        <f t="shared" si="20"/>
        <v>0</v>
      </c>
      <c r="E265" s="78">
        <f>COUNTIFS('Controle Frequência'!$A$3:$A$5005,$A265,'Controle Frequência'!G$3:G$5005,"Sim")</f>
        <v>0</v>
      </c>
      <c r="F265" s="71">
        <f t="shared" si="21"/>
        <v>0</v>
      </c>
      <c r="G265" s="78">
        <f>COUNTIFS('Controle Frequência'!$A$3:$A$5005,$A265,'Controle Frequência'!H$3:H$5005,"Completo")*2+COUNTIFS('Controle Frequência'!$A$3:$A$5005,$A265,'Controle Frequência'!H$3:H$5005,"Lenço")+COUNTIFS('Controle Frequência'!$A$3:$A$5005,$A265,'Controle Frequência'!H$3:H$5005,"Camisa")</f>
        <v>0</v>
      </c>
      <c r="H265" s="71">
        <f t="shared" si="22"/>
        <v>0</v>
      </c>
      <c r="I265" s="78">
        <f>COUNTIFS('Controle Frequência'!$A$3:$A$5005,$A265,'Controle Frequência'!I$3:I$5005,"Sim")</f>
        <v>0</v>
      </c>
      <c r="J265" s="71">
        <f t="shared" si="23"/>
        <v>0</v>
      </c>
      <c r="K265" s="78">
        <f>COUNTIFS('Controle Frequência'!$A$3:$A$5005,$A265,'Controle Frequência'!J$3:J$5005,"Sim")</f>
        <v>0</v>
      </c>
      <c r="L265" s="71">
        <f t="shared" si="24"/>
        <v>0</v>
      </c>
    </row>
    <row r="266" spans="1:12" x14ac:dyDescent="0.25">
      <c r="A266" s="74" t="str">
        <f>'Cadastro Membros'!A267</f>
        <v/>
      </c>
      <c r="B266" s="66">
        <f>'Cadastro Membros'!B267</f>
        <v>0</v>
      </c>
      <c r="C266" s="74">
        <f>COUNTIF('Controle Frequência'!$C$3:$C$5005,B266)</f>
        <v>0</v>
      </c>
      <c r="D266" s="66">
        <f t="shared" si="20"/>
        <v>0</v>
      </c>
      <c r="E266" s="78">
        <f>COUNTIFS('Controle Frequência'!$A$3:$A$5005,$A266,'Controle Frequência'!G$3:G$5005,"Sim")</f>
        <v>0</v>
      </c>
      <c r="F266" s="71">
        <f t="shared" si="21"/>
        <v>0</v>
      </c>
      <c r="G266" s="78">
        <f>COUNTIFS('Controle Frequência'!$A$3:$A$5005,$A266,'Controle Frequência'!H$3:H$5005,"Completo")*2+COUNTIFS('Controle Frequência'!$A$3:$A$5005,$A266,'Controle Frequência'!H$3:H$5005,"Lenço")+COUNTIFS('Controle Frequência'!$A$3:$A$5005,$A266,'Controle Frequência'!H$3:H$5005,"Camisa")</f>
        <v>0</v>
      </c>
      <c r="H266" s="71">
        <f t="shared" si="22"/>
        <v>0</v>
      </c>
      <c r="I266" s="78">
        <f>COUNTIFS('Controle Frequência'!$A$3:$A$5005,$A266,'Controle Frequência'!I$3:I$5005,"Sim")</f>
        <v>0</v>
      </c>
      <c r="J266" s="71">
        <f t="shared" si="23"/>
        <v>0</v>
      </c>
      <c r="K266" s="78">
        <f>COUNTIFS('Controle Frequência'!$A$3:$A$5005,$A266,'Controle Frequência'!J$3:J$5005,"Sim")</f>
        <v>0</v>
      </c>
      <c r="L266" s="71">
        <f t="shared" si="24"/>
        <v>0</v>
      </c>
    </row>
    <row r="267" spans="1:12" x14ac:dyDescent="0.25">
      <c r="A267" s="74" t="str">
        <f>'Cadastro Membros'!A268</f>
        <v/>
      </c>
      <c r="B267" s="66">
        <f>'Cadastro Membros'!B268</f>
        <v>0</v>
      </c>
      <c r="C267" s="74">
        <f>COUNTIF('Controle Frequência'!$C$3:$C$5005,B267)</f>
        <v>0</v>
      </c>
      <c r="D267" s="66">
        <f t="shared" si="20"/>
        <v>0</v>
      </c>
      <c r="E267" s="78">
        <f>COUNTIFS('Controle Frequência'!$A$3:$A$5005,$A267,'Controle Frequência'!G$3:G$5005,"Sim")</f>
        <v>0</v>
      </c>
      <c r="F267" s="71">
        <f t="shared" si="21"/>
        <v>0</v>
      </c>
      <c r="G267" s="78">
        <f>COUNTIFS('Controle Frequência'!$A$3:$A$5005,$A267,'Controle Frequência'!H$3:H$5005,"Completo")*2+COUNTIFS('Controle Frequência'!$A$3:$A$5005,$A267,'Controle Frequência'!H$3:H$5005,"Lenço")+COUNTIFS('Controle Frequência'!$A$3:$A$5005,$A267,'Controle Frequência'!H$3:H$5005,"Camisa")</f>
        <v>0</v>
      </c>
      <c r="H267" s="71">
        <f t="shared" si="22"/>
        <v>0</v>
      </c>
      <c r="I267" s="78">
        <f>COUNTIFS('Controle Frequência'!$A$3:$A$5005,$A267,'Controle Frequência'!I$3:I$5005,"Sim")</f>
        <v>0</v>
      </c>
      <c r="J267" s="71">
        <f t="shared" si="23"/>
        <v>0</v>
      </c>
      <c r="K267" s="78">
        <f>COUNTIFS('Controle Frequência'!$A$3:$A$5005,$A267,'Controle Frequência'!J$3:J$5005,"Sim")</f>
        <v>0</v>
      </c>
      <c r="L267" s="71">
        <f t="shared" si="24"/>
        <v>0</v>
      </c>
    </row>
    <row r="268" spans="1:12" x14ac:dyDescent="0.25">
      <c r="A268" s="74" t="str">
        <f>'Cadastro Membros'!A269</f>
        <v/>
      </c>
      <c r="B268" s="66">
        <f>'Cadastro Membros'!B269</f>
        <v>0</v>
      </c>
      <c r="C268" s="74">
        <f>COUNTIF('Controle Frequência'!$C$3:$C$5005,B268)</f>
        <v>0</v>
      </c>
      <c r="D268" s="66">
        <f t="shared" si="20"/>
        <v>0</v>
      </c>
      <c r="E268" s="78">
        <f>COUNTIFS('Controle Frequência'!$A$3:$A$5005,$A268,'Controle Frequência'!G$3:G$5005,"Sim")</f>
        <v>0</v>
      </c>
      <c r="F268" s="71">
        <f t="shared" si="21"/>
        <v>0</v>
      </c>
      <c r="G268" s="78">
        <f>COUNTIFS('Controle Frequência'!$A$3:$A$5005,$A268,'Controle Frequência'!H$3:H$5005,"Completo")*2+COUNTIFS('Controle Frequência'!$A$3:$A$5005,$A268,'Controle Frequência'!H$3:H$5005,"Lenço")+COUNTIFS('Controle Frequência'!$A$3:$A$5005,$A268,'Controle Frequência'!H$3:H$5005,"Camisa")</f>
        <v>0</v>
      </c>
      <c r="H268" s="71">
        <f t="shared" si="22"/>
        <v>0</v>
      </c>
      <c r="I268" s="78">
        <f>COUNTIFS('Controle Frequência'!$A$3:$A$5005,$A268,'Controle Frequência'!I$3:I$5005,"Sim")</f>
        <v>0</v>
      </c>
      <c r="J268" s="71">
        <f t="shared" si="23"/>
        <v>0</v>
      </c>
      <c r="K268" s="78">
        <f>COUNTIFS('Controle Frequência'!$A$3:$A$5005,$A268,'Controle Frequência'!J$3:J$5005,"Sim")</f>
        <v>0</v>
      </c>
      <c r="L268" s="71">
        <f t="shared" si="24"/>
        <v>0</v>
      </c>
    </row>
    <row r="269" spans="1:12" x14ac:dyDescent="0.25">
      <c r="A269" s="74" t="str">
        <f>'Cadastro Membros'!A270</f>
        <v/>
      </c>
      <c r="B269" s="66">
        <f>'Cadastro Membros'!B270</f>
        <v>0</v>
      </c>
      <c r="C269" s="74">
        <f>COUNTIF('Controle Frequência'!$C$3:$C$5005,B269)</f>
        <v>0</v>
      </c>
      <c r="D269" s="66">
        <f t="shared" si="20"/>
        <v>0</v>
      </c>
      <c r="E269" s="78">
        <f>COUNTIFS('Controle Frequência'!$A$3:$A$5005,$A269,'Controle Frequência'!G$3:G$5005,"Sim")</f>
        <v>0</v>
      </c>
      <c r="F269" s="71">
        <f t="shared" si="21"/>
        <v>0</v>
      </c>
      <c r="G269" s="78">
        <f>COUNTIFS('Controle Frequência'!$A$3:$A$5005,$A269,'Controle Frequência'!H$3:H$5005,"Completo")*2+COUNTIFS('Controle Frequência'!$A$3:$A$5005,$A269,'Controle Frequência'!H$3:H$5005,"Lenço")+COUNTIFS('Controle Frequência'!$A$3:$A$5005,$A269,'Controle Frequência'!H$3:H$5005,"Camisa")</f>
        <v>0</v>
      </c>
      <c r="H269" s="71">
        <f t="shared" si="22"/>
        <v>0</v>
      </c>
      <c r="I269" s="78">
        <f>COUNTIFS('Controle Frequência'!$A$3:$A$5005,$A269,'Controle Frequência'!I$3:I$5005,"Sim")</f>
        <v>0</v>
      </c>
      <c r="J269" s="71">
        <f t="shared" si="23"/>
        <v>0</v>
      </c>
      <c r="K269" s="78">
        <f>COUNTIFS('Controle Frequência'!$A$3:$A$5005,$A269,'Controle Frequência'!J$3:J$5005,"Sim")</f>
        <v>0</v>
      </c>
      <c r="L269" s="71">
        <f t="shared" si="24"/>
        <v>0</v>
      </c>
    </row>
    <row r="270" spans="1:12" x14ac:dyDescent="0.25">
      <c r="A270" s="74" t="str">
        <f>'Cadastro Membros'!A271</f>
        <v/>
      </c>
      <c r="B270" s="66">
        <f>'Cadastro Membros'!B271</f>
        <v>0</v>
      </c>
      <c r="C270" s="74">
        <f>COUNTIF('Controle Frequência'!$C$3:$C$5005,B270)</f>
        <v>0</v>
      </c>
      <c r="D270" s="66">
        <f t="shared" si="20"/>
        <v>0</v>
      </c>
      <c r="E270" s="78">
        <f>COUNTIFS('Controle Frequência'!$A$3:$A$5005,$A270,'Controle Frequência'!G$3:G$5005,"Sim")</f>
        <v>0</v>
      </c>
      <c r="F270" s="71">
        <f t="shared" si="21"/>
        <v>0</v>
      </c>
      <c r="G270" s="78">
        <f>COUNTIFS('Controle Frequência'!$A$3:$A$5005,$A270,'Controle Frequência'!H$3:H$5005,"Completo")*2+COUNTIFS('Controle Frequência'!$A$3:$A$5005,$A270,'Controle Frequência'!H$3:H$5005,"Lenço")+COUNTIFS('Controle Frequência'!$A$3:$A$5005,$A270,'Controle Frequência'!H$3:H$5005,"Camisa")</f>
        <v>0</v>
      </c>
      <c r="H270" s="71">
        <f t="shared" si="22"/>
        <v>0</v>
      </c>
      <c r="I270" s="78">
        <f>COUNTIFS('Controle Frequência'!$A$3:$A$5005,$A270,'Controle Frequência'!I$3:I$5005,"Sim")</f>
        <v>0</v>
      </c>
      <c r="J270" s="71">
        <f t="shared" si="23"/>
        <v>0</v>
      </c>
      <c r="K270" s="78">
        <f>COUNTIFS('Controle Frequência'!$A$3:$A$5005,$A270,'Controle Frequência'!J$3:J$5005,"Sim")</f>
        <v>0</v>
      </c>
      <c r="L270" s="71">
        <f t="shared" si="24"/>
        <v>0</v>
      </c>
    </row>
    <row r="271" spans="1:12" x14ac:dyDescent="0.25">
      <c r="A271" s="74" t="str">
        <f>'Cadastro Membros'!A272</f>
        <v/>
      </c>
      <c r="B271" s="66">
        <f>'Cadastro Membros'!B272</f>
        <v>0</v>
      </c>
      <c r="C271" s="74">
        <f>COUNTIF('Controle Frequência'!$C$3:$C$5005,B271)</f>
        <v>0</v>
      </c>
      <c r="D271" s="66">
        <f t="shared" si="20"/>
        <v>0</v>
      </c>
      <c r="E271" s="78">
        <f>COUNTIFS('Controle Frequência'!$A$3:$A$5005,$A271,'Controle Frequência'!G$3:G$5005,"Sim")</f>
        <v>0</v>
      </c>
      <c r="F271" s="71">
        <f t="shared" si="21"/>
        <v>0</v>
      </c>
      <c r="G271" s="78">
        <f>COUNTIFS('Controle Frequência'!$A$3:$A$5005,$A271,'Controle Frequência'!H$3:H$5005,"Completo")*2+COUNTIFS('Controle Frequência'!$A$3:$A$5005,$A271,'Controle Frequência'!H$3:H$5005,"Lenço")+COUNTIFS('Controle Frequência'!$A$3:$A$5005,$A271,'Controle Frequência'!H$3:H$5005,"Camisa")</f>
        <v>0</v>
      </c>
      <c r="H271" s="71">
        <f t="shared" si="22"/>
        <v>0</v>
      </c>
      <c r="I271" s="78">
        <f>COUNTIFS('Controle Frequência'!$A$3:$A$5005,$A271,'Controle Frequência'!I$3:I$5005,"Sim")</f>
        <v>0</v>
      </c>
      <c r="J271" s="71">
        <f t="shared" si="23"/>
        <v>0</v>
      </c>
      <c r="K271" s="78">
        <f>COUNTIFS('Controle Frequência'!$A$3:$A$5005,$A271,'Controle Frequência'!J$3:J$5005,"Sim")</f>
        <v>0</v>
      </c>
      <c r="L271" s="71">
        <f t="shared" si="24"/>
        <v>0</v>
      </c>
    </row>
    <row r="272" spans="1:12" x14ac:dyDescent="0.25">
      <c r="A272" s="74" t="str">
        <f>'Cadastro Membros'!A273</f>
        <v/>
      </c>
      <c r="B272" s="66">
        <f>'Cadastro Membros'!B273</f>
        <v>0</v>
      </c>
      <c r="C272" s="74">
        <f>COUNTIF('Controle Frequência'!$C$3:$C$5005,B272)</f>
        <v>0</v>
      </c>
      <c r="D272" s="66">
        <f t="shared" si="20"/>
        <v>0</v>
      </c>
      <c r="E272" s="78">
        <f>COUNTIFS('Controle Frequência'!$A$3:$A$5005,$A272,'Controle Frequência'!G$3:G$5005,"Sim")</f>
        <v>0</v>
      </c>
      <c r="F272" s="71">
        <f t="shared" si="21"/>
        <v>0</v>
      </c>
      <c r="G272" s="78">
        <f>COUNTIFS('Controle Frequência'!$A$3:$A$5005,$A272,'Controle Frequência'!H$3:H$5005,"Completo")*2+COUNTIFS('Controle Frequência'!$A$3:$A$5005,$A272,'Controle Frequência'!H$3:H$5005,"Lenço")+COUNTIFS('Controle Frequência'!$A$3:$A$5005,$A272,'Controle Frequência'!H$3:H$5005,"Camisa")</f>
        <v>0</v>
      </c>
      <c r="H272" s="71">
        <f t="shared" si="22"/>
        <v>0</v>
      </c>
      <c r="I272" s="78">
        <f>COUNTIFS('Controle Frequência'!$A$3:$A$5005,$A272,'Controle Frequência'!I$3:I$5005,"Sim")</f>
        <v>0</v>
      </c>
      <c r="J272" s="71">
        <f t="shared" si="23"/>
        <v>0</v>
      </c>
      <c r="K272" s="78">
        <f>COUNTIFS('Controle Frequência'!$A$3:$A$5005,$A272,'Controle Frequência'!J$3:J$5005,"Sim")</f>
        <v>0</v>
      </c>
      <c r="L272" s="71">
        <f t="shared" si="24"/>
        <v>0</v>
      </c>
    </row>
    <row r="273" spans="1:12" x14ac:dyDescent="0.25">
      <c r="A273" s="74" t="str">
        <f>'Cadastro Membros'!A274</f>
        <v/>
      </c>
      <c r="B273" s="66">
        <f>'Cadastro Membros'!B274</f>
        <v>0</v>
      </c>
      <c r="C273" s="74">
        <f>COUNTIF('Controle Frequência'!$C$3:$C$5005,B273)</f>
        <v>0</v>
      </c>
      <c r="D273" s="66">
        <f t="shared" si="20"/>
        <v>0</v>
      </c>
      <c r="E273" s="78">
        <f>COUNTIFS('Controle Frequência'!$A$3:$A$5005,$A273,'Controle Frequência'!G$3:G$5005,"Sim")</f>
        <v>0</v>
      </c>
      <c r="F273" s="71">
        <f t="shared" si="21"/>
        <v>0</v>
      </c>
      <c r="G273" s="78">
        <f>COUNTIFS('Controle Frequência'!$A$3:$A$5005,$A273,'Controle Frequência'!H$3:H$5005,"Completo")*2+COUNTIFS('Controle Frequência'!$A$3:$A$5005,$A273,'Controle Frequência'!H$3:H$5005,"Lenço")+COUNTIFS('Controle Frequência'!$A$3:$A$5005,$A273,'Controle Frequência'!H$3:H$5005,"Camisa")</f>
        <v>0</v>
      </c>
      <c r="H273" s="71">
        <f t="shared" si="22"/>
        <v>0</v>
      </c>
      <c r="I273" s="78">
        <f>COUNTIFS('Controle Frequência'!$A$3:$A$5005,$A273,'Controle Frequência'!I$3:I$5005,"Sim")</f>
        <v>0</v>
      </c>
      <c r="J273" s="71">
        <f t="shared" si="23"/>
        <v>0</v>
      </c>
      <c r="K273" s="78">
        <f>COUNTIFS('Controle Frequência'!$A$3:$A$5005,$A273,'Controle Frequência'!J$3:J$5005,"Sim")</f>
        <v>0</v>
      </c>
      <c r="L273" s="71">
        <f t="shared" si="24"/>
        <v>0</v>
      </c>
    </row>
    <row r="274" spans="1:12" x14ac:dyDescent="0.25">
      <c r="A274" s="74" t="str">
        <f>'Cadastro Membros'!A275</f>
        <v/>
      </c>
      <c r="B274" s="66">
        <f>'Cadastro Membros'!B275</f>
        <v>0</v>
      </c>
      <c r="C274" s="74">
        <f>COUNTIF('Controle Frequência'!$C$3:$C$5005,B274)</f>
        <v>0</v>
      </c>
      <c r="D274" s="66">
        <f t="shared" si="20"/>
        <v>0</v>
      </c>
      <c r="E274" s="78">
        <f>COUNTIFS('Controle Frequência'!$A$3:$A$5005,$A274,'Controle Frequência'!G$3:G$5005,"Sim")</f>
        <v>0</v>
      </c>
      <c r="F274" s="71">
        <f t="shared" si="21"/>
        <v>0</v>
      </c>
      <c r="G274" s="78">
        <f>COUNTIFS('Controle Frequência'!$A$3:$A$5005,$A274,'Controle Frequência'!H$3:H$5005,"Completo")*2+COUNTIFS('Controle Frequência'!$A$3:$A$5005,$A274,'Controle Frequência'!H$3:H$5005,"Lenço")+COUNTIFS('Controle Frequência'!$A$3:$A$5005,$A274,'Controle Frequência'!H$3:H$5005,"Camisa")</f>
        <v>0</v>
      </c>
      <c r="H274" s="71">
        <f t="shared" si="22"/>
        <v>0</v>
      </c>
      <c r="I274" s="78">
        <f>COUNTIFS('Controle Frequência'!$A$3:$A$5005,$A274,'Controle Frequência'!I$3:I$5005,"Sim")</f>
        <v>0</v>
      </c>
      <c r="J274" s="71">
        <f t="shared" si="23"/>
        <v>0</v>
      </c>
      <c r="K274" s="78">
        <f>COUNTIFS('Controle Frequência'!$A$3:$A$5005,$A274,'Controle Frequência'!J$3:J$5005,"Sim")</f>
        <v>0</v>
      </c>
      <c r="L274" s="71">
        <f t="shared" si="24"/>
        <v>0</v>
      </c>
    </row>
    <row r="275" spans="1:12" x14ac:dyDescent="0.25">
      <c r="A275" s="74" t="str">
        <f>'Cadastro Membros'!A276</f>
        <v/>
      </c>
      <c r="B275" s="66">
        <f>'Cadastro Membros'!B276</f>
        <v>0</v>
      </c>
      <c r="C275" s="74">
        <f>COUNTIF('Controle Frequência'!$C$3:$C$5005,B275)</f>
        <v>0</v>
      </c>
      <c r="D275" s="66">
        <f t="shared" si="20"/>
        <v>0</v>
      </c>
      <c r="E275" s="78">
        <f>COUNTIFS('Controle Frequência'!$A$3:$A$5005,$A275,'Controle Frequência'!G$3:G$5005,"Sim")</f>
        <v>0</v>
      </c>
      <c r="F275" s="71">
        <f t="shared" si="21"/>
        <v>0</v>
      </c>
      <c r="G275" s="78">
        <f>COUNTIFS('Controle Frequência'!$A$3:$A$5005,$A275,'Controle Frequência'!H$3:H$5005,"Completo")*2+COUNTIFS('Controle Frequência'!$A$3:$A$5005,$A275,'Controle Frequência'!H$3:H$5005,"Lenço")+COUNTIFS('Controle Frequência'!$A$3:$A$5005,$A275,'Controle Frequência'!H$3:H$5005,"Camisa")</f>
        <v>0</v>
      </c>
      <c r="H275" s="71">
        <f t="shared" si="22"/>
        <v>0</v>
      </c>
      <c r="I275" s="78">
        <f>COUNTIFS('Controle Frequência'!$A$3:$A$5005,$A275,'Controle Frequência'!I$3:I$5005,"Sim")</f>
        <v>0</v>
      </c>
      <c r="J275" s="71">
        <f t="shared" si="23"/>
        <v>0</v>
      </c>
      <c r="K275" s="78">
        <f>COUNTIFS('Controle Frequência'!$A$3:$A$5005,$A275,'Controle Frequência'!J$3:J$5005,"Sim")</f>
        <v>0</v>
      </c>
      <c r="L275" s="71">
        <f t="shared" si="24"/>
        <v>0</v>
      </c>
    </row>
    <row r="276" spans="1:12" x14ac:dyDescent="0.25">
      <c r="A276" s="74" t="str">
        <f>'Cadastro Membros'!A277</f>
        <v/>
      </c>
      <c r="B276" s="66">
        <f>'Cadastro Membros'!B277</f>
        <v>0</v>
      </c>
      <c r="C276" s="74">
        <f>COUNTIF('Controle Frequência'!$C$3:$C$5005,B276)</f>
        <v>0</v>
      </c>
      <c r="D276" s="66">
        <f t="shared" si="20"/>
        <v>0</v>
      </c>
      <c r="E276" s="78">
        <f>COUNTIFS('Controle Frequência'!$A$3:$A$5005,$A276,'Controle Frequência'!G$3:G$5005,"Sim")</f>
        <v>0</v>
      </c>
      <c r="F276" s="71">
        <f t="shared" si="21"/>
        <v>0</v>
      </c>
      <c r="G276" s="78">
        <f>COUNTIFS('Controle Frequência'!$A$3:$A$5005,$A276,'Controle Frequência'!H$3:H$5005,"Completo")*2+COUNTIFS('Controle Frequência'!$A$3:$A$5005,$A276,'Controle Frequência'!H$3:H$5005,"Lenço")+COUNTIFS('Controle Frequência'!$A$3:$A$5005,$A276,'Controle Frequência'!H$3:H$5005,"Camisa")</f>
        <v>0</v>
      </c>
      <c r="H276" s="71">
        <f t="shared" si="22"/>
        <v>0</v>
      </c>
      <c r="I276" s="78">
        <f>COUNTIFS('Controle Frequência'!$A$3:$A$5005,$A276,'Controle Frequência'!I$3:I$5005,"Sim")</f>
        <v>0</v>
      </c>
      <c r="J276" s="71">
        <f t="shared" si="23"/>
        <v>0</v>
      </c>
      <c r="K276" s="78">
        <f>COUNTIFS('Controle Frequência'!$A$3:$A$5005,$A276,'Controle Frequência'!J$3:J$5005,"Sim")</f>
        <v>0</v>
      </c>
      <c r="L276" s="71">
        <f t="shared" si="24"/>
        <v>0</v>
      </c>
    </row>
    <row r="277" spans="1:12" x14ac:dyDescent="0.25">
      <c r="A277" s="74" t="str">
        <f>'Cadastro Membros'!A278</f>
        <v/>
      </c>
      <c r="B277" s="66">
        <f>'Cadastro Membros'!B278</f>
        <v>0</v>
      </c>
      <c r="C277" s="74">
        <f>COUNTIF('Controle Frequência'!$C$3:$C$5005,B277)</f>
        <v>0</v>
      </c>
      <c r="D277" s="66">
        <f t="shared" si="20"/>
        <v>0</v>
      </c>
      <c r="E277" s="78">
        <f>COUNTIFS('Controle Frequência'!$A$3:$A$5005,$A277,'Controle Frequência'!G$3:G$5005,"Sim")</f>
        <v>0</v>
      </c>
      <c r="F277" s="71">
        <f t="shared" si="21"/>
        <v>0</v>
      </c>
      <c r="G277" s="78">
        <f>COUNTIFS('Controle Frequência'!$A$3:$A$5005,$A277,'Controle Frequência'!H$3:H$5005,"Completo")*2+COUNTIFS('Controle Frequência'!$A$3:$A$5005,$A277,'Controle Frequência'!H$3:H$5005,"Lenço")+COUNTIFS('Controle Frequência'!$A$3:$A$5005,$A277,'Controle Frequência'!H$3:H$5005,"Camisa")</f>
        <v>0</v>
      </c>
      <c r="H277" s="71">
        <f t="shared" si="22"/>
        <v>0</v>
      </c>
      <c r="I277" s="78">
        <f>COUNTIFS('Controle Frequência'!$A$3:$A$5005,$A277,'Controle Frequência'!I$3:I$5005,"Sim")</f>
        <v>0</v>
      </c>
      <c r="J277" s="71">
        <f t="shared" si="23"/>
        <v>0</v>
      </c>
      <c r="K277" s="78">
        <f>COUNTIFS('Controle Frequência'!$A$3:$A$5005,$A277,'Controle Frequência'!J$3:J$5005,"Sim")</f>
        <v>0</v>
      </c>
      <c r="L277" s="71">
        <f t="shared" si="24"/>
        <v>0</v>
      </c>
    </row>
    <row r="278" spans="1:12" x14ac:dyDescent="0.25">
      <c r="A278" s="74" t="str">
        <f>'Cadastro Membros'!A279</f>
        <v/>
      </c>
      <c r="B278" s="66">
        <f>'Cadastro Membros'!B279</f>
        <v>0</v>
      </c>
      <c r="C278" s="74">
        <f>COUNTIF('Controle Frequência'!$C$3:$C$5005,B278)</f>
        <v>0</v>
      </c>
      <c r="D278" s="66">
        <f t="shared" si="20"/>
        <v>0</v>
      </c>
      <c r="E278" s="78">
        <f>COUNTIFS('Controle Frequência'!$A$3:$A$5005,$A278,'Controle Frequência'!G$3:G$5005,"Sim")</f>
        <v>0</v>
      </c>
      <c r="F278" s="71">
        <f t="shared" si="21"/>
        <v>0</v>
      </c>
      <c r="G278" s="78">
        <f>COUNTIFS('Controle Frequência'!$A$3:$A$5005,$A278,'Controle Frequência'!H$3:H$5005,"Completo")*2+COUNTIFS('Controle Frequência'!$A$3:$A$5005,$A278,'Controle Frequência'!H$3:H$5005,"Lenço")+COUNTIFS('Controle Frequência'!$A$3:$A$5005,$A278,'Controle Frequência'!H$3:H$5005,"Camisa")</f>
        <v>0</v>
      </c>
      <c r="H278" s="71">
        <f t="shared" si="22"/>
        <v>0</v>
      </c>
      <c r="I278" s="78">
        <f>COUNTIFS('Controle Frequência'!$A$3:$A$5005,$A278,'Controle Frequência'!I$3:I$5005,"Sim")</f>
        <v>0</v>
      </c>
      <c r="J278" s="71">
        <f t="shared" si="23"/>
        <v>0</v>
      </c>
      <c r="K278" s="78">
        <f>COUNTIFS('Controle Frequência'!$A$3:$A$5005,$A278,'Controle Frequência'!J$3:J$5005,"Sim")</f>
        <v>0</v>
      </c>
      <c r="L278" s="71">
        <f t="shared" si="24"/>
        <v>0</v>
      </c>
    </row>
    <row r="279" spans="1:12" x14ac:dyDescent="0.25">
      <c r="A279" s="74" t="str">
        <f>'Cadastro Membros'!A280</f>
        <v/>
      </c>
      <c r="B279" s="66">
        <f>'Cadastro Membros'!B280</f>
        <v>0</v>
      </c>
      <c r="C279" s="74">
        <f>COUNTIF('Controle Frequência'!$C$3:$C$5005,B279)</f>
        <v>0</v>
      </c>
      <c r="D279" s="66">
        <f t="shared" si="20"/>
        <v>0</v>
      </c>
      <c r="E279" s="78">
        <f>COUNTIFS('Controle Frequência'!$A$3:$A$5005,$A279,'Controle Frequência'!G$3:G$5005,"Sim")</f>
        <v>0</v>
      </c>
      <c r="F279" s="71">
        <f t="shared" si="21"/>
        <v>0</v>
      </c>
      <c r="G279" s="78">
        <f>COUNTIFS('Controle Frequência'!$A$3:$A$5005,$A279,'Controle Frequência'!H$3:H$5005,"Completo")*2+COUNTIFS('Controle Frequência'!$A$3:$A$5005,$A279,'Controle Frequência'!H$3:H$5005,"Lenço")+COUNTIFS('Controle Frequência'!$A$3:$A$5005,$A279,'Controle Frequência'!H$3:H$5005,"Camisa")</f>
        <v>0</v>
      </c>
      <c r="H279" s="71">
        <f t="shared" si="22"/>
        <v>0</v>
      </c>
      <c r="I279" s="78">
        <f>COUNTIFS('Controle Frequência'!$A$3:$A$5005,$A279,'Controle Frequência'!I$3:I$5005,"Sim")</f>
        <v>0</v>
      </c>
      <c r="J279" s="71">
        <f t="shared" si="23"/>
        <v>0</v>
      </c>
      <c r="K279" s="78">
        <f>COUNTIFS('Controle Frequência'!$A$3:$A$5005,$A279,'Controle Frequência'!J$3:J$5005,"Sim")</f>
        <v>0</v>
      </c>
      <c r="L279" s="71">
        <f t="shared" si="24"/>
        <v>0</v>
      </c>
    </row>
    <row r="280" spans="1:12" x14ac:dyDescent="0.25">
      <c r="A280" s="74" t="str">
        <f>'Cadastro Membros'!A281</f>
        <v/>
      </c>
      <c r="B280" s="66">
        <f>'Cadastro Membros'!B281</f>
        <v>0</v>
      </c>
      <c r="C280" s="74">
        <f>COUNTIF('Controle Frequência'!$C$3:$C$5005,B280)</f>
        <v>0</v>
      </c>
      <c r="D280" s="66">
        <f t="shared" si="20"/>
        <v>0</v>
      </c>
      <c r="E280" s="78">
        <f>COUNTIFS('Controle Frequência'!$A$3:$A$5005,$A280,'Controle Frequência'!G$3:G$5005,"Sim")</f>
        <v>0</v>
      </c>
      <c r="F280" s="71">
        <f t="shared" si="21"/>
        <v>0</v>
      </c>
      <c r="G280" s="78">
        <f>COUNTIFS('Controle Frequência'!$A$3:$A$5005,$A280,'Controle Frequência'!H$3:H$5005,"Completo")*2+COUNTIFS('Controle Frequência'!$A$3:$A$5005,$A280,'Controle Frequência'!H$3:H$5005,"Lenço")+COUNTIFS('Controle Frequência'!$A$3:$A$5005,$A280,'Controle Frequência'!H$3:H$5005,"Camisa")</f>
        <v>0</v>
      </c>
      <c r="H280" s="71">
        <f t="shared" si="22"/>
        <v>0</v>
      </c>
      <c r="I280" s="78">
        <f>COUNTIFS('Controle Frequência'!$A$3:$A$5005,$A280,'Controle Frequência'!I$3:I$5005,"Sim")</f>
        <v>0</v>
      </c>
      <c r="J280" s="71">
        <f t="shared" si="23"/>
        <v>0</v>
      </c>
      <c r="K280" s="78">
        <f>COUNTIFS('Controle Frequência'!$A$3:$A$5005,$A280,'Controle Frequência'!J$3:J$5005,"Sim")</f>
        <v>0</v>
      </c>
      <c r="L280" s="71">
        <f t="shared" si="24"/>
        <v>0</v>
      </c>
    </row>
    <row r="281" spans="1:12" x14ac:dyDescent="0.25">
      <c r="A281" s="74" t="str">
        <f>'Cadastro Membros'!A282</f>
        <v/>
      </c>
      <c r="B281" s="66">
        <f>'Cadastro Membros'!B282</f>
        <v>0</v>
      </c>
      <c r="C281" s="74">
        <f>COUNTIF('Controle Frequência'!$C$3:$C$5005,B281)</f>
        <v>0</v>
      </c>
      <c r="D281" s="66">
        <f t="shared" si="20"/>
        <v>0</v>
      </c>
      <c r="E281" s="78">
        <f>COUNTIFS('Controle Frequência'!$A$3:$A$5005,$A281,'Controle Frequência'!G$3:G$5005,"Sim")</f>
        <v>0</v>
      </c>
      <c r="F281" s="71">
        <f t="shared" si="21"/>
        <v>0</v>
      </c>
      <c r="G281" s="78">
        <f>COUNTIFS('Controle Frequência'!$A$3:$A$5005,$A281,'Controle Frequência'!H$3:H$5005,"Completo")*2+COUNTIFS('Controle Frequência'!$A$3:$A$5005,$A281,'Controle Frequência'!H$3:H$5005,"Lenço")+COUNTIFS('Controle Frequência'!$A$3:$A$5005,$A281,'Controle Frequência'!H$3:H$5005,"Camisa")</f>
        <v>0</v>
      </c>
      <c r="H281" s="71">
        <f t="shared" si="22"/>
        <v>0</v>
      </c>
      <c r="I281" s="78">
        <f>COUNTIFS('Controle Frequência'!$A$3:$A$5005,$A281,'Controle Frequência'!I$3:I$5005,"Sim")</f>
        <v>0</v>
      </c>
      <c r="J281" s="71">
        <f t="shared" si="23"/>
        <v>0</v>
      </c>
      <c r="K281" s="78">
        <f>COUNTIFS('Controle Frequência'!$A$3:$A$5005,$A281,'Controle Frequência'!J$3:J$5005,"Sim")</f>
        <v>0</v>
      </c>
      <c r="L281" s="71">
        <f t="shared" si="24"/>
        <v>0</v>
      </c>
    </row>
    <row r="282" spans="1:12" x14ac:dyDescent="0.25">
      <c r="A282" s="74" t="str">
        <f>'Cadastro Membros'!A283</f>
        <v/>
      </c>
      <c r="B282" s="66">
        <f>'Cadastro Membros'!B283</f>
        <v>0</v>
      </c>
      <c r="C282" s="74">
        <f>COUNTIF('Controle Frequência'!$C$3:$C$5005,B282)</f>
        <v>0</v>
      </c>
      <c r="D282" s="66">
        <f t="shared" si="20"/>
        <v>0</v>
      </c>
      <c r="E282" s="78">
        <f>COUNTIFS('Controle Frequência'!$A$3:$A$5005,$A282,'Controle Frequência'!G$3:G$5005,"Sim")</f>
        <v>0</v>
      </c>
      <c r="F282" s="71">
        <f t="shared" si="21"/>
        <v>0</v>
      </c>
      <c r="G282" s="78">
        <f>COUNTIFS('Controle Frequência'!$A$3:$A$5005,$A282,'Controle Frequência'!H$3:H$5005,"Completo")*2+COUNTIFS('Controle Frequência'!$A$3:$A$5005,$A282,'Controle Frequência'!H$3:H$5005,"Lenço")+COUNTIFS('Controle Frequência'!$A$3:$A$5005,$A282,'Controle Frequência'!H$3:H$5005,"Camisa")</f>
        <v>0</v>
      </c>
      <c r="H282" s="71">
        <f t="shared" si="22"/>
        <v>0</v>
      </c>
      <c r="I282" s="78">
        <f>COUNTIFS('Controle Frequência'!$A$3:$A$5005,$A282,'Controle Frequência'!I$3:I$5005,"Sim")</f>
        <v>0</v>
      </c>
      <c r="J282" s="71">
        <f t="shared" si="23"/>
        <v>0</v>
      </c>
      <c r="K282" s="78">
        <f>COUNTIFS('Controle Frequência'!$A$3:$A$5005,$A282,'Controle Frequência'!J$3:J$5005,"Sim")</f>
        <v>0</v>
      </c>
      <c r="L282" s="71">
        <f t="shared" si="24"/>
        <v>0</v>
      </c>
    </row>
    <row r="283" spans="1:12" x14ac:dyDescent="0.25">
      <c r="A283" s="74" t="str">
        <f>'Cadastro Membros'!A284</f>
        <v/>
      </c>
      <c r="B283" s="66">
        <f>'Cadastro Membros'!B284</f>
        <v>0</v>
      </c>
      <c r="C283" s="74">
        <f>COUNTIF('Controle Frequência'!$C$3:$C$5005,B283)</f>
        <v>0</v>
      </c>
      <c r="D283" s="66">
        <f t="shared" si="20"/>
        <v>0</v>
      </c>
      <c r="E283" s="78">
        <f>COUNTIFS('Controle Frequência'!$A$3:$A$5005,$A283,'Controle Frequência'!G$3:G$5005,"Sim")</f>
        <v>0</v>
      </c>
      <c r="F283" s="71">
        <f t="shared" si="21"/>
        <v>0</v>
      </c>
      <c r="G283" s="78">
        <f>COUNTIFS('Controle Frequência'!$A$3:$A$5005,$A283,'Controle Frequência'!H$3:H$5005,"Completo")*2+COUNTIFS('Controle Frequência'!$A$3:$A$5005,$A283,'Controle Frequência'!H$3:H$5005,"Lenço")+COUNTIFS('Controle Frequência'!$A$3:$A$5005,$A283,'Controle Frequência'!H$3:H$5005,"Camisa")</f>
        <v>0</v>
      </c>
      <c r="H283" s="71">
        <f t="shared" si="22"/>
        <v>0</v>
      </c>
      <c r="I283" s="78">
        <f>COUNTIFS('Controle Frequência'!$A$3:$A$5005,$A283,'Controle Frequência'!I$3:I$5005,"Sim")</f>
        <v>0</v>
      </c>
      <c r="J283" s="71">
        <f t="shared" si="23"/>
        <v>0</v>
      </c>
      <c r="K283" s="78">
        <f>COUNTIFS('Controle Frequência'!$A$3:$A$5005,$A283,'Controle Frequência'!J$3:J$5005,"Sim")</f>
        <v>0</v>
      </c>
      <c r="L283" s="71">
        <f t="shared" si="24"/>
        <v>0</v>
      </c>
    </row>
    <row r="284" spans="1:12" x14ac:dyDescent="0.25">
      <c r="A284" s="74" t="str">
        <f>'Cadastro Membros'!A285</f>
        <v/>
      </c>
      <c r="B284" s="66">
        <f>'Cadastro Membros'!B285</f>
        <v>0</v>
      </c>
      <c r="C284" s="74">
        <f>COUNTIF('Controle Frequência'!$C$3:$C$5005,B284)</f>
        <v>0</v>
      </c>
      <c r="D284" s="66">
        <f t="shared" si="20"/>
        <v>0</v>
      </c>
      <c r="E284" s="78">
        <f>COUNTIFS('Controle Frequência'!$A$3:$A$5005,$A284,'Controle Frequência'!G$3:G$5005,"Sim")</f>
        <v>0</v>
      </c>
      <c r="F284" s="71">
        <f t="shared" si="21"/>
        <v>0</v>
      </c>
      <c r="G284" s="78">
        <f>COUNTIFS('Controle Frequência'!$A$3:$A$5005,$A284,'Controle Frequência'!H$3:H$5005,"Completo")*2+COUNTIFS('Controle Frequência'!$A$3:$A$5005,$A284,'Controle Frequência'!H$3:H$5005,"Lenço")+COUNTIFS('Controle Frequência'!$A$3:$A$5005,$A284,'Controle Frequência'!H$3:H$5005,"Camisa")</f>
        <v>0</v>
      </c>
      <c r="H284" s="71">
        <f t="shared" si="22"/>
        <v>0</v>
      </c>
      <c r="I284" s="78">
        <f>COUNTIFS('Controle Frequência'!$A$3:$A$5005,$A284,'Controle Frequência'!I$3:I$5005,"Sim")</f>
        <v>0</v>
      </c>
      <c r="J284" s="71">
        <f t="shared" si="23"/>
        <v>0</v>
      </c>
      <c r="K284" s="78">
        <f>COUNTIFS('Controle Frequência'!$A$3:$A$5005,$A284,'Controle Frequência'!J$3:J$5005,"Sim")</f>
        <v>0</v>
      </c>
      <c r="L284" s="71">
        <f t="shared" si="24"/>
        <v>0</v>
      </c>
    </row>
    <row r="285" spans="1:12" x14ac:dyDescent="0.25">
      <c r="A285" s="74" t="str">
        <f>'Cadastro Membros'!A286</f>
        <v/>
      </c>
      <c r="B285" s="66">
        <f>'Cadastro Membros'!B286</f>
        <v>0</v>
      </c>
      <c r="C285" s="74">
        <f>COUNTIF('Controle Frequência'!$C$3:$C$5005,B285)</f>
        <v>0</v>
      </c>
      <c r="D285" s="66">
        <f t="shared" si="20"/>
        <v>0</v>
      </c>
      <c r="E285" s="78">
        <f>COUNTIFS('Controle Frequência'!$A$3:$A$5005,$A285,'Controle Frequência'!G$3:G$5005,"Sim")</f>
        <v>0</v>
      </c>
      <c r="F285" s="71">
        <f t="shared" si="21"/>
        <v>0</v>
      </c>
      <c r="G285" s="78">
        <f>COUNTIFS('Controle Frequência'!$A$3:$A$5005,$A285,'Controle Frequência'!H$3:H$5005,"Completo")*2+COUNTIFS('Controle Frequência'!$A$3:$A$5005,$A285,'Controle Frequência'!H$3:H$5005,"Lenço")+COUNTIFS('Controle Frequência'!$A$3:$A$5005,$A285,'Controle Frequência'!H$3:H$5005,"Camisa")</f>
        <v>0</v>
      </c>
      <c r="H285" s="71">
        <f t="shared" si="22"/>
        <v>0</v>
      </c>
      <c r="I285" s="78">
        <f>COUNTIFS('Controle Frequência'!$A$3:$A$5005,$A285,'Controle Frequência'!I$3:I$5005,"Sim")</f>
        <v>0</v>
      </c>
      <c r="J285" s="71">
        <f t="shared" si="23"/>
        <v>0</v>
      </c>
      <c r="K285" s="78">
        <f>COUNTIFS('Controle Frequência'!$A$3:$A$5005,$A285,'Controle Frequência'!J$3:J$5005,"Sim")</f>
        <v>0</v>
      </c>
      <c r="L285" s="71">
        <f t="shared" si="24"/>
        <v>0</v>
      </c>
    </row>
    <row r="286" spans="1:12" x14ac:dyDescent="0.25">
      <c r="A286" s="74" t="str">
        <f>'Cadastro Membros'!A287</f>
        <v/>
      </c>
      <c r="B286" s="66">
        <f>'Cadastro Membros'!B287</f>
        <v>0</v>
      </c>
      <c r="C286" s="74">
        <f>COUNTIF('Controle Frequência'!$C$3:$C$5005,B286)</f>
        <v>0</v>
      </c>
      <c r="D286" s="66">
        <f t="shared" si="20"/>
        <v>0</v>
      </c>
      <c r="E286" s="78">
        <f>COUNTIFS('Controle Frequência'!$A$3:$A$5005,$A286,'Controle Frequência'!G$3:G$5005,"Sim")</f>
        <v>0</v>
      </c>
      <c r="F286" s="71">
        <f t="shared" si="21"/>
        <v>0</v>
      </c>
      <c r="G286" s="78">
        <f>COUNTIFS('Controle Frequência'!$A$3:$A$5005,$A286,'Controle Frequência'!H$3:H$5005,"Completo")*2+COUNTIFS('Controle Frequência'!$A$3:$A$5005,$A286,'Controle Frequência'!H$3:H$5005,"Lenço")+COUNTIFS('Controle Frequência'!$A$3:$A$5005,$A286,'Controle Frequência'!H$3:H$5005,"Camisa")</f>
        <v>0</v>
      </c>
      <c r="H286" s="71">
        <f t="shared" si="22"/>
        <v>0</v>
      </c>
      <c r="I286" s="78">
        <f>COUNTIFS('Controle Frequência'!$A$3:$A$5005,$A286,'Controle Frequência'!I$3:I$5005,"Sim")</f>
        <v>0</v>
      </c>
      <c r="J286" s="71">
        <f t="shared" si="23"/>
        <v>0</v>
      </c>
      <c r="K286" s="78">
        <f>COUNTIFS('Controle Frequência'!$A$3:$A$5005,$A286,'Controle Frequência'!J$3:J$5005,"Sim")</f>
        <v>0</v>
      </c>
      <c r="L286" s="71">
        <f t="shared" si="24"/>
        <v>0</v>
      </c>
    </row>
    <row r="287" spans="1:12" x14ac:dyDescent="0.25">
      <c r="A287" s="74" t="str">
        <f>'Cadastro Membros'!A288</f>
        <v/>
      </c>
      <c r="B287" s="66">
        <f>'Cadastro Membros'!B288</f>
        <v>0</v>
      </c>
      <c r="C287" s="74">
        <f>COUNTIF('Controle Frequência'!$C$3:$C$5005,B287)</f>
        <v>0</v>
      </c>
      <c r="D287" s="66">
        <f t="shared" si="20"/>
        <v>0</v>
      </c>
      <c r="E287" s="78">
        <f>COUNTIFS('Controle Frequência'!$A$3:$A$5005,$A287,'Controle Frequência'!G$3:G$5005,"Sim")</f>
        <v>0</v>
      </c>
      <c r="F287" s="71">
        <f t="shared" si="21"/>
        <v>0</v>
      </c>
      <c r="G287" s="78">
        <f>COUNTIFS('Controle Frequência'!$A$3:$A$5005,$A287,'Controle Frequência'!H$3:H$5005,"Completo")*2+COUNTIFS('Controle Frequência'!$A$3:$A$5005,$A287,'Controle Frequência'!H$3:H$5005,"Lenço")+COUNTIFS('Controle Frequência'!$A$3:$A$5005,$A287,'Controle Frequência'!H$3:H$5005,"Camisa")</f>
        <v>0</v>
      </c>
      <c r="H287" s="71">
        <f t="shared" si="22"/>
        <v>0</v>
      </c>
      <c r="I287" s="78">
        <f>COUNTIFS('Controle Frequência'!$A$3:$A$5005,$A287,'Controle Frequência'!I$3:I$5005,"Sim")</f>
        <v>0</v>
      </c>
      <c r="J287" s="71">
        <f t="shared" si="23"/>
        <v>0</v>
      </c>
      <c r="K287" s="78">
        <f>COUNTIFS('Controle Frequência'!$A$3:$A$5005,$A287,'Controle Frequência'!J$3:J$5005,"Sim")</f>
        <v>0</v>
      </c>
      <c r="L287" s="71">
        <f t="shared" si="24"/>
        <v>0</v>
      </c>
    </row>
    <row r="288" spans="1:12" x14ac:dyDescent="0.25">
      <c r="A288" s="74" t="str">
        <f>'Cadastro Membros'!A289</f>
        <v/>
      </c>
      <c r="B288" s="66">
        <f>'Cadastro Membros'!B289</f>
        <v>0</v>
      </c>
      <c r="C288" s="74">
        <f>COUNTIF('Controle Frequência'!$C$3:$C$5005,B288)</f>
        <v>0</v>
      </c>
      <c r="D288" s="66">
        <f t="shared" si="20"/>
        <v>0</v>
      </c>
      <c r="E288" s="78">
        <f>COUNTIFS('Controle Frequência'!$A$3:$A$5005,$A288,'Controle Frequência'!G$3:G$5005,"Sim")</f>
        <v>0</v>
      </c>
      <c r="F288" s="71">
        <f t="shared" si="21"/>
        <v>0</v>
      </c>
      <c r="G288" s="78">
        <f>COUNTIFS('Controle Frequência'!$A$3:$A$5005,$A288,'Controle Frequência'!H$3:H$5005,"Completo")*2+COUNTIFS('Controle Frequência'!$A$3:$A$5005,$A288,'Controle Frequência'!H$3:H$5005,"Lenço")+COUNTIFS('Controle Frequência'!$A$3:$A$5005,$A288,'Controle Frequência'!H$3:H$5005,"Camisa")</f>
        <v>0</v>
      </c>
      <c r="H288" s="71">
        <f t="shared" si="22"/>
        <v>0</v>
      </c>
      <c r="I288" s="78">
        <f>COUNTIFS('Controle Frequência'!$A$3:$A$5005,$A288,'Controle Frequência'!I$3:I$5005,"Sim")</f>
        <v>0</v>
      </c>
      <c r="J288" s="71">
        <f t="shared" si="23"/>
        <v>0</v>
      </c>
      <c r="K288" s="78">
        <f>COUNTIFS('Controle Frequência'!$A$3:$A$5005,$A288,'Controle Frequência'!J$3:J$5005,"Sim")</f>
        <v>0</v>
      </c>
      <c r="L288" s="71">
        <f t="shared" si="24"/>
        <v>0</v>
      </c>
    </row>
    <row r="289" spans="1:12" x14ac:dyDescent="0.25">
      <c r="A289" s="74" t="str">
        <f>'Cadastro Membros'!A290</f>
        <v/>
      </c>
      <c r="B289" s="66">
        <f>'Cadastro Membros'!B290</f>
        <v>0</v>
      </c>
      <c r="C289" s="74">
        <f>COUNTIF('Controle Frequência'!$C$3:$C$5005,B289)</f>
        <v>0</v>
      </c>
      <c r="D289" s="66">
        <f t="shared" si="20"/>
        <v>0</v>
      </c>
      <c r="E289" s="78">
        <f>COUNTIFS('Controle Frequência'!$A$3:$A$5005,$A289,'Controle Frequência'!G$3:G$5005,"Sim")</f>
        <v>0</v>
      </c>
      <c r="F289" s="71">
        <f t="shared" si="21"/>
        <v>0</v>
      </c>
      <c r="G289" s="78">
        <f>COUNTIFS('Controle Frequência'!$A$3:$A$5005,$A289,'Controle Frequência'!H$3:H$5005,"Completo")*2+COUNTIFS('Controle Frequência'!$A$3:$A$5005,$A289,'Controle Frequência'!H$3:H$5005,"Lenço")+COUNTIFS('Controle Frequência'!$A$3:$A$5005,$A289,'Controle Frequência'!H$3:H$5005,"Camisa")</f>
        <v>0</v>
      </c>
      <c r="H289" s="71">
        <f t="shared" si="22"/>
        <v>0</v>
      </c>
      <c r="I289" s="78">
        <f>COUNTIFS('Controle Frequência'!$A$3:$A$5005,$A289,'Controle Frequência'!I$3:I$5005,"Sim")</f>
        <v>0</v>
      </c>
      <c r="J289" s="71">
        <f t="shared" si="23"/>
        <v>0</v>
      </c>
      <c r="K289" s="78">
        <f>COUNTIFS('Controle Frequência'!$A$3:$A$5005,$A289,'Controle Frequência'!J$3:J$5005,"Sim")</f>
        <v>0</v>
      </c>
      <c r="L289" s="71">
        <f t="shared" si="24"/>
        <v>0</v>
      </c>
    </row>
    <row r="290" spans="1:12" x14ac:dyDescent="0.25">
      <c r="A290" s="74" t="str">
        <f>'Cadastro Membros'!A291</f>
        <v/>
      </c>
      <c r="B290" s="66">
        <f>'Cadastro Membros'!B291</f>
        <v>0</v>
      </c>
      <c r="C290" s="74">
        <f>COUNTIF('Controle Frequência'!$C$3:$C$5005,B290)</f>
        <v>0</v>
      </c>
      <c r="D290" s="66">
        <f t="shared" si="20"/>
        <v>0</v>
      </c>
      <c r="E290" s="78">
        <f>COUNTIFS('Controle Frequência'!$A$3:$A$5005,$A290,'Controle Frequência'!G$3:G$5005,"Sim")</f>
        <v>0</v>
      </c>
      <c r="F290" s="71">
        <f t="shared" si="21"/>
        <v>0</v>
      </c>
      <c r="G290" s="78">
        <f>COUNTIFS('Controle Frequência'!$A$3:$A$5005,$A290,'Controle Frequência'!H$3:H$5005,"Completo")*2+COUNTIFS('Controle Frequência'!$A$3:$A$5005,$A290,'Controle Frequência'!H$3:H$5005,"Lenço")+COUNTIFS('Controle Frequência'!$A$3:$A$5005,$A290,'Controle Frequência'!H$3:H$5005,"Camisa")</f>
        <v>0</v>
      </c>
      <c r="H290" s="71">
        <f t="shared" si="22"/>
        <v>0</v>
      </c>
      <c r="I290" s="78">
        <f>COUNTIFS('Controle Frequência'!$A$3:$A$5005,$A290,'Controle Frequência'!I$3:I$5005,"Sim")</f>
        <v>0</v>
      </c>
      <c r="J290" s="71">
        <f t="shared" si="23"/>
        <v>0</v>
      </c>
      <c r="K290" s="78">
        <f>COUNTIFS('Controle Frequência'!$A$3:$A$5005,$A290,'Controle Frequência'!J$3:J$5005,"Sim")</f>
        <v>0</v>
      </c>
      <c r="L290" s="71">
        <f t="shared" si="24"/>
        <v>0</v>
      </c>
    </row>
    <row r="291" spans="1:12" x14ac:dyDescent="0.25">
      <c r="A291" s="74" t="str">
        <f>'Cadastro Membros'!A292</f>
        <v/>
      </c>
      <c r="B291" s="66">
        <f>'Cadastro Membros'!B292</f>
        <v>0</v>
      </c>
      <c r="C291" s="74">
        <f>COUNTIF('Controle Frequência'!$C$3:$C$5005,B291)</f>
        <v>0</v>
      </c>
      <c r="D291" s="66">
        <f t="shared" si="20"/>
        <v>0</v>
      </c>
      <c r="E291" s="78">
        <f>COUNTIFS('Controle Frequência'!$A$3:$A$5005,$A291,'Controle Frequência'!G$3:G$5005,"Sim")</f>
        <v>0</v>
      </c>
      <c r="F291" s="71">
        <f t="shared" si="21"/>
        <v>0</v>
      </c>
      <c r="G291" s="78">
        <f>COUNTIFS('Controle Frequência'!$A$3:$A$5005,$A291,'Controle Frequência'!H$3:H$5005,"Completo")*2+COUNTIFS('Controle Frequência'!$A$3:$A$5005,$A291,'Controle Frequência'!H$3:H$5005,"Lenço")+COUNTIFS('Controle Frequência'!$A$3:$A$5005,$A291,'Controle Frequência'!H$3:H$5005,"Camisa")</f>
        <v>0</v>
      </c>
      <c r="H291" s="71">
        <f t="shared" si="22"/>
        <v>0</v>
      </c>
      <c r="I291" s="78">
        <f>COUNTIFS('Controle Frequência'!$A$3:$A$5005,$A291,'Controle Frequência'!I$3:I$5005,"Sim")</f>
        <v>0</v>
      </c>
      <c r="J291" s="71">
        <f t="shared" si="23"/>
        <v>0</v>
      </c>
      <c r="K291" s="78">
        <f>COUNTIFS('Controle Frequência'!$A$3:$A$5005,$A291,'Controle Frequência'!J$3:J$5005,"Sim")</f>
        <v>0</v>
      </c>
      <c r="L291" s="71">
        <f t="shared" si="24"/>
        <v>0</v>
      </c>
    </row>
    <row r="292" spans="1:12" x14ac:dyDescent="0.25">
      <c r="A292" s="74" t="str">
        <f>'Cadastro Membros'!A293</f>
        <v/>
      </c>
      <c r="B292" s="66">
        <f>'Cadastro Membros'!B293</f>
        <v>0</v>
      </c>
      <c r="C292" s="74">
        <f>COUNTIF('Controle Frequência'!$C$3:$C$5005,B292)</f>
        <v>0</v>
      </c>
      <c r="D292" s="66">
        <f t="shared" si="20"/>
        <v>0</v>
      </c>
      <c r="E292" s="78">
        <f>COUNTIFS('Controle Frequência'!$A$3:$A$5005,$A292,'Controle Frequência'!G$3:G$5005,"Sim")</f>
        <v>0</v>
      </c>
      <c r="F292" s="71">
        <f t="shared" si="21"/>
        <v>0</v>
      </c>
      <c r="G292" s="78">
        <f>COUNTIFS('Controle Frequência'!$A$3:$A$5005,$A292,'Controle Frequência'!H$3:H$5005,"Completo")*2+COUNTIFS('Controle Frequência'!$A$3:$A$5005,$A292,'Controle Frequência'!H$3:H$5005,"Lenço")+COUNTIFS('Controle Frequência'!$A$3:$A$5005,$A292,'Controle Frequência'!H$3:H$5005,"Camisa")</f>
        <v>0</v>
      </c>
      <c r="H292" s="71">
        <f t="shared" si="22"/>
        <v>0</v>
      </c>
      <c r="I292" s="78">
        <f>COUNTIFS('Controle Frequência'!$A$3:$A$5005,$A292,'Controle Frequência'!I$3:I$5005,"Sim")</f>
        <v>0</v>
      </c>
      <c r="J292" s="71">
        <f t="shared" si="23"/>
        <v>0</v>
      </c>
      <c r="K292" s="78">
        <f>COUNTIFS('Controle Frequência'!$A$3:$A$5005,$A292,'Controle Frequência'!J$3:J$5005,"Sim")</f>
        <v>0</v>
      </c>
      <c r="L292" s="71">
        <f t="shared" si="24"/>
        <v>0</v>
      </c>
    </row>
    <row r="293" spans="1:12" x14ac:dyDescent="0.25">
      <c r="A293" s="74" t="str">
        <f>'Cadastro Membros'!A294</f>
        <v/>
      </c>
      <c r="B293" s="66">
        <f>'Cadastro Membros'!B294</f>
        <v>0</v>
      </c>
      <c r="C293" s="74">
        <f>COUNTIF('Controle Frequência'!$C$3:$C$5005,B293)</f>
        <v>0</v>
      </c>
      <c r="D293" s="66">
        <f t="shared" si="20"/>
        <v>0</v>
      </c>
      <c r="E293" s="78">
        <f>COUNTIFS('Controle Frequência'!$A$3:$A$5005,$A293,'Controle Frequência'!G$3:G$5005,"Sim")</f>
        <v>0</v>
      </c>
      <c r="F293" s="71">
        <f t="shared" si="21"/>
        <v>0</v>
      </c>
      <c r="G293" s="78">
        <f>COUNTIFS('Controle Frequência'!$A$3:$A$5005,$A293,'Controle Frequência'!H$3:H$5005,"Completo")*2+COUNTIFS('Controle Frequência'!$A$3:$A$5005,$A293,'Controle Frequência'!H$3:H$5005,"Lenço")+COUNTIFS('Controle Frequência'!$A$3:$A$5005,$A293,'Controle Frequência'!H$3:H$5005,"Camisa")</f>
        <v>0</v>
      </c>
      <c r="H293" s="71">
        <f t="shared" si="22"/>
        <v>0</v>
      </c>
      <c r="I293" s="78">
        <f>COUNTIFS('Controle Frequência'!$A$3:$A$5005,$A293,'Controle Frequência'!I$3:I$5005,"Sim")</f>
        <v>0</v>
      </c>
      <c r="J293" s="71">
        <f t="shared" si="23"/>
        <v>0</v>
      </c>
      <c r="K293" s="78">
        <f>COUNTIFS('Controle Frequência'!$A$3:$A$5005,$A293,'Controle Frequência'!J$3:J$5005,"Sim")</f>
        <v>0</v>
      </c>
      <c r="L293" s="71">
        <f t="shared" si="24"/>
        <v>0</v>
      </c>
    </row>
    <row r="294" spans="1:12" x14ac:dyDescent="0.25">
      <c r="A294" s="74" t="str">
        <f>'Cadastro Membros'!A295</f>
        <v/>
      </c>
      <c r="B294" s="66">
        <f>'Cadastro Membros'!B295</f>
        <v>0</v>
      </c>
      <c r="C294" s="74">
        <f>COUNTIF('Controle Frequência'!$C$3:$C$5005,B294)</f>
        <v>0</v>
      </c>
      <c r="D294" s="66">
        <f t="shared" si="20"/>
        <v>0</v>
      </c>
      <c r="E294" s="78">
        <f>COUNTIFS('Controle Frequência'!$A$3:$A$5005,$A294,'Controle Frequência'!G$3:G$5005,"Sim")</f>
        <v>0</v>
      </c>
      <c r="F294" s="71">
        <f t="shared" si="21"/>
        <v>0</v>
      </c>
      <c r="G294" s="78">
        <f>COUNTIFS('Controle Frequência'!$A$3:$A$5005,$A294,'Controle Frequência'!H$3:H$5005,"Completo")*2+COUNTIFS('Controle Frequência'!$A$3:$A$5005,$A294,'Controle Frequência'!H$3:H$5005,"Lenço")+COUNTIFS('Controle Frequência'!$A$3:$A$5005,$A294,'Controle Frequência'!H$3:H$5005,"Camisa")</f>
        <v>0</v>
      </c>
      <c r="H294" s="71">
        <f t="shared" si="22"/>
        <v>0</v>
      </c>
      <c r="I294" s="78">
        <f>COUNTIFS('Controle Frequência'!$A$3:$A$5005,$A294,'Controle Frequência'!I$3:I$5005,"Sim")</f>
        <v>0</v>
      </c>
      <c r="J294" s="71">
        <f t="shared" si="23"/>
        <v>0</v>
      </c>
      <c r="K294" s="78">
        <f>COUNTIFS('Controle Frequência'!$A$3:$A$5005,$A294,'Controle Frequência'!J$3:J$5005,"Sim")</f>
        <v>0</v>
      </c>
      <c r="L294" s="71">
        <f t="shared" si="24"/>
        <v>0</v>
      </c>
    </row>
    <row r="295" spans="1:12" x14ac:dyDescent="0.25">
      <c r="A295" s="74" t="str">
        <f>'Cadastro Membros'!A296</f>
        <v/>
      </c>
      <c r="B295" s="66">
        <f>'Cadastro Membros'!B296</f>
        <v>0</v>
      </c>
      <c r="C295" s="74">
        <f>COUNTIF('Controle Frequência'!$C$3:$C$5005,B295)</f>
        <v>0</v>
      </c>
      <c r="D295" s="66">
        <f t="shared" si="20"/>
        <v>0</v>
      </c>
      <c r="E295" s="78">
        <f>COUNTIFS('Controle Frequência'!$A$3:$A$5005,$A295,'Controle Frequência'!G$3:G$5005,"Sim")</f>
        <v>0</v>
      </c>
      <c r="F295" s="71">
        <f t="shared" si="21"/>
        <v>0</v>
      </c>
      <c r="G295" s="78">
        <f>COUNTIFS('Controle Frequência'!$A$3:$A$5005,$A295,'Controle Frequência'!H$3:H$5005,"Completo")*2+COUNTIFS('Controle Frequência'!$A$3:$A$5005,$A295,'Controle Frequência'!H$3:H$5005,"Lenço")+COUNTIFS('Controle Frequência'!$A$3:$A$5005,$A295,'Controle Frequência'!H$3:H$5005,"Camisa")</f>
        <v>0</v>
      </c>
      <c r="H295" s="71">
        <f t="shared" si="22"/>
        <v>0</v>
      </c>
      <c r="I295" s="78">
        <f>COUNTIFS('Controle Frequência'!$A$3:$A$5005,$A295,'Controle Frequência'!I$3:I$5005,"Sim")</f>
        <v>0</v>
      </c>
      <c r="J295" s="71">
        <f t="shared" si="23"/>
        <v>0</v>
      </c>
      <c r="K295" s="78">
        <f>COUNTIFS('Controle Frequência'!$A$3:$A$5005,$A295,'Controle Frequência'!J$3:J$5005,"Sim")</f>
        <v>0</v>
      </c>
      <c r="L295" s="71">
        <f t="shared" si="24"/>
        <v>0</v>
      </c>
    </row>
    <row r="296" spans="1:12" x14ac:dyDescent="0.25">
      <c r="A296" s="74" t="str">
        <f>'Cadastro Membros'!A297</f>
        <v/>
      </c>
      <c r="B296" s="66">
        <f>'Cadastro Membros'!B297</f>
        <v>0</v>
      </c>
      <c r="C296" s="74">
        <f>COUNTIF('Controle Frequência'!$C$3:$C$5005,B296)</f>
        <v>0</v>
      </c>
      <c r="D296" s="66">
        <f t="shared" si="20"/>
        <v>0</v>
      </c>
      <c r="E296" s="78">
        <f>COUNTIFS('Controle Frequência'!$A$3:$A$5005,$A296,'Controle Frequência'!G$3:G$5005,"Sim")</f>
        <v>0</v>
      </c>
      <c r="F296" s="71">
        <f t="shared" si="21"/>
        <v>0</v>
      </c>
      <c r="G296" s="78">
        <f>COUNTIFS('Controle Frequência'!$A$3:$A$5005,$A296,'Controle Frequência'!H$3:H$5005,"Completo")*2+COUNTIFS('Controle Frequência'!$A$3:$A$5005,$A296,'Controle Frequência'!H$3:H$5005,"Lenço")+COUNTIFS('Controle Frequência'!$A$3:$A$5005,$A296,'Controle Frequência'!H$3:H$5005,"Camisa")</f>
        <v>0</v>
      </c>
      <c r="H296" s="71">
        <f t="shared" si="22"/>
        <v>0</v>
      </c>
      <c r="I296" s="78">
        <f>COUNTIFS('Controle Frequência'!$A$3:$A$5005,$A296,'Controle Frequência'!I$3:I$5005,"Sim")</f>
        <v>0</v>
      </c>
      <c r="J296" s="71">
        <f t="shared" si="23"/>
        <v>0</v>
      </c>
      <c r="K296" s="78">
        <f>COUNTIFS('Controle Frequência'!$A$3:$A$5005,$A296,'Controle Frequência'!J$3:J$5005,"Sim")</f>
        <v>0</v>
      </c>
      <c r="L296" s="71">
        <f t="shared" si="24"/>
        <v>0</v>
      </c>
    </row>
    <row r="297" spans="1:12" x14ac:dyDescent="0.25">
      <c r="A297" s="74" t="str">
        <f>'Cadastro Membros'!A298</f>
        <v/>
      </c>
      <c r="B297" s="66">
        <f>'Cadastro Membros'!B298</f>
        <v>0</v>
      </c>
      <c r="C297" s="74">
        <f>COUNTIF('Controle Frequência'!$C$3:$C$5005,B297)</f>
        <v>0</v>
      </c>
      <c r="D297" s="66">
        <f t="shared" si="20"/>
        <v>0</v>
      </c>
      <c r="E297" s="78">
        <f>COUNTIFS('Controle Frequência'!$A$3:$A$5005,$A297,'Controle Frequência'!G$3:G$5005,"Sim")</f>
        <v>0</v>
      </c>
      <c r="F297" s="71">
        <f t="shared" si="21"/>
        <v>0</v>
      </c>
      <c r="G297" s="78">
        <f>COUNTIFS('Controle Frequência'!$A$3:$A$5005,$A297,'Controle Frequência'!H$3:H$5005,"Completo")*2+COUNTIFS('Controle Frequência'!$A$3:$A$5005,$A297,'Controle Frequência'!H$3:H$5005,"Lenço")+COUNTIFS('Controle Frequência'!$A$3:$A$5005,$A297,'Controle Frequência'!H$3:H$5005,"Camisa")</f>
        <v>0</v>
      </c>
      <c r="H297" s="71">
        <f t="shared" si="22"/>
        <v>0</v>
      </c>
      <c r="I297" s="78">
        <f>COUNTIFS('Controle Frequência'!$A$3:$A$5005,$A297,'Controle Frequência'!I$3:I$5005,"Sim")</f>
        <v>0</v>
      </c>
      <c r="J297" s="71">
        <f t="shared" si="23"/>
        <v>0</v>
      </c>
      <c r="K297" s="78">
        <f>COUNTIFS('Controle Frequência'!$A$3:$A$5005,$A297,'Controle Frequência'!J$3:J$5005,"Sim")</f>
        <v>0</v>
      </c>
      <c r="L297" s="71">
        <f t="shared" si="24"/>
        <v>0</v>
      </c>
    </row>
    <row r="298" spans="1:12" x14ac:dyDescent="0.25">
      <c r="A298" s="74" t="str">
        <f>'Cadastro Membros'!A299</f>
        <v/>
      </c>
      <c r="B298" s="66">
        <f>'Cadastro Membros'!B299</f>
        <v>0</v>
      </c>
      <c r="C298" s="74">
        <f>COUNTIF('Controle Frequência'!$C$3:$C$5005,B298)</f>
        <v>0</v>
      </c>
      <c r="D298" s="66">
        <f t="shared" si="20"/>
        <v>0</v>
      </c>
      <c r="E298" s="78">
        <f>COUNTIFS('Controle Frequência'!$A$3:$A$5005,$A298,'Controle Frequência'!G$3:G$5005,"Sim")</f>
        <v>0</v>
      </c>
      <c r="F298" s="71">
        <f t="shared" si="21"/>
        <v>0</v>
      </c>
      <c r="G298" s="78">
        <f>COUNTIFS('Controle Frequência'!$A$3:$A$5005,$A298,'Controle Frequência'!H$3:H$5005,"Completo")*2+COUNTIFS('Controle Frequência'!$A$3:$A$5005,$A298,'Controle Frequência'!H$3:H$5005,"Lenço")+COUNTIFS('Controle Frequência'!$A$3:$A$5005,$A298,'Controle Frequência'!H$3:H$5005,"Camisa")</f>
        <v>0</v>
      </c>
      <c r="H298" s="71">
        <f t="shared" si="22"/>
        <v>0</v>
      </c>
      <c r="I298" s="78">
        <f>COUNTIFS('Controle Frequência'!$A$3:$A$5005,$A298,'Controle Frequência'!I$3:I$5005,"Sim")</f>
        <v>0</v>
      </c>
      <c r="J298" s="71">
        <f t="shared" si="23"/>
        <v>0</v>
      </c>
      <c r="K298" s="78">
        <f>COUNTIFS('Controle Frequência'!$A$3:$A$5005,$A298,'Controle Frequência'!J$3:J$5005,"Sim")</f>
        <v>0</v>
      </c>
      <c r="L298" s="71">
        <f t="shared" si="24"/>
        <v>0</v>
      </c>
    </row>
    <row r="299" spans="1:12" x14ac:dyDescent="0.25">
      <c r="A299" s="74" t="str">
        <f>'Cadastro Membros'!A300</f>
        <v/>
      </c>
      <c r="B299" s="66">
        <f>'Cadastro Membros'!B300</f>
        <v>0</v>
      </c>
      <c r="C299" s="74">
        <f>COUNTIF('Controle Frequência'!$C$3:$C$5005,B299)</f>
        <v>0</v>
      </c>
      <c r="D299" s="66">
        <f t="shared" si="20"/>
        <v>0</v>
      </c>
      <c r="E299" s="78">
        <f>COUNTIFS('Controle Frequência'!$A$3:$A$5005,$A299,'Controle Frequência'!G$3:G$5005,"Sim")</f>
        <v>0</v>
      </c>
      <c r="F299" s="71">
        <f t="shared" si="21"/>
        <v>0</v>
      </c>
      <c r="G299" s="78">
        <f>COUNTIFS('Controle Frequência'!$A$3:$A$5005,$A299,'Controle Frequência'!H$3:H$5005,"Completo")*2+COUNTIFS('Controle Frequência'!$A$3:$A$5005,$A299,'Controle Frequência'!H$3:H$5005,"Lenço")+COUNTIFS('Controle Frequência'!$A$3:$A$5005,$A299,'Controle Frequência'!H$3:H$5005,"Camisa")</f>
        <v>0</v>
      </c>
      <c r="H299" s="71">
        <f t="shared" si="22"/>
        <v>0</v>
      </c>
      <c r="I299" s="78">
        <f>COUNTIFS('Controle Frequência'!$A$3:$A$5005,$A299,'Controle Frequência'!I$3:I$5005,"Sim")</f>
        <v>0</v>
      </c>
      <c r="J299" s="71">
        <f t="shared" si="23"/>
        <v>0</v>
      </c>
      <c r="K299" s="78">
        <f>COUNTIFS('Controle Frequência'!$A$3:$A$5005,$A299,'Controle Frequência'!J$3:J$5005,"Sim")</f>
        <v>0</v>
      </c>
      <c r="L299" s="71">
        <f t="shared" si="24"/>
        <v>0</v>
      </c>
    </row>
    <row r="300" spans="1:12" x14ac:dyDescent="0.25">
      <c r="A300" s="74" t="str">
        <f>'Cadastro Membros'!A301</f>
        <v/>
      </c>
      <c r="B300" s="66">
        <f>'Cadastro Membros'!B301</f>
        <v>0</v>
      </c>
      <c r="C300" s="74">
        <f>COUNTIF('Controle Frequência'!$C$3:$C$5005,B300)</f>
        <v>0</v>
      </c>
      <c r="D300" s="66">
        <f t="shared" si="20"/>
        <v>0</v>
      </c>
      <c r="E300" s="78">
        <f>COUNTIFS('Controle Frequência'!$A$3:$A$5005,$A300,'Controle Frequência'!G$3:G$5005,"Sim")</f>
        <v>0</v>
      </c>
      <c r="F300" s="71">
        <f t="shared" si="21"/>
        <v>0</v>
      </c>
      <c r="G300" s="78">
        <f>COUNTIFS('Controle Frequência'!$A$3:$A$5005,$A300,'Controle Frequência'!H$3:H$5005,"Completo")*2+COUNTIFS('Controle Frequência'!$A$3:$A$5005,$A300,'Controle Frequência'!H$3:H$5005,"Lenço")+COUNTIFS('Controle Frequência'!$A$3:$A$5005,$A300,'Controle Frequência'!H$3:H$5005,"Camisa")</f>
        <v>0</v>
      </c>
      <c r="H300" s="71">
        <f t="shared" si="22"/>
        <v>0</v>
      </c>
      <c r="I300" s="78">
        <f>COUNTIFS('Controle Frequência'!$A$3:$A$5005,$A300,'Controle Frequência'!I$3:I$5005,"Sim")</f>
        <v>0</v>
      </c>
      <c r="J300" s="71">
        <f t="shared" si="23"/>
        <v>0</v>
      </c>
      <c r="K300" s="78">
        <f>COUNTIFS('Controle Frequência'!$A$3:$A$5005,$A300,'Controle Frequência'!J$3:J$5005,"Sim")</f>
        <v>0</v>
      </c>
      <c r="L300" s="71">
        <f t="shared" si="24"/>
        <v>0</v>
      </c>
    </row>
    <row r="301" spans="1:12" x14ac:dyDescent="0.25">
      <c r="A301" s="74" t="str">
        <f>'Cadastro Membros'!A302</f>
        <v/>
      </c>
      <c r="B301" s="66">
        <f>'Cadastro Membros'!B302</f>
        <v>0</v>
      </c>
      <c r="C301" s="74">
        <f>COUNTIF('Controle Frequência'!$C$3:$C$5005,B301)</f>
        <v>0</v>
      </c>
      <c r="D301" s="66">
        <f t="shared" si="20"/>
        <v>0</v>
      </c>
      <c r="E301" s="78">
        <f>COUNTIFS('Controle Frequência'!$A$3:$A$5005,$A301,'Controle Frequência'!G$3:G$5005,"Sim")</f>
        <v>0</v>
      </c>
      <c r="F301" s="71">
        <f t="shared" si="21"/>
        <v>0</v>
      </c>
      <c r="G301" s="78">
        <f>COUNTIFS('Controle Frequência'!$A$3:$A$5005,$A301,'Controle Frequência'!H$3:H$5005,"Completo")*2+COUNTIFS('Controle Frequência'!$A$3:$A$5005,$A301,'Controle Frequência'!H$3:H$5005,"Lenço")+COUNTIFS('Controle Frequência'!$A$3:$A$5005,$A301,'Controle Frequência'!H$3:H$5005,"Camisa")</f>
        <v>0</v>
      </c>
      <c r="H301" s="71">
        <f t="shared" si="22"/>
        <v>0</v>
      </c>
      <c r="I301" s="78">
        <f>COUNTIFS('Controle Frequência'!$A$3:$A$5005,$A301,'Controle Frequência'!I$3:I$5005,"Sim")</f>
        <v>0</v>
      </c>
      <c r="J301" s="71">
        <f t="shared" si="23"/>
        <v>0</v>
      </c>
      <c r="K301" s="78">
        <f>COUNTIFS('Controle Frequência'!$A$3:$A$5005,$A301,'Controle Frequência'!J$3:J$5005,"Sim")</f>
        <v>0</v>
      </c>
      <c r="L301" s="71">
        <f t="shared" si="24"/>
        <v>0</v>
      </c>
    </row>
    <row r="302" spans="1:12" x14ac:dyDescent="0.25">
      <c r="A302" s="74" t="str">
        <f>'Cadastro Membros'!A303</f>
        <v/>
      </c>
      <c r="B302" s="66">
        <f>'Cadastro Membros'!B303</f>
        <v>0</v>
      </c>
      <c r="C302" s="74">
        <f>COUNTIF('Controle Frequência'!$C$3:$C$5005,B302)</f>
        <v>0</v>
      </c>
      <c r="D302" s="66">
        <f t="shared" si="20"/>
        <v>0</v>
      </c>
      <c r="E302" s="78">
        <f>COUNTIFS('Controle Frequência'!$A$3:$A$5005,$A302,'Controle Frequência'!G$3:G$5005,"Sim")</f>
        <v>0</v>
      </c>
      <c r="F302" s="71">
        <f t="shared" si="21"/>
        <v>0</v>
      </c>
      <c r="G302" s="78">
        <f>COUNTIFS('Controle Frequência'!$A$3:$A$5005,$A302,'Controle Frequência'!H$3:H$5005,"Completo")*2+COUNTIFS('Controle Frequência'!$A$3:$A$5005,$A302,'Controle Frequência'!H$3:H$5005,"Lenço")+COUNTIFS('Controle Frequência'!$A$3:$A$5005,$A302,'Controle Frequência'!H$3:H$5005,"Camisa")</f>
        <v>0</v>
      </c>
      <c r="H302" s="71">
        <f t="shared" si="22"/>
        <v>0</v>
      </c>
      <c r="I302" s="78">
        <f>COUNTIFS('Controle Frequência'!$A$3:$A$5005,$A302,'Controle Frequência'!I$3:I$5005,"Sim")</f>
        <v>0</v>
      </c>
      <c r="J302" s="71">
        <f t="shared" si="23"/>
        <v>0</v>
      </c>
      <c r="K302" s="78">
        <f>COUNTIFS('Controle Frequência'!$A$3:$A$5005,$A302,'Controle Frequência'!J$3:J$5005,"Sim")</f>
        <v>0</v>
      </c>
      <c r="L302" s="71">
        <f t="shared" si="24"/>
        <v>0</v>
      </c>
    </row>
    <row r="303" spans="1:12" x14ac:dyDescent="0.25">
      <c r="A303" s="74" t="str">
        <f>'Cadastro Membros'!A304</f>
        <v/>
      </c>
      <c r="B303" s="66">
        <f>'Cadastro Membros'!B304</f>
        <v>0</v>
      </c>
      <c r="C303" s="74">
        <f>COUNTIF('Controle Frequência'!$C$3:$C$5005,B303)</f>
        <v>0</v>
      </c>
      <c r="D303" s="66">
        <f t="shared" si="20"/>
        <v>0</v>
      </c>
      <c r="E303" s="78">
        <f>COUNTIFS('Controle Frequência'!$A$3:$A$5005,$A303,'Controle Frequência'!G$3:G$5005,"Sim")</f>
        <v>0</v>
      </c>
      <c r="F303" s="71">
        <f t="shared" si="21"/>
        <v>0</v>
      </c>
      <c r="G303" s="78">
        <f>COUNTIFS('Controle Frequência'!$A$3:$A$5005,$A303,'Controle Frequência'!H$3:H$5005,"Completo")*2+COUNTIFS('Controle Frequência'!$A$3:$A$5005,$A303,'Controle Frequência'!H$3:H$5005,"Lenço")+COUNTIFS('Controle Frequência'!$A$3:$A$5005,$A303,'Controle Frequência'!H$3:H$5005,"Camisa")</f>
        <v>0</v>
      </c>
      <c r="H303" s="71">
        <f t="shared" si="22"/>
        <v>0</v>
      </c>
      <c r="I303" s="78">
        <f>COUNTIFS('Controle Frequência'!$A$3:$A$5005,$A303,'Controle Frequência'!I$3:I$5005,"Sim")</f>
        <v>0</v>
      </c>
      <c r="J303" s="71">
        <f t="shared" si="23"/>
        <v>0</v>
      </c>
      <c r="K303" s="78">
        <f>COUNTIFS('Controle Frequência'!$A$3:$A$5005,$A303,'Controle Frequência'!J$3:J$5005,"Sim")</f>
        <v>0</v>
      </c>
      <c r="L303" s="71">
        <f t="shared" si="24"/>
        <v>0</v>
      </c>
    </row>
    <row r="304" spans="1:12" x14ac:dyDescent="0.25">
      <c r="A304" s="74" t="str">
        <f>'Cadastro Membros'!A305</f>
        <v/>
      </c>
      <c r="B304" s="66">
        <f>'Cadastro Membros'!B305</f>
        <v>0</v>
      </c>
      <c r="C304" s="74">
        <f>COUNTIF('Controle Frequência'!$C$3:$C$5005,B304)</f>
        <v>0</v>
      </c>
      <c r="D304" s="66">
        <f t="shared" si="20"/>
        <v>0</v>
      </c>
      <c r="E304" s="78">
        <f>COUNTIFS('Controle Frequência'!$A$3:$A$5005,$A304,'Controle Frequência'!G$3:G$5005,"Sim")</f>
        <v>0</v>
      </c>
      <c r="F304" s="71">
        <f t="shared" si="21"/>
        <v>0</v>
      </c>
      <c r="G304" s="78">
        <f>COUNTIFS('Controle Frequência'!$A$3:$A$5005,$A304,'Controle Frequência'!H$3:H$5005,"Completo")*2+COUNTIFS('Controle Frequência'!$A$3:$A$5005,$A304,'Controle Frequência'!H$3:H$5005,"Lenço")+COUNTIFS('Controle Frequência'!$A$3:$A$5005,$A304,'Controle Frequência'!H$3:H$5005,"Camisa")</f>
        <v>0</v>
      </c>
      <c r="H304" s="71">
        <f t="shared" si="22"/>
        <v>0</v>
      </c>
      <c r="I304" s="78">
        <f>COUNTIFS('Controle Frequência'!$A$3:$A$5005,$A304,'Controle Frequência'!I$3:I$5005,"Sim")</f>
        <v>0</v>
      </c>
      <c r="J304" s="71">
        <f t="shared" si="23"/>
        <v>0</v>
      </c>
      <c r="K304" s="78">
        <f>COUNTIFS('Controle Frequência'!$A$3:$A$5005,$A304,'Controle Frequência'!J$3:J$5005,"Sim")</f>
        <v>0</v>
      </c>
      <c r="L304" s="71">
        <f t="shared" si="24"/>
        <v>0</v>
      </c>
    </row>
    <row r="305" spans="1:12" x14ac:dyDescent="0.25">
      <c r="A305" s="74" t="str">
        <f>'Cadastro Membros'!A306</f>
        <v/>
      </c>
      <c r="B305" s="66">
        <f>'Cadastro Membros'!B306</f>
        <v>0</v>
      </c>
      <c r="C305" s="74">
        <f>COUNTIF('Controle Frequência'!$C$3:$C$5005,B305)</f>
        <v>0</v>
      </c>
      <c r="D305" s="66">
        <f t="shared" si="20"/>
        <v>0</v>
      </c>
      <c r="E305" s="78">
        <f>COUNTIFS('Controle Frequência'!$A$3:$A$5005,$A305,'Controle Frequência'!G$3:G$5005,"Sim")</f>
        <v>0</v>
      </c>
      <c r="F305" s="71">
        <f t="shared" si="21"/>
        <v>0</v>
      </c>
      <c r="G305" s="78">
        <f>COUNTIFS('Controle Frequência'!$A$3:$A$5005,$A305,'Controle Frequência'!H$3:H$5005,"Completo")*2+COUNTIFS('Controle Frequência'!$A$3:$A$5005,$A305,'Controle Frequência'!H$3:H$5005,"Lenço")+COUNTIFS('Controle Frequência'!$A$3:$A$5005,$A305,'Controle Frequência'!H$3:H$5005,"Camisa")</f>
        <v>0</v>
      </c>
      <c r="H305" s="71">
        <f t="shared" si="22"/>
        <v>0</v>
      </c>
      <c r="I305" s="78">
        <f>COUNTIFS('Controle Frequência'!$A$3:$A$5005,$A305,'Controle Frequência'!I$3:I$5005,"Sim")</f>
        <v>0</v>
      </c>
      <c r="J305" s="71">
        <f t="shared" si="23"/>
        <v>0</v>
      </c>
      <c r="K305" s="78">
        <f>COUNTIFS('Controle Frequência'!$A$3:$A$5005,$A305,'Controle Frequência'!J$3:J$5005,"Sim")</f>
        <v>0</v>
      </c>
      <c r="L305" s="71">
        <f t="shared" si="24"/>
        <v>0</v>
      </c>
    </row>
    <row r="306" spans="1:12" x14ac:dyDescent="0.25">
      <c r="A306" s="74" t="str">
        <f>'Cadastro Membros'!A307</f>
        <v/>
      </c>
      <c r="B306" s="66">
        <f>'Cadastro Membros'!B307</f>
        <v>0</v>
      </c>
      <c r="C306" s="74">
        <f>COUNTIF('Controle Frequência'!$C$3:$C$5005,B306)</f>
        <v>0</v>
      </c>
      <c r="D306" s="66">
        <f t="shared" si="20"/>
        <v>0</v>
      </c>
      <c r="E306" s="78">
        <f>COUNTIFS('Controle Frequência'!$A$3:$A$5005,$A306,'Controle Frequência'!G$3:G$5005,"Sim")</f>
        <v>0</v>
      </c>
      <c r="F306" s="71">
        <f t="shared" si="21"/>
        <v>0</v>
      </c>
      <c r="G306" s="78">
        <f>COUNTIFS('Controle Frequência'!$A$3:$A$5005,$A306,'Controle Frequência'!H$3:H$5005,"Completo")*2+COUNTIFS('Controle Frequência'!$A$3:$A$5005,$A306,'Controle Frequência'!H$3:H$5005,"Lenço")+COUNTIFS('Controle Frequência'!$A$3:$A$5005,$A306,'Controle Frequência'!H$3:H$5005,"Camisa")</f>
        <v>0</v>
      </c>
      <c r="H306" s="71">
        <f t="shared" si="22"/>
        <v>0</v>
      </c>
      <c r="I306" s="78">
        <f>COUNTIFS('Controle Frequência'!$A$3:$A$5005,$A306,'Controle Frequência'!I$3:I$5005,"Sim")</f>
        <v>0</v>
      </c>
      <c r="J306" s="71">
        <f t="shared" si="23"/>
        <v>0</v>
      </c>
      <c r="K306" s="78">
        <f>COUNTIFS('Controle Frequência'!$A$3:$A$5005,$A306,'Controle Frequência'!J$3:J$5005,"Sim")</f>
        <v>0</v>
      </c>
      <c r="L306" s="71">
        <f t="shared" si="24"/>
        <v>0</v>
      </c>
    </row>
    <row r="307" spans="1:12" x14ac:dyDescent="0.25">
      <c r="A307" s="74" t="str">
        <f>'Cadastro Membros'!A308</f>
        <v/>
      </c>
      <c r="B307" s="66">
        <f>'Cadastro Membros'!B308</f>
        <v>0</v>
      </c>
      <c r="C307" s="74">
        <f>COUNTIF('Controle Frequência'!$C$3:$C$5005,B307)</f>
        <v>0</v>
      </c>
      <c r="D307" s="66">
        <f t="shared" si="20"/>
        <v>0</v>
      </c>
      <c r="E307" s="78">
        <f>COUNTIFS('Controle Frequência'!$A$3:$A$5005,$A307,'Controle Frequência'!G$3:G$5005,"Sim")</f>
        <v>0</v>
      </c>
      <c r="F307" s="71">
        <f t="shared" si="21"/>
        <v>0</v>
      </c>
      <c r="G307" s="78">
        <f>COUNTIFS('Controle Frequência'!$A$3:$A$5005,$A307,'Controle Frequência'!H$3:H$5005,"Completo")*2+COUNTIFS('Controle Frequência'!$A$3:$A$5005,$A307,'Controle Frequência'!H$3:H$5005,"Lenço")+COUNTIFS('Controle Frequência'!$A$3:$A$5005,$A307,'Controle Frequência'!H$3:H$5005,"Camisa")</f>
        <v>0</v>
      </c>
      <c r="H307" s="71">
        <f t="shared" si="22"/>
        <v>0</v>
      </c>
      <c r="I307" s="78">
        <f>COUNTIFS('Controle Frequência'!$A$3:$A$5005,$A307,'Controle Frequência'!I$3:I$5005,"Sim")</f>
        <v>0</v>
      </c>
      <c r="J307" s="71">
        <f t="shared" si="23"/>
        <v>0</v>
      </c>
      <c r="K307" s="78">
        <f>COUNTIFS('Controle Frequência'!$A$3:$A$5005,$A307,'Controle Frequência'!J$3:J$5005,"Sim")</f>
        <v>0</v>
      </c>
      <c r="L307" s="71">
        <f t="shared" si="24"/>
        <v>0</v>
      </c>
    </row>
    <row r="308" spans="1:12" x14ac:dyDescent="0.25">
      <c r="A308" s="74" t="str">
        <f>'Cadastro Membros'!A309</f>
        <v/>
      </c>
      <c r="B308" s="66">
        <f>'Cadastro Membros'!B309</f>
        <v>0</v>
      </c>
      <c r="C308" s="74">
        <f>COUNTIF('Controle Frequência'!$C$3:$C$5005,B308)</f>
        <v>0</v>
      </c>
      <c r="D308" s="66">
        <f t="shared" si="20"/>
        <v>0</v>
      </c>
      <c r="E308" s="78">
        <f>COUNTIFS('Controle Frequência'!$A$3:$A$5005,$A308,'Controle Frequência'!G$3:G$5005,"Sim")</f>
        <v>0</v>
      </c>
      <c r="F308" s="71">
        <f t="shared" si="21"/>
        <v>0</v>
      </c>
      <c r="G308" s="78">
        <f>COUNTIFS('Controle Frequência'!$A$3:$A$5005,$A308,'Controle Frequência'!H$3:H$5005,"Completo")*2+COUNTIFS('Controle Frequência'!$A$3:$A$5005,$A308,'Controle Frequência'!H$3:H$5005,"Lenço")+COUNTIFS('Controle Frequência'!$A$3:$A$5005,$A308,'Controle Frequência'!H$3:H$5005,"Camisa")</f>
        <v>0</v>
      </c>
      <c r="H308" s="71">
        <f t="shared" si="22"/>
        <v>0</v>
      </c>
      <c r="I308" s="78">
        <f>COUNTIFS('Controle Frequência'!$A$3:$A$5005,$A308,'Controle Frequência'!I$3:I$5005,"Sim")</f>
        <v>0</v>
      </c>
      <c r="J308" s="71">
        <f t="shared" si="23"/>
        <v>0</v>
      </c>
      <c r="K308" s="78">
        <f>COUNTIFS('Controle Frequência'!$A$3:$A$5005,$A308,'Controle Frequência'!J$3:J$5005,"Sim")</f>
        <v>0</v>
      </c>
      <c r="L308" s="71">
        <f t="shared" si="24"/>
        <v>0</v>
      </c>
    </row>
    <row r="309" spans="1:12" x14ac:dyDescent="0.25">
      <c r="A309" s="74" t="str">
        <f>'Cadastro Membros'!A310</f>
        <v/>
      </c>
      <c r="B309" s="66">
        <f>'Cadastro Membros'!B310</f>
        <v>0</v>
      </c>
      <c r="C309" s="74">
        <f>COUNTIF('Controle Frequência'!$C$3:$C$5005,B309)</f>
        <v>0</v>
      </c>
      <c r="D309" s="66">
        <f t="shared" si="20"/>
        <v>0</v>
      </c>
      <c r="E309" s="78">
        <f>COUNTIFS('Controle Frequência'!$A$3:$A$5005,$A309,'Controle Frequência'!G$3:G$5005,"Sim")</f>
        <v>0</v>
      </c>
      <c r="F309" s="71">
        <f t="shared" si="21"/>
        <v>0</v>
      </c>
      <c r="G309" s="78">
        <f>COUNTIFS('Controle Frequência'!$A$3:$A$5005,$A309,'Controle Frequência'!H$3:H$5005,"Completo")*2+COUNTIFS('Controle Frequência'!$A$3:$A$5005,$A309,'Controle Frequência'!H$3:H$5005,"Lenço")+COUNTIFS('Controle Frequência'!$A$3:$A$5005,$A309,'Controle Frequência'!H$3:H$5005,"Camisa")</f>
        <v>0</v>
      </c>
      <c r="H309" s="71">
        <f t="shared" si="22"/>
        <v>0</v>
      </c>
      <c r="I309" s="78">
        <f>COUNTIFS('Controle Frequência'!$A$3:$A$5005,$A309,'Controle Frequência'!I$3:I$5005,"Sim")</f>
        <v>0</v>
      </c>
      <c r="J309" s="71">
        <f t="shared" si="23"/>
        <v>0</v>
      </c>
      <c r="K309" s="78">
        <f>COUNTIFS('Controle Frequência'!$A$3:$A$5005,$A309,'Controle Frequência'!J$3:J$5005,"Sim")</f>
        <v>0</v>
      </c>
      <c r="L309" s="71">
        <f t="shared" si="24"/>
        <v>0</v>
      </c>
    </row>
    <row r="310" spans="1:12" x14ac:dyDescent="0.25">
      <c r="A310" s="74" t="str">
        <f>'Cadastro Membros'!A311</f>
        <v/>
      </c>
      <c r="B310" s="66">
        <f>'Cadastro Membros'!B311</f>
        <v>0</v>
      </c>
      <c r="C310" s="74">
        <f>COUNTIF('Controle Frequência'!$C$3:$C$5005,B310)</f>
        <v>0</v>
      </c>
      <c r="D310" s="66">
        <f t="shared" si="20"/>
        <v>0</v>
      </c>
      <c r="E310" s="78">
        <f>COUNTIFS('Controle Frequência'!$A$3:$A$5005,$A310,'Controle Frequência'!G$3:G$5005,"Sim")</f>
        <v>0</v>
      </c>
      <c r="F310" s="71">
        <f t="shared" si="21"/>
        <v>0</v>
      </c>
      <c r="G310" s="78">
        <f>COUNTIFS('Controle Frequência'!$A$3:$A$5005,$A310,'Controle Frequência'!H$3:H$5005,"Completo")*2+COUNTIFS('Controle Frequência'!$A$3:$A$5005,$A310,'Controle Frequência'!H$3:H$5005,"Lenço")+COUNTIFS('Controle Frequência'!$A$3:$A$5005,$A310,'Controle Frequência'!H$3:H$5005,"Camisa")</f>
        <v>0</v>
      </c>
      <c r="H310" s="71">
        <f t="shared" si="22"/>
        <v>0</v>
      </c>
      <c r="I310" s="78">
        <f>COUNTIFS('Controle Frequência'!$A$3:$A$5005,$A310,'Controle Frequência'!I$3:I$5005,"Sim")</f>
        <v>0</v>
      </c>
      <c r="J310" s="71">
        <f t="shared" si="23"/>
        <v>0</v>
      </c>
      <c r="K310" s="78">
        <f>COUNTIFS('Controle Frequência'!$A$3:$A$5005,$A310,'Controle Frequência'!J$3:J$5005,"Sim")</f>
        <v>0</v>
      </c>
      <c r="L310" s="71">
        <f t="shared" si="24"/>
        <v>0</v>
      </c>
    </row>
    <row r="311" spans="1:12" x14ac:dyDescent="0.25">
      <c r="A311" s="74" t="str">
        <f>'Cadastro Membros'!A312</f>
        <v/>
      </c>
      <c r="B311" s="66">
        <f>'Cadastro Membros'!B312</f>
        <v>0</v>
      </c>
      <c r="C311" s="74">
        <f>COUNTIF('Controle Frequência'!$C$3:$C$5005,B311)</f>
        <v>0</v>
      </c>
      <c r="D311" s="66">
        <f t="shared" si="20"/>
        <v>0</v>
      </c>
      <c r="E311" s="78">
        <f>COUNTIFS('Controle Frequência'!$A$3:$A$5005,$A311,'Controle Frequência'!G$3:G$5005,"Sim")</f>
        <v>0</v>
      </c>
      <c r="F311" s="71">
        <f t="shared" si="21"/>
        <v>0</v>
      </c>
      <c r="G311" s="78">
        <f>COUNTIFS('Controle Frequência'!$A$3:$A$5005,$A311,'Controle Frequência'!H$3:H$5005,"Completo")*2+COUNTIFS('Controle Frequência'!$A$3:$A$5005,$A311,'Controle Frequência'!H$3:H$5005,"Lenço")+COUNTIFS('Controle Frequência'!$A$3:$A$5005,$A311,'Controle Frequência'!H$3:H$5005,"Camisa")</f>
        <v>0</v>
      </c>
      <c r="H311" s="71">
        <f t="shared" si="22"/>
        <v>0</v>
      </c>
      <c r="I311" s="78">
        <f>COUNTIFS('Controle Frequência'!$A$3:$A$5005,$A311,'Controle Frequência'!I$3:I$5005,"Sim")</f>
        <v>0</v>
      </c>
      <c r="J311" s="71">
        <f t="shared" si="23"/>
        <v>0</v>
      </c>
      <c r="K311" s="78">
        <f>COUNTIFS('Controle Frequência'!$A$3:$A$5005,$A311,'Controle Frequência'!J$3:J$5005,"Sim")</f>
        <v>0</v>
      </c>
      <c r="L311" s="71">
        <f t="shared" si="24"/>
        <v>0</v>
      </c>
    </row>
    <row r="312" spans="1:12" x14ac:dyDescent="0.25">
      <c r="A312" s="74" t="str">
        <f>'Cadastro Membros'!A313</f>
        <v/>
      </c>
      <c r="B312" s="66">
        <f>'Cadastro Membros'!B313</f>
        <v>0</v>
      </c>
      <c r="C312" s="74">
        <f>COUNTIF('Controle Frequência'!$C$3:$C$5005,B312)</f>
        <v>0</v>
      </c>
      <c r="D312" s="66">
        <f t="shared" si="20"/>
        <v>0</v>
      </c>
      <c r="E312" s="78">
        <f>COUNTIFS('Controle Frequência'!$A$3:$A$5005,$A312,'Controle Frequência'!G$3:G$5005,"Sim")</f>
        <v>0</v>
      </c>
      <c r="F312" s="71">
        <f t="shared" si="21"/>
        <v>0</v>
      </c>
      <c r="G312" s="78">
        <f>COUNTIFS('Controle Frequência'!$A$3:$A$5005,$A312,'Controle Frequência'!H$3:H$5005,"Completo")*2+COUNTIFS('Controle Frequência'!$A$3:$A$5005,$A312,'Controle Frequência'!H$3:H$5005,"Lenço")+COUNTIFS('Controle Frequência'!$A$3:$A$5005,$A312,'Controle Frequência'!H$3:H$5005,"Camisa")</f>
        <v>0</v>
      </c>
      <c r="H312" s="71">
        <f t="shared" si="22"/>
        <v>0</v>
      </c>
      <c r="I312" s="78">
        <f>COUNTIFS('Controle Frequência'!$A$3:$A$5005,$A312,'Controle Frequência'!I$3:I$5005,"Sim")</f>
        <v>0</v>
      </c>
      <c r="J312" s="71">
        <f t="shared" si="23"/>
        <v>0</v>
      </c>
      <c r="K312" s="78">
        <f>COUNTIFS('Controle Frequência'!$A$3:$A$5005,$A312,'Controle Frequência'!J$3:J$5005,"Sim")</f>
        <v>0</v>
      </c>
      <c r="L312" s="71">
        <f t="shared" si="24"/>
        <v>0</v>
      </c>
    </row>
    <row r="313" spans="1:12" x14ac:dyDescent="0.25">
      <c r="A313" s="74" t="str">
        <f>'Cadastro Membros'!A314</f>
        <v/>
      </c>
      <c r="B313" s="66">
        <f>'Cadastro Membros'!B314</f>
        <v>0</v>
      </c>
      <c r="C313" s="74">
        <f>COUNTIF('Controle Frequência'!$C$3:$C$5005,B313)</f>
        <v>0</v>
      </c>
      <c r="D313" s="66">
        <f t="shared" si="20"/>
        <v>0</v>
      </c>
      <c r="E313" s="78">
        <f>COUNTIFS('Controle Frequência'!$A$3:$A$5005,$A313,'Controle Frequência'!G$3:G$5005,"Sim")</f>
        <v>0</v>
      </c>
      <c r="F313" s="71">
        <f t="shared" si="21"/>
        <v>0</v>
      </c>
      <c r="G313" s="78">
        <f>COUNTIFS('Controle Frequência'!$A$3:$A$5005,$A313,'Controle Frequência'!H$3:H$5005,"Completo")*2+COUNTIFS('Controle Frequência'!$A$3:$A$5005,$A313,'Controle Frequência'!H$3:H$5005,"Lenço")+COUNTIFS('Controle Frequência'!$A$3:$A$5005,$A313,'Controle Frequência'!H$3:H$5005,"Camisa")</f>
        <v>0</v>
      </c>
      <c r="H313" s="71">
        <f t="shared" si="22"/>
        <v>0</v>
      </c>
      <c r="I313" s="78">
        <f>COUNTIFS('Controle Frequência'!$A$3:$A$5005,$A313,'Controle Frequência'!I$3:I$5005,"Sim")</f>
        <v>0</v>
      </c>
      <c r="J313" s="71">
        <f t="shared" si="23"/>
        <v>0</v>
      </c>
      <c r="K313" s="78">
        <f>COUNTIFS('Controle Frequência'!$A$3:$A$5005,$A313,'Controle Frequência'!J$3:J$5005,"Sim")</f>
        <v>0</v>
      </c>
      <c r="L313" s="71">
        <f t="shared" si="24"/>
        <v>0</v>
      </c>
    </row>
    <row r="314" spans="1:12" x14ac:dyDescent="0.25">
      <c r="A314" s="74" t="str">
        <f>'Cadastro Membros'!A315</f>
        <v/>
      </c>
      <c r="B314" s="66">
        <f>'Cadastro Membros'!B315</f>
        <v>0</v>
      </c>
      <c r="C314" s="74">
        <f>COUNTIF('Controle Frequência'!$C$3:$C$5005,B314)</f>
        <v>0</v>
      </c>
      <c r="D314" s="66">
        <f t="shared" si="20"/>
        <v>0</v>
      </c>
      <c r="E314" s="78">
        <f>COUNTIFS('Controle Frequência'!$A$3:$A$5005,$A314,'Controle Frequência'!G$3:G$5005,"Sim")</f>
        <v>0</v>
      </c>
      <c r="F314" s="71">
        <f t="shared" si="21"/>
        <v>0</v>
      </c>
      <c r="G314" s="78">
        <f>COUNTIFS('Controle Frequência'!$A$3:$A$5005,$A314,'Controle Frequência'!H$3:H$5005,"Completo")*2+COUNTIFS('Controle Frequência'!$A$3:$A$5005,$A314,'Controle Frequência'!H$3:H$5005,"Lenço")+COUNTIFS('Controle Frequência'!$A$3:$A$5005,$A314,'Controle Frequência'!H$3:H$5005,"Camisa")</f>
        <v>0</v>
      </c>
      <c r="H314" s="71">
        <f t="shared" si="22"/>
        <v>0</v>
      </c>
      <c r="I314" s="78">
        <f>COUNTIFS('Controle Frequência'!$A$3:$A$5005,$A314,'Controle Frequência'!I$3:I$5005,"Sim")</f>
        <v>0</v>
      </c>
      <c r="J314" s="71">
        <f t="shared" si="23"/>
        <v>0</v>
      </c>
      <c r="K314" s="78">
        <f>COUNTIFS('Controle Frequência'!$A$3:$A$5005,$A314,'Controle Frequência'!J$3:J$5005,"Sim")</f>
        <v>0</v>
      </c>
      <c r="L314" s="71">
        <f t="shared" si="24"/>
        <v>0</v>
      </c>
    </row>
    <row r="315" spans="1:12" x14ac:dyDescent="0.25">
      <c r="A315" s="74" t="str">
        <f>'Cadastro Membros'!A316</f>
        <v/>
      </c>
      <c r="B315" s="66">
        <f>'Cadastro Membros'!B316</f>
        <v>0</v>
      </c>
      <c r="C315" s="74">
        <f>COUNTIF('Controle Frequência'!$C$3:$C$5005,B315)</f>
        <v>0</v>
      </c>
      <c r="D315" s="66">
        <f t="shared" si="20"/>
        <v>0</v>
      </c>
      <c r="E315" s="78">
        <f>COUNTIFS('Controle Frequência'!$A$3:$A$5005,$A315,'Controle Frequência'!G$3:G$5005,"Sim")</f>
        <v>0</v>
      </c>
      <c r="F315" s="71">
        <f t="shared" si="21"/>
        <v>0</v>
      </c>
      <c r="G315" s="78">
        <f>COUNTIFS('Controle Frequência'!$A$3:$A$5005,$A315,'Controle Frequência'!H$3:H$5005,"Completo")*2+COUNTIFS('Controle Frequência'!$A$3:$A$5005,$A315,'Controle Frequência'!H$3:H$5005,"Lenço")+COUNTIFS('Controle Frequência'!$A$3:$A$5005,$A315,'Controle Frequência'!H$3:H$5005,"Camisa")</f>
        <v>0</v>
      </c>
      <c r="H315" s="71">
        <f t="shared" si="22"/>
        <v>0</v>
      </c>
      <c r="I315" s="78">
        <f>COUNTIFS('Controle Frequência'!$A$3:$A$5005,$A315,'Controle Frequência'!I$3:I$5005,"Sim")</f>
        <v>0</v>
      </c>
      <c r="J315" s="71">
        <f t="shared" si="23"/>
        <v>0</v>
      </c>
      <c r="K315" s="78">
        <f>COUNTIFS('Controle Frequência'!$A$3:$A$5005,$A315,'Controle Frequência'!J$3:J$5005,"Sim")</f>
        <v>0</v>
      </c>
      <c r="L315" s="71">
        <f t="shared" si="24"/>
        <v>0</v>
      </c>
    </row>
    <row r="316" spans="1:12" x14ac:dyDescent="0.25">
      <c r="A316" s="74" t="str">
        <f>'Cadastro Membros'!A317</f>
        <v/>
      </c>
      <c r="B316" s="66">
        <f>'Cadastro Membros'!B317</f>
        <v>0</v>
      </c>
      <c r="C316" s="74">
        <f>COUNTIF('Controle Frequência'!$C$3:$C$5005,B316)</f>
        <v>0</v>
      </c>
      <c r="D316" s="66">
        <f t="shared" si="20"/>
        <v>0</v>
      </c>
      <c r="E316" s="78">
        <f>COUNTIFS('Controle Frequência'!$A$3:$A$5005,$A316,'Controle Frequência'!G$3:G$5005,"Sim")</f>
        <v>0</v>
      </c>
      <c r="F316" s="71">
        <f t="shared" si="21"/>
        <v>0</v>
      </c>
      <c r="G316" s="78">
        <f>COUNTIFS('Controle Frequência'!$A$3:$A$5005,$A316,'Controle Frequência'!H$3:H$5005,"Completo")*2+COUNTIFS('Controle Frequência'!$A$3:$A$5005,$A316,'Controle Frequência'!H$3:H$5005,"Lenço")+COUNTIFS('Controle Frequência'!$A$3:$A$5005,$A316,'Controle Frequência'!H$3:H$5005,"Camisa")</f>
        <v>0</v>
      </c>
      <c r="H316" s="71">
        <f t="shared" si="22"/>
        <v>0</v>
      </c>
      <c r="I316" s="78">
        <f>COUNTIFS('Controle Frequência'!$A$3:$A$5005,$A316,'Controle Frequência'!I$3:I$5005,"Sim")</f>
        <v>0</v>
      </c>
      <c r="J316" s="71">
        <f t="shared" si="23"/>
        <v>0</v>
      </c>
      <c r="K316" s="78">
        <f>COUNTIFS('Controle Frequência'!$A$3:$A$5005,$A316,'Controle Frequência'!J$3:J$5005,"Sim")</f>
        <v>0</v>
      </c>
      <c r="L316" s="71">
        <f t="shared" si="24"/>
        <v>0</v>
      </c>
    </row>
    <row r="317" spans="1:12" x14ac:dyDescent="0.25">
      <c r="A317" s="74" t="str">
        <f>'Cadastro Membros'!A318</f>
        <v/>
      </c>
      <c r="B317" s="66">
        <f>'Cadastro Membros'!B318</f>
        <v>0</v>
      </c>
      <c r="C317" s="74">
        <f>COUNTIF('Controle Frequência'!$C$3:$C$5005,B317)</f>
        <v>0</v>
      </c>
      <c r="D317" s="66">
        <f t="shared" si="20"/>
        <v>0</v>
      </c>
      <c r="E317" s="78">
        <f>COUNTIFS('Controle Frequência'!$A$3:$A$5005,$A317,'Controle Frequência'!G$3:G$5005,"Sim")</f>
        <v>0</v>
      </c>
      <c r="F317" s="71">
        <f t="shared" si="21"/>
        <v>0</v>
      </c>
      <c r="G317" s="78">
        <f>COUNTIFS('Controle Frequência'!$A$3:$A$5005,$A317,'Controle Frequência'!H$3:H$5005,"Completo")*2+COUNTIFS('Controle Frequência'!$A$3:$A$5005,$A317,'Controle Frequência'!H$3:H$5005,"Lenço")+COUNTIFS('Controle Frequência'!$A$3:$A$5005,$A317,'Controle Frequência'!H$3:H$5005,"Camisa")</f>
        <v>0</v>
      </c>
      <c r="H317" s="71">
        <f t="shared" si="22"/>
        <v>0</v>
      </c>
      <c r="I317" s="78">
        <f>COUNTIFS('Controle Frequência'!$A$3:$A$5005,$A317,'Controle Frequência'!I$3:I$5005,"Sim")</f>
        <v>0</v>
      </c>
      <c r="J317" s="71">
        <f t="shared" si="23"/>
        <v>0</v>
      </c>
      <c r="K317" s="78">
        <f>COUNTIFS('Controle Frequência'!$A$3:$A$5005,$A317,'Controle Frequência'!J$3:J$5005,"Sim")</f>
        <v>0</v>
      </c>
      <c r="L317" s="71">
        <f t="shared" si="24"/>
        <v>0</v>
      </c>
    </row>
    <row r="318" spans="1:12" x14ac:dyDescent="0.25">
      <c r="A318" s="74" t="str">
        <f>'Cadastro Membros'!A319</f>
        <v/>
      </c>
      <c r="B318" s="66">
        <f>'Cadastro Membros'!B319</f>
        <v>0</v>
      </c>
      <c r="C318" s="74">
        <f>COUNTIF('Controle Frequência'!$C$3:$C$5005,B318)</f>
        <v>0</v>
      </c>
      <c r="D318" s="66">
        <f t="shared" si="20"/>
        <v>0</v>
      </c>
      <c r="E318" s="78">
        <f>COUNTIFS('Controle Frequência'!$A$3:$A$5005,$A318,'Controle Frequência'!G$3:G$5005,"Sim")</f>
        <v>0</v>
      </c>
      <c r="F318" s="71">
        <f t="shared" si="21"/>
        <v>0</v>
      </c>
      <c r="G318" s="78">
        <f>COUNTIFS('Controle Frequência'!$A$3:$A$5005,$A318,'Controle Frequência'!H$3:H$5005,"Completo")*2+COUNTIFS('Controle Frequência'!$A$3:$A$5005,$A318,'Controle Frequência'!H$3:H$5005,"Lenço")+COUNTIFS('Controle Frequência'!$A$3:$A$5005,$A318,'Controle Frequência'!H$3:H$5005,"Camisa")</f>
        <v>0</v>
      </c>
      <c r="H318" s="71">
        <f t="shared" si="22"/>
        <v>0</v>
      </c>
      <c r="I318" s="78">
        <f>COUNTIFS('Controle Frequência'!$A$3:$A$5005,$A318,'Controle Frequência'!I$3:I$5005,"Sim")</f>
        <v>0</v>
      </c>
      <c r="J318" s="71">
        <f t="shared" si="23"/>
        <v>0</v>
      </c>
      <c r="K318" s="78">
        <f>COUNTIFS('Controle Frequência'!$A$3:$A$5005,$A318,'Controle Frequência'!J$3:J$5005,"Sim")</f>
        <v>0</v>
      </c>
      <c r="L318" s="71">
        <f t="shared" si="24"/>
        <v>0</v>
      </c>
    </row>
    <row r="319" spans="1:12" x14ac:dyDescent="0.25">
      <c r="A319" s="74" t="str">
        <f>'Cadastro Membros'!A320</f>
        <v/>
      </c>
      <c r="B319" s="66">
        <f>'Cadastro Membros'!B320</f>
        <v>0</v>
      </c>
      <c r="C319" s="74">
        <f>COUNTIF('Controle Frequência'!$C$3:$C$5005,B319)</f>
        <v>0</v>
      </c>
      <c r="D319" s="66">
        <f t="shared" si="20"/>
        <v>0</v>
      </c>
      <c r="E319" s="78">
        <f>COUNTIFS('Controle Frequência'!$A$3:$A$5005,$A319,'Controle Frequência'!G$3:G$5005,"Sim")</f>
        <v>0</v>
      </c>
      <c r="F319" s="71">
        <f t="shared" si="21"/>
        <v>0</v>
      </c>
      <c r="G319" s="78">
        <f>COUNTIFS('Controle Frequência'!$A$3:$A$5005,$A319,'Controle Frequência'!H$3:H$5005,"Completo")*2+COUNTIFS('Controle Frequência'!$A$3:$A$5005,$A319,'Controle Frequência'!H$3:H$5005,"Lenço")+COUNTIFS('Controle Frequência'!$A$3:$A$5005,$A319,'Controle Frequência'!H$3:H$5005,"Camisa")</f>
        <v>0</v>
      </c>
      <c r="H319" s="71">
        <f t="shared" si="22"/>
        <v>0</v>
      </c>
      <c r="I319" s="78">
        <f>COUNTIFS('Controle Frequência'!$A$3:$A$5005,$A319,'Controle Frequência'!I$3:I$5005,"Sim")</f>
        <v>0</v>
      </c>
      <c r="J319" s="71">
        <f t="shared" si="23"/>
        <v>0</v>
      </c>
      <c r="K319" s="78">
        <f>COUNTIFS('Controle Frequência'!$A$3:$A$5005,$A319,'Controle Frequência'!J$3:J$5005,"Sim")</f>
        <v>0</v>
      </c>
      <c r="L319" s="71">
        <f t="shared" si="24"/>
        <v>0</v>
      </c>
    </row>
    <row r="320" spans="1:12" x14ac:dyDescent="0.25">
      <c r="A320" s="74" t="str">
        <f>'Cadastro Membros'!A321</f>
        <v/>
      </c>
      <c r="B320" s="66">
        <f>'Cadastro Membros'!B321</f>
        <v>0</v>
      </c>
      <c r="C320" s="74">
        <f>COUNTIF('Controle Frequência'!$C$3:$C$5005,B320)</f>
        <v>0</v>
      </c>
      <c r="D320" s="66">
        <f t="shared" si="20"/>
        <v>0</v>
      </c>
      <c r="E320" s="78">
        <f>COUNTIFS('Controle Frequência'!$A$3:$A$5005,$A320,'Controle Frequência'!G$3:G$5005,"Sim")</f>
        <v>0</v>
      </c>
      <c r="F320" s="71">
        <f t="shared" si="21"/>
        <v>0</v>
      </c>
      <c r="G320" s="78">
        <f>COUNTIFS('Controle Frequência'!$A$3:$A$5005,$A320,'Controle Frequência'!H$3:H$5005,"Completo")*2+COUNTIFS('Controle Frequência'!$A$3:$A$5005,$A320,'Controle Frequência'!H$3:H$5005,"Lenço")+COUNTIFS('Controle Frequência'!$A$3:$A$5005,$A320,'Controle Frequência'!H$3:H$5005,"Camisa")</f>
        <v>0</v>
      </c>
      <c r="H320" s="71">
        <f t="shared" si="22"/>
        <v>0</v>
      </c>
      <c r="I320" s="78">
        <f>COUNTIFS('Controle Frequência'!$A$3:$A$5005,$A320,'Controle Frequência'!I$3:I$5005,"Sim")</f>
        <v>0</v>
      </c>
      <c r="J320" s="71">
        <f t="shared" si="23"/>
        <v>0</v>
      </c>
      <c r="K320" s="78">
        <f>COUNTIFS('Controle Frequência'!$A$3:$A$5005,$A320,'Controle Frequência'!J$3:J$5005,"Sim")</f>
        <v>0</v>
      </c>
      <c r="L320" s="71">
        <f t="shared" si="24"/>
        <v>0</v>
      </c>
    </row>
    <row r="321" spans="1:12" x14ac:dyDescent="0.25">
      <c r="A321" s="74" t="str">
        <f>'Cadastro Membros'!A322</f>
        <v/>
      </c>
      <c r="B321" s="66">
        <f>'Cadastro Membros'!B322</f>
        <v>0</v>
      </c>
      <c r="C321" s="74">
        <f>COUNTIF('Controle Frequência'!$C$3:$C$5005,B321)</f>
        <v>0</v>
      </c>
      <c r="D321" s="66">
        <f t="shared" si="20"/>
        <v>0</v>
      </c>
      <c r="E321" s="78">
        <f>COUNTIFS('Controle Frequência'!$A$3:$A$5005,$A321,'Controle Frequência'!G$3:G$5005,"Sim")</f>
        <v>0</v>
      </c>
      <c r="F321" s="71">
        <f t="shared" si="21"/>
        <v>0</v>
      </c>
      <c r="G321" s="78">
        <f>COUNTIFS('Controle Frequência'!$A$3:$A$5005,$A321,'Controle Frequência'!H$3:H$5005,"Completo")*2+COUNTIFS('Controle Frequência'!$A$3:$A$5005,$A321,'Controle Frequência'!H$3:H$5005,"Lenço")+COUNTIFS('Controle Frequência'!$A$3:$A$5005,$A321,'Controle Frequência'!H$3:H$5005,"Camisa")</f>
        <v>0</v>
      </c>
      <c r="H321" s="71">
        <f t="shared" si="22"/>
        <v>0</v>
      </c>
      <c r="I321" s="78">
        <f>COUNTIFS('Controle Frequência'!$A$3:$A$5005,$A321,'Controle Frequência'!I$3:I$5005,"Sim")</f>
        <v>0</v>
      </c>
      <c r="J321" s="71">
        <f t="shared" si="23"/>
        <v>0</v>
      </c>
      <c r="K321" s="78">
        <f>COUNTIFS('Controle Frequência'!$A$3:$A$5005,$A321,'Controle Frequência'!J$3:J$5005,"Sim")</f>
        <v>0</v>
      </c>
      <c r="L321" s="71">
        <f t="shared" si="24"/>
        <v>0</v>
      </c>
    </row>
    <row r="322" spans="1:12" x14ac:dyDescent="0.25">
      <c r="A322" s="74" t="str">
        <f>'Cadastro Membros'!A323</f>
        <v/>
      </c>
      <c r="B322" s="66">
        <f>'Cadastro Membros'!B323</f>
        <v>0</v>
      </c>
      <c r="C322" s="74">
        <f>COUNTIF('Controle Frequência'!$C$3:$C$5005,B322)</f>
        <v>0</v>
      </c>
      <c r="D322" s="66">
        <f t="shared" ref="D322:D385" si="25">C322/$N$2</f>
        <v>0</v>
      </c>
      <c r="E322" s="78">
        <f>COUNTIFS('Controle Frequência'!$A$3:$A$5005,$A322,'Controle Frequência'!G$3:G$5005,"Sim")</f>
        <v>0</v>
      </c>
      <c r="F322" s="71">
        <f t="shared" ref="F322:F385" si="26">E322/$N$2</f>
        <v>0</v>
      </c>
      <c r="G322" s="78">
        <f>COUNTIFS('Controle Frequência'!$A$3:$A$5005,$A322,'Controle Frequência'!H$3:H$5005,"Completo")*2+COUNTIFS('Controle Frequência'!$A$3:$A$5005,$A322,'Controle Frequência'!H$3:H$5005,"Lenço")+COUNTIFS('Controle Frequência'!$A$3:$A$5005,$A322,'Controle Frequência'!H$3:H$5005,"Camisa")</f>
        <v>0</v>
      </c>
      <c r="H322" s="71">
        <f t="shared" ref="H322:H385" si="27">G322/$N$2</f>
        <v>0</v>
      </c>
      <c r="I322" s="78">
        <f>COUNTIFS('Controle Frequência'!$A$3:$A$5005,$A322,'Controle Frequência'!I$3:I$5005,"Sim")</f>
        <v>0</v>
      </c>
      <c r="J322" s="71">
        <f t="shared" ref="J322:J385" si="28">I322/$N$2</f>
        <v>0</v>
      </c>
      <c r="K322" s="78">
        <f>COUNTIFS('Controle Frequência'!$A$3:$A$5005,$A322,'Controle Frequência'!J$3:J$5005,"Sim")</f>
        <v>0</v>
      </c>
      <c r="L322" s="71">
        <f t="shared" ref="L322:L385" si="29">K322/$N$2</f>
        <v>0</v>
      </c>
    </row>
    <row r="323" spans="1:12" x14ac:dyDescent="0.25">
      <c r="A323" s="74" t="str">
        <f>'Cadastro Membros'!A324</f>
        <v/>
      </c>
      <c r="B323" s="66">
        <f>'Cadastro Membros'!B324</f>
        <v>0</v>
      </c>
      <c r="C323" s="74">
        <f>COUNTIF('Controle Frequência'!$C$3:$C$5005,B323)</f>
        <v>0</v>
      </c>
      <c r="D323" s="66">
        <f t="shared" si="25"/>
        <v>0</v>
      </c>
      <c r="E323" s="78">
        <f>COUNTIFS('Controle Frequência'!$A$3:$A$5005,$A323,'Controle Frequência'!G$3:G$5005,"Sim")</f>
        <v>0</v>
      </c>
      <c r="F323" s="71">
        <f t="shared" si="26"/>
        <v>0</v>
      </c>
      <c r="G323" s="78">
        <f>COUNTIFS('Controle Frequência'!$A$3:$A$5005,$A323,'Controle Frequência'!H$3:H$5005,"Completo")*2+COUNTIFS('Controle Frequência'!$A$3:$A$5005,$A323,'Controle Frequência'!H$3:H$5005,"Lenço")+COUNTIFS('Controle Frequência'!$A$3:$A$5005,$A323,'Controle Frequência'!H$3:H$5005,"Camisa")</f>
        <v>0</v>
      </c>
      <c r="H323" s="71">
        <f t="shared" si="27"/>
        <v>0</v>
      </c>
      <c r="I323" s="78">
        <f>COUNTIFS('Controle Frequência'!$A$3:$A$5005,$A323,'Controle Frequência'!I$3:I$5005,"Sim")</f>
        <v>0</v>
      </c>
      <c r="J323" s="71">
        <f t="shared" si="28"/>
        <v>0</v>
      </c>
      <c r="K323" s="78">
        <f>COUNTIFS('Controle Frequência'!$A$3:$A$5005,$A323,'Controle Frequência'!J$3:J$5005,"Sim")</f>
        <v>0</v>
      </c>
      <c r="L323" s="71">
        <f t="shared" si="29"/>
        <v>0</v>
      </c>
    </row>
    <row r="324" spans="1:12" x14ac:dyDescent="0.25">
      <c r="A324" s="74" t="str">
        <f>'Cadastro Membros'!A325</f>
        <v/>
      </c>
      <c r="B324" s="66">
        <f>'Cadastro Membros'!B325</f>
        <v>0</v>
      </c>
      <c r="C324" s="74">
        <f>COUNTIF('Controle Frequência'!$C$3:$C$5005,B324)</f>
        <v>0</v>
      </c>
      <c r="D324" s="66">
        <f t="shared" si="25"/>
        <v>0</v>
      </c>
      <c r="E324" s="78">
        <f>COUNTIFS('Controle Frequência'!$A$3:$A$5005,$A324,'Controle Frequência'!G$3:G$5005,"Sim")</f>
        <v>0</v>
      </c>
      <c r="F324" s="71">
        <f t="shared" si="26"/>
        <v>0</v>
      </c>
      <c r="G324" s="78">
        <f>COUNTIFS('Controle Frequência'!$A$3:$A$5005,$A324,'Controle Frequência'!H$3:H$5005,"Completo")*2+COUNTIFS('Controle Frequência'!$A$3:$A$5005,$A324,'Controle Frequência'!H$3:H$5005,"Lenço")+COUNTIFS('Controle Frequência'!$A$3:$A$5005,$A324,'Controle Frequência'!H$3:H$5005,"Camisa")</f>
        <v>0</v>
      </c>
      <c r="H324" s="71">
        <f t="shared" si="27"/>
        <v>0</v>
      </c>
      <c r="I324" s="78">
        <f>COUNTIFS('Controle Frequência'!$A$3:$A$5005,$A324,'Controle Frequência'!I$3:I$5005,"Sim")</f>
        <v>0</v>
      </c>
      <c r="J324" s="71">
        <f t="shared" si="28"/>
        <v>0</v>
      </c>
      <c r="K324" s="78">
        <f>COUNTIFS('Controle Frequência'!$A$3:$A$5005,$A324,'Controle Frequência'!J$3:J$5005,"Sim")</f>
        <v>0</v>
      </c>
      <c r="L324" s="71">
        <f t="shared" si="29"/>
        <v>0</v>
      </c>
    </row>
    <row r="325" spans="1:12" x14ac:dyDescent="0.25">
      <c r="A325" s="74" t="str">
        <f>'Cadastro Membros'!A326</f>
        <v/>
      </c>
      <c r="B325" s="66">
        <f>'Cadastro Membros'!B326</f>
        <v>0</v>
      </c>
      <c r="C325" s="74">
        <f>COUNTIF('Controle Frequência'!$C$3:$C$5005,B325)</f>
        <v>0</v>
      </c>
      <c r="D325" s="66">
        <f t="shared" si="25"/>
        <v>0</v>
      </c>
      <c r="E325" s="78">
        <f>COUNTIFS('Controle Frequência'!$A$3:$A$5005,$A325,'Controle Frequência'!G$3:G$5005,"Sim")</f>
        <v>0</v>
      </c>
      <c r="F325" s="71">
        <f t="shared" si="26"/>
        <v>0</v>
      </c>
      <c r="G325" s="78">
        <f>COUNTIFS('Controle Frequência'!$A$3:$A$5005,$A325,'Controle Frequência'!H$3:H$5005,"Completo")*2+COUNTIFS('Controle Frequência'!$A$3:$A$5005,$A325,'Controle Frequência'!H$3:H$5005,"Lenço")+COUNTIFS('Controle Frequência'!$A$3:$A$5005,$A325,'Controle Frequência'!H$3:H$5005,"Camisa")</f>
        <v>0</v>
      </c>
      <c r="H325" s="71">
        <f t="shared" si="27"/>
        <v>0</v>
      </c>
      <c r="I325" s="78">
        <f>COUNTIFS('Controle Frequência'!$A$3:$A$5005,$A325,'Controle Frequência'!I$3:I$5005,"Sim")</f>
        <v>0</v>
      </c>
      <c r="J325" s="71">
        <f t="shared" si="28"/>
        <v>0</v>
      </c>
      <c r="K325" s="78">
        <f>COUNTIFS('Controle Frequência'!$A$3:$A$5005,$A325,'Controle Frequência'!J$3:J$5005,"Sim")</f>
        <v>0</v>
      </c>
      <c r="L325" s="71">
        <f t="shared" si="29"/>
        <v>0</v>
      </c>
    </row>
    <row r="326" spans="1:12" x14ac:dyDescent="0.25">
      <c r="A326" s="74" t="str">
        <f>'Cadastro Membros'!A327</f>
        <v/>
      </c>
      <c r="B326" s="66">
        <f>'Cadastro Membros'!B327</f>
        <v>0</v>
      </c>
      <c r="C326" s="74">
        <f>COUNTIF('Controle Frequência'!$C$3:$C$5005,B326)</f>
        <v>0</v>
      </c>
      <c r="D326" s="66">
        <f t="shared" si="25"/>
        <v>0</v>
      </c>
      <c r="E326" s="78">
        <f>COUNTIFS('Controle Frequência'!$A$3:$A$5005,$A326,'Controle Frequência'!G$3:G$5005,"Sim")</f>
        <v>0</v>
      </c>
      <c r="F326" s="71">
        <f t="shared" si="26"/>
        <v>0</v>
      </c>
      <c r="G326" s="78">
        <f>COUNTIFS('Controle Frequência'!$A$3:$A$5005,$A326,'Controle Frequência'!H$3:H$5005,"Completo")*2+COUNTIFS('Controle Frequência'!$A$3:$A$5005,$A326,'Controle Frequência'!H$3:H$5005,"Lenço")+COUNTIFS('Controle Frequência'!$A$3:$A$5005,$A326,'Controle Frequência'!H$3:H$5005,"Camisa")</f>
        <v>0</v>
      </c>
      <c r="H326" s="71">
        <f t="shared" si="27"/>
        <v>0</v>
      </c>
      <c r="I326" s="78">
        <f>COUNTIFS('Controle Frequência'!$A$3:$A$5005,$A326,'Controle Frequência'!I$3:I$5005,"Sim")</f>
        <v>0</v>
      </c>
      <c r="J326" s="71">
        <f t="shared" si="28"/>
        <v>0</v>
      </c>
      <c r="K326" s="78">
        <f>COUNTIFS('Controle Frequência'!$A$3:$A$5005,$A326,'Controle Frequência'!J$3:J$5005,"Sim")</f>
        <v>0</v>
      </c>
      <c r="L326" s="71">
        <f t="shared" si="29"/>
        <v>0</v>
      </c>
    </row>
    <row r="327" spans="1:12" x14ac:dyDescent="0.25">
      <c r="A327" s="74" t="str">
        <f>'Cadastro Membros'!A328</f>
        <v/>
      </c>
      <c r="B327" s="66">
        <f>'Cadastro Membros'!B328</f>
        <v>0</v>
      </c>
      <c r="C327" s="74">
        <f>COUNTIF('Controle Frequência'!$C$3:$C$5005,B327)</f>
        <v>0</v>
      </c>
      <c r="D327" s="66">
        <f t="shared" si="25"/>
        <v>0</v>
      </c>
      <c r="E327" s="78">
        <f>COUNTIFS('Controle Frequência'!$A$3:$A$5005,$A327,'Controle Frequência'!G$3:G$5005,"Sim")</f>
        <v>0</v>
      </c>
      <c r="F327" s="71">
        <f t="shared" si="26"/>
        <v>0</v>
      </c>
      <c r="G327" s="78">
        <f>COUNTIFS('Controle Frequência'!$A$3:$A$5005,$A327,'Controle Frequência'!H$3:H$5005,"Completo")*2+COUNTIFS('Controle Frequência'!$A$3:$A$5005,$A327,'Controle Frequência'!H$3:H$5005,"Lenço")+COUNTIFS('Controle Frequência'!$A$3:$A$5005,$A327,'Controle Frequência'!H$3:H$5005,"Camisa")</f>
        <v>0</v>
      </c>
      <c r="H327" s="71">
        <f t="shared" si="27"/>
        <v>0</v>
      </c>
      <c r="I327" s="78">
        <f>COUNTIFS('Controle Frequência'!$A$3:$A$5005,$A327,'Controle Frequência'!I$3:I$5005,"Sim")</f>
        <v>0</v>
      </c>
      <c r="J327" s="71">
        <f t="shared" si="28"/>
        <v>0</v>
      </c>
      <c r="K327" s="78">
        <f>COUNTIFS('Controle Frequência'!$A$3:$A$5005,$A327,'Controle Frequência'!J$3:J$5005,"Sim")</f>
        <v>0</v>
      </c>
      <c r="L327" s="71">
        <f t="shared" si="29"/>
        <v>0</v>
      </c>
    </row>
    <row r="328" spans="1:12" x14ac:dyDescent="0.25">
      <c r="A328" s="74" t="str">
        <f>'Cadastro Membros'!A329</f>
        <v/>
      </c>
      <c r="B328" s="66">
        <f>'Cadastro Membros'!B329</f>
        <v>0</v>
      </c>
      <c r="C328" s="74">
        <f>COUNTIF('Controle Frequência'!$C$3:$C$5005,B328)</f>
        <v>0</v>
      </c>
      <c r="D328" s="66">
        <f t="shared" si="25"/>
        <v>0</v>
      </c>
      <c r="E328" s="78">
        <f>COUNTIFS('Controle Frequência'!$A$3:$A$5005,$A328,'Controle Frequência'!G$3:G$5005,"Sim")</f>
        <v>0</v>
      </c>
      <c r="F328" s="71">
        <f t="shared" si="26"/>
        <v>0</v>
      </c>
      <c r="G328" s="78">
        <f>COUNTIFS('Controle Frequência'!$A$3:$A$5005,$A328,'Controle Frequência'!H$3:H$5005,"Completo")*2+COUNTIFS('Controle Frequência'!$A$3:$A$5005,$A328,'Controle Frequência'!H$3:H$5005,"Lenço")+COUNTIFS('Controle Frequência'!$A$3:$A$5005,$A328,'Controle Frequência'!H$3:H$5005,"Camisa")</f>
        <v>0</v>
      </c>
      <c r="H328" s="71">
        <f t="shared" si="27"/>
        <v>0</v>
      </c>
      <c r="I328" s="78">
        <f>COUNTIFS('Controle Frequência'!$A$3:$A$5005,$A328,'Controle Frequência'!I$3:I$5005,"Sim")</f>
        <v>0</v>
      </c>
      <c r="J328" s="71">
        <f t="shared" si="28"/>
        <v>0</v>
      </c>
      <c r="K328" s="78">
        <f>COUNTIFS('Controle Frequência'!$A$3:$A$5005,$A328,'Controle Frequência'!J$3:J$5005,"Sim")</f>
        <v>0</v>
      </c>
      <c r="L328" s="71">
        <f t="shared" si="29"/>
        <v>0</v>
      </c>
    </row>
    <row r="329" spans="1:12" x14ac:dyDescent="0.25">
      <c r="A329" s="74" t="str">
        <f>'Cadastro Membros'!A330</f>
        <v/>
      </c>
      <c r="B329" s="66">
        <f>'Cadastro Membros'!B330</f>
        <v>0</v>
      </c>
      <c r="C329" s="74">
        <f>COUNTIF('Controle Frequência'!$C$3:$C$5005,B329)</f>
        <v>0</v>
      </c>
      <c r="D329" s="66">
        <f t="shared" si="25"/>
        <v>0</v>
      </c>
      <c r="E329" s="78">
        <f>COUNTIFS('Controle Frequência'!$A$3:$A$5005,$A329,'Controle Frequência'!G$3:G$5005,"Sim")</f>
        <v>0</v>
      </c>
      <c r="F329" s="71">
        <f t="shared" si="26"/>
        <v>0</v>
      </c>
      <c r="G329" s="78">
        <f>COUNTIFS('Controle Frequência'!$A$3:$A$5005,$A329,'Controle Frequência'!H$3:H$5005,"Completo")*2+COUNTIFS('Controle Frequência'!$A$3:$A$5005,$A329,'Controle Frequência'!H$3:H$5005,"Lenço")+COUNTIFS('Controle Frequência'!$A$3:$A$5005,$A329,'Controle Frequência'!H$3:H$5005,"Camisa")</f>
        <v>0</v>
      </c>
      <c r="H329" s="71">
        <f t="shared" si="27"/>
        <v>0</v>
      </c>
      <c r="I329" s="78">
        <f>COUNTIFS('Controle Frequência'!$A$3:$A$5005,$A329,'Controle Frequência'!I$3:I$5005,"Sim")</f>
        <v>0</v>
      </c>
      <c r="J329" s="71">
        <f t="shared" si="28"/>
        <v>0</v>
      </c>
      <c r="K329" s="78">
        <f>COUNTIFS('Controle Frequência'!$A$3:$A$5005,$A329,'Controle Frequência'!J$3:J$5005,"Sim")</f>
        <v>0</v>
      </c>
      <c r="L329" s="71">
        <f t="shared" si="29"/>
        <v>0</v>
      </c>
    </row>
    <row r="330" spans="1:12" x14ac:dyDescent="0.25">
      <c r="A330" s="74" t="str">
        <f>'Cadastro Membros'!A331</f>
        <v/>
      </c>
      <c r="B330" s="66">
        <f>'Cadastro Membros'!B331</f>
        <v>0</v>
      </c>
      <c r="C330" s="74">
        <f>COUNTIF('Controle Frequência'!$C$3:$C$5005,B330)</f>
        <v>0</v>
      </c>
      <c r="D330" s="66">
        <f t="shared" si="25"/>
        <v>0</v>
      </c>
      <c r="E330" s="78">
        <f>COUNTIFS('Controle Frequência'!$A$3:$A$5005,$A330,'Controle Frequência'!G$3:G$5005,"Sim")</f>
        <v>0</v>
      </c>
      <c r="F330" s="71">
        <f t="shared" si="26"/>
        <v>0</v>
      </c>
      <c r="G330" s="78">
        <f>COUNTIFS('Controle Frequência'!$A$3:$A$5005,$A330,'Controle Frequência'!H$3:H$5005,"Completo")*2+COUNTIFS('Controle Frequência'!$A$3:$A$5005,$A330,'Controle Frequência'!H$3:H$5005,"Lenço")+COUNTIFS('Controle Frequência'!$A$3:$A$5005,$A330,'Controle Frequência'!H$3:H$5005,"Camisa")</f>
        <v>0</v>
      </c>
      <c r="H330" s="71">
        <f t="shared" si="27"/>
        <v>0</v>
      </c>
      <c r="I330" s="78">
        <f>COUNTIFS('Controle Frequência'!$A$3:$A$5005,$A330,'Controle Frequência'!I$3:I$5005,"Sim")</f>
        <v>0</v>
      </c>
      <c r="J330" s="71">
        <f t="shared" si="28"/>
        <v>0</v>
      </c>
      <c r="K330" s="78">
        <f>COUNTIFS('Controle Frequência'!$A$3:$A$5005,$A330,'Controle Frequência'!J$3:J$5005,"Sim")</f>
        <v>0</v>
      </c>
      <c r="L330" s="71">
        <f t="shared" si="29"/>
        <v>0</v>
      </c>
    </row>
    <row r="331" spans="1:12" x14ac:dyDescent="0.25">
      <c r="A331" s="74" t="str">
        <f>'Cadastro Membros'!A332</f>
        <v/>
      </c>
      <c r="B331" s="66">
        <f>'Cadastro Membros'!B332</f>
        <v>0</v>
      </c>
      <c r="C331" s="74">
        <f>COUNTIF('Controle Frequência'!$C$3:$C$5005,B331)</f>
        <v>0</v>
      </c>
      <c r="D331" s="66">
        <f t="shared" si="25"/>
        <v>0</v>
      </c>
      <c r="E331" s="78">
        <f>COUNTIFS('Controle Frequência'!$A$3:$A$5005,$A331,'Controle Frequência'!G$3:G$5005,"Sim")</f>
        <v>0</v>
      </c>
      <c r="F331" s="71">
        <f t="shared" si="26"/>
        <v>0</v>
      </c>
      <c r="G331" s="78">
        <f>COUNTIFS('Controle Frequência'!$A$3:$A$5005,$A331,'Controle Frequência'!H$3:H$5005,"Completo")*2+COUNTIFS('Controle Frequência'!$A$3:$A$5005,$A331,'Controle Frequência'!H$3:H$5005,"Lenço")+COUNTIFS('Controle Frequência'!$A$3:$A$5005,$A331,'Controle Frequência'!H$3:H$5005,"Camisa")</f>
        <v>0</v>
      </c>
      <c r="H331" s="71">
        <f t="shared" si="27"/>
        <v>0</v>
      </c>
      <c r="I331" s="78">
        <f>COUNTIFS('Controle Frequência'!$A$3:$A$5005,$A331,'Controle Frequência'!I$3:I$5005,"Sim")</f>
        <v>0</v>
      </c>
      <c r="J331" s="71">
        <f t="shared" si="28"/>
        <v>0</v>
      </c>
      <c r="K331" s="78">
        <f>COUNTIFS('Controle Frequência'!$A$3:$A$5005,$A331,'Controle Frequência'!J$3:J$5005,"Sim")</f>
        <v>0</v>
      </c>
      <c r="L331" s="71">
        <f t="shared" si="29"/>
        <v>0</v>
      </c>
    </row>
    <row r="332" spans="1:12" x14ac:dyDescent="0.25">
      <c r="A332" s="74" t="str">
        <f>'Cadastro Membros'!A333</f>
        <v/>
      </c>
      <c r="B332" s="66">
        <f>'Cadastro Membros'!B333</f>
        <v>0</v>
      </c>
      <c r="C332" s="74">
        <f>COUNTIF('Controle Frequência'!$C$3:$C$5005,B332)</f>
        <v>0</v>
      </c>
      <c r="D332" s="66">
        <f t="shared" si="25"/>
        <v>0</v>
      </c>
      <c r="E332" s="78">
        <f>COUNTIFS('Controle Frequência'!$A$3:$A$5005,$A332,'Controle Frequência'!G$3:G$5005,"Sim")</f>
        <v>0</v>
      </c>
      <c r="F332" s="71">
        <f t="shared" si="26"/>
        <v>0</v>
      </c>
      <c r="G332" s="78">
        <f>COUNTIFS('Controle Frequência'!$A$3:$A$5005,$A332,'Controle Frequência'!H$3:H$5005,"Completo")*2+COUNTIFS('Controle Frequência'!$A$3:$A$5005,$A332,'Controle Frequência'!H$3:H$5005,"Lenço")+COUNTIFS('Controle Frequência'!$A$3:$A$5005,$A332,'Controle Frequência'!H$3:H$5005,"Camisa")</f>
        <v>0</v>
      </c>
      <c r="H332" s="71">
        <f t="shared" si="27"/>
        <v>0</v>
      </c>
      <c r="I332" s="78">
        <f>COUNTIFS('Controle Frequência'!$A$3:$A$5005,$A332,'Controle Frequência'!I$3:I$5005,"Sim")</f>
        <v>0</v>
      </c>
      <c r="J332" s="71">
        <f t="shared" si="28"/>
        <v>0</v>
      </c>
      <c r="K332" s="78">
        <f>COUNTIFS('Controle Frequência'!$A$3:$A$5005,$A332,'Controle Frequência'!J$3:J$5005,"Sim")</f>
        <v>0</v>
      </c>
      <c r="L332" s="71">
        <f t="shared" si="29"/>
        <v>0</v>
      </c>
    </row>
    <row r="333" spans="1:12" x14ac:dyDescent="0.25">
      <c r="A333" s="74" t="str">
        <f>'Cadastro Membros'!A334</f>
        <v/>
      </c>
      <c r="B333" s="66">
        <f>'Cadastro Membros'!B334</f>
        <v>0</v>
      </c>
      <c r="C333" s="74">
        <f>COUNTIF('Controle Frequência'!$C$3:$C$5005,B333)</f>
        <v>0</v>
      </c>
      <c r="D333" s="66">
        <f t="shared" si="25"/>
        <v>0</v>
      </c>
      <c r="E333" s="78">
        <f>COUNTIFS('Controle Frequência'!$A$3:$A$5005,$A333,'Controle Frequência'!G$3:G$5005,"Sim")</f>
        <v>0</v>
      </c>
      <c r="F333" s="71">
        <f t="shared" si="26"/>
        <v>0</v>
      </c>
      <c r="G333" s="78">
        <f>COUNTIFS('Controle Frequência'!$A$3:$A$5005,$A333,'Controle Frequência'!H$3:H$5005,"Completo")*2+COUNTIFS('Controle Frequência'!$A$3:$A$5005,$A333,'Controle Frequência'!H$3:H$5005,"Lenço")+COUNTIFS('Controle Frequência'!$A$3:$A$5005,$A333,'Controle Frequência'!H$3:H$5005,"Camisa")</f>
        <v>0</v>
      </c>
      <c r="H333" s="71">
        <f t="shared" si="27"/>
        <v>0</v>
      </c>
      <c r="I333" s="78">
        <f>COUNTIFS('Controle Frequência'!$A$3:$A$5005,$A333,'Controle Frequência'!I$3:I$5005,"Sim")</f>
        <v>0</v>
      </c>
      <c r="J333" s="71">
        <f t="shared" si="28"/>
        <v>0</v>
      </c>
      <c r="K333" s="78">
        <f>COUNTIFS('Controle Frequência'!$A$3:$A$5005,$A333,'Controle Frequência'!J$3:J$5005,"Sim")</f>
        <v>0</v>
      </c>
      <c r="L333" s="71">
        <f t="shared" si="29"/>
        <v>0</v>
      </c>
    </row>
    <row r="334" spans="1:12" x14ac:dyDescent="0.25">
      <c r="A334" s="74" t="str">
        <f>'Cadastro Membros'!A335</f>
        <v/>
      </c>
      <c r="B334" s="66">
        <f>'Cadastro Membros'!B335</f>
        <v>0</v>
      </c>
      <c r="C334" s="74">
        <f>COUNTIF('Controle Frequência'!$C$3:$C$5005,B334)</f>
        <v>0</v>
      </c>
      <c r="D334" s="66">
        <f t="shared" si="25"/>
        <v>0</v>
      </c>
      <c r="E334" s="78">
        <f>COUNTIFS('Controle Frequência'!$A$3:$A$5005,$A334,'Controle Frequência'!G$3:G$5005,"Sim")</f>
        <v>0</v>
      </c>
      <c r="F334" s="71">
        <f t="shared" si="26"/>
        <v>0</v>
      </c>
      <c r="G334" s="78">
        <f>COUNTIFS('Controle Frequência'!$A$3:$A$5005,$A334,'Controle Frequência'!H$3:H$5005,"Completo")*2+COUNTIFS('Controle Frequência'!$A$3:$A$5005,$A334,'Controle Frequência'!H$3:H$5005,"Lenço")+COUNTIFS('Controle Frequência'!$A$3:$A$5005,$A334,'Controle Frequência'!H$3:H$5005,"Camisa")</f>
        <v>0</v>
      </c>
      <c r="H334" s="71">
        <f t="shared" si="27"/>
        <v>0</v>
      </c>
      <c r="I334" s="78">
        <f>COUNTIFS('Controle Frequência'!$A$3:$A$5005,$A334,'Controle Frequência'!I$3:I$5005,"Sim")</f>
        <v>0</v>
      </c>
      <c r="J334" s="71">
        <f t="shared" si="28"/>
        <v>0</v>
      </c>
      <c r="K334" s="78">
        <f>COUNTIFS('Controle Frequência'!$A$3:$A$5005,$A334,'Controle Frequência'!J$3:J$5005,"Sim")</f>
        <v>0</v>
      </c>
      <c r="L334" s="71">
        <f t="shared" si="29"/>
        <v>0</v>
      </c>
    </row>
    <row r="335" spans="1:12" x14ac:dyDescent="0.25">
      <c r="A335" s="74" t="str">
        <f>'Cadastro Membros'!A336</f>
        <v/>
      </c>
      <c r="B335" s="66">
        <f>'Cadastro Membros'!B336</f>
        <v>0</v>
      </c>
      <c r="C335" s="74">
        <f>COUNTIF('Controle Frequência'!$C$3:$C$5005,B335)</f>
        <v>0</v>
      </c>
      <c r="D335" s="66">
        <f t="shared" si="25"/>
        <v>0</v>
      </c>
      <c r="E335" s="78">
        <f>COUNTIFS('Controle Frequência'!$A$3:$A$5005,$A335,'Controle Frequência'!G$3:G$5005,"Sim")</f>
        <v>0</v>
      </c>
      <c r="F335" s="71">
        <f t="shared" si="26"/>
        <v>0</v>
      </c>
      <c r="G335" s="78">
        <f>COUNTIFS('Controle Frequência'!$A$3:$A$5005,$A335,'Controle Frequência'!H$3:H$5005,"Completo")*2+COUNTIFS('Controle Frequência'!$A$3:$A$5005,$A335,'Controle Frequência'!H$3:H$5005,"Lenço")+COUNTIFS('Controle Frequência'!$A$3:$A$5005,$A335,'Controle Frequência'!H$3:H$5005,"Camisa")</f>
        <v>0</v>
      </c>
      <c r="H335" s="71">
        <f t="shared" si="27"/>
        <v>0</v>
      </c>
      <c r="I335" s="78">
        <f>COUNTIFS('Controle Frequência'!$A$3:$A$5005,$A335,'Controle Frequência'!I$3:I$5005,"Sim")</f>
        <v>0</v>
      </c>
      <c r="J335" s="71">
        <f t="shared" si="28"/>
        <v>0</v>
      </c>
      <c r="K335" s="78">
        <f>COUNTIFS('Controle Frequência'!$A$3:$A$5005,$A335,'Controle Frequência'!J$3:J$5005,"Sim")</f>
        <v>0</v>
      </c>
      <c r="L335" s="71">
        <f t="shared" si="29"/>
        <v>0</v>
      </c>
    </row>
    <row r="336" spans="1:12" x14ac:dyDescent="0.25">
      <c r="A336" s="74" t="str">
        <f>'Cadastro Membros'!A337</f>
        <v/>
      </c>
      <c r="B336" s="66">
        <f>'Cadastro Membros'!B337</f>
        <v>0</v>
      </c>
      <c r="C336" s="74">
        <f>COUNTIF('Controle Frequência'!$C$3:$C$5005,B336)</f>
        <v>0</v>
      </c>
      <c r="D336" s="66">
        <f t="shared" si="25"/>
        <v>0</v>
      </c>
      <c r="E336" s="78">
        <f>COUNTIFS('Controle Frequência'!$A$3:$A$5005,$A336,'Controle Frequência'!G$3:G$5005,"Sim")</f>
        <v>0</v>
      </c>
      <c r="F336" s="71">
        <f t="shared" si="26"/>
        <v>0</v>
      </c>
      <c r="G336" s="78">
        <f>COUNTIFS('Controle Frequência'!$A$3:$A$5005,$A336,'Controle Frequência'!H$3:H$5005,"Completo")*2+COUNTIFS('Controle Frequência'!$A$3:$A$5005,$A336,'Controle Frequência'!H$3:H$5005,"Lenço")+COUNTIFS('Controle Frequência'!$A$3:$A$5005,$A336,'Controle Frequência'!H$3:H$5005,"Camisa")</f>
        <v>0</v>
      </c>
      <c r="H336" s="71">
        <f t="shared" si="27"/>
        <v>0</v>
      </c>
      <c r="I336" s="78">
        <f>COUNTIFS('Controle Frequência'!$A$3:$A$5005,$A336,'Controle Frequência'!I$3:I$5005,"Sim")</f>
        <v>0</v>
      </c>
      <c r="J336" s="71">
        <f t="shared" si="28"/>
        <v>0</v>
      </c>
      <c r="K336" s="78">
        <f>COUNTIFS('Controle Frequência'!$A$3:$A$5005,$A336,'Controle Frequência'!J$3:J$5005,"Sim")</f>
        <v>0</v>
      </c>
      <c r="L336" s="71">
        <f t="shared" si="29"/>
        <v>0</v>
      </c>
    </row>
    <row r="337" spans="1:12" x14ac:dyDescent="0.25">
      <c r="A337" s="74" t="str">
        <f>'Cadastro Membros'!A338</f>
        <v/>
      </c>
      <c r="B337" s="66">
        <f>'Cadastro Membros'!B338</f>
        <v>0</v>
      </c>
      <c r="C337" s="74">
        <f>COUNTIF('Controle Frequência'!$C$3:$C$5005,B337)</f>
        <v>0</v>
      </c>
      <c r="D337" s="66">
        <f t="shared" si="25"/>
        <v>0</v>
      </c>
      <c r="E337" s="78">
        <f>COUNTIFS('Controle Frequência'!$A$3:$A$5005,$A337,'Controle Frequência'!G$3:G$5005,"Sim")</f>
        <v>0</v>
      </c>
      <c r="F337" s="71">
        <f t="shared" si="26"/>
        <v>0</v>
      </c>
      <c r="G337" s="78">
        <f>COUNTIFS('Controle Frequência'!$A$3:$A$5005,$A337,'Controle Frequência'!H$3:H$5005,"Completo")*2+COUNTIFS('Controle Frequência'!$A$3:$A$5005,$A337,'Controle Frequência'!H$3:H$5005,"Lenço")+COUNTIFS('Controle Frequência'!$A$3:$A$5005,$A337,'Controle Frequência'!H$3:H$5005,"Camisa")</f>
        <v>0</v>
      </c>
      <c r="H337" s="71">
        <f t="shared" si="27"/>
        <v>0</v>
      </c>
      <c r="I337" s="78">
        <f>COUNTIFS('Controle Frequência'!$A$3:$A$5005,$A337,'Controle Frequência'!I$3:I$5005,"Sim")</f>
        <v>0</v>
      </c>
      <c r="J337" s="71">
        <f t="shared" si="28"/>
        <v>0</v>
      </c>
      <c r="K337" s="78">
        <f>COUNTIFS('Controle Frequência'!$A$3:$A$5005,$A337,'Controle Frequência'!J$3:J$5005,"Sim")</f>
        <v>0</v>
      </c>
      <c r="L337" s="71">
        <f t="shared" si="29"/>
        <v>0</v>
      </c>
    </row>
    <row r="338" spans="1:12" x14ac:dyDescent="0.25">
      <c r="A338" s="74" t="str">
        <f>'Cadastro Membros'!A339</f>
        <v/>
      </c>
      <c r="B338" s="66">
        <f>'Cadastro Membros'!B339</f>
        <v>0</v>
      </c>
      <c r="C338" s="74">
        <f>COUNTIF('Controle Frequência'!$C$3:$C$5005,B338)</f>
        <v>0</v>
      </c>
      <c r="D338" s="66">
        <f t="shared" si="25"/>
        <v>0</v>
      </c>
      <c r="E338" s="78">
        <f>COUNTIFS('Controle Frequência'!$A$3:$A$5005,$A338,'Controle Frequência'!G$3:G$5005,"Sim")</f>
        <v>0</v>
      </c>
      <c r="F338" s="71">
        <f t="shared" si="26"/>
        <v>0</v>
      </c>
      <c r="G338" s="78">
        <f>COUNTIFS('Controle Frequência'!$A$3:$A$5005,$A338,'Controle Frequência'!H$3:H$5005,"Completo")*2+COUNTIFS('Controle Frequência'!$A$3:$A$5005,$A338,'Controle Frequência'!H$3:H$5005,"Lenço")+COUNTIFS('Controle Frequência'!$A$3:$A$5005,$A338,'Controle Frequência'!H$3:H$5005,"Camisa")</f>
        <v>0</v>
      </c>
      <c r="H338" s="71">
        <f t="shared" si="27"/>
        <v>0</v>
      </c>
      <c r="I338" s="78">
        <f>COUNTIFS('Controle Frequência'!$A$3:$A$5005,$A338,'Controle Frequência'!I$3:I$5005,"Sim")</f>
        <v>0</v>
      </c>
      <c r="J338" s="71">
        <f t="shared" si="28"/>
        <v>0</v>
      </c>
      <c r="K338" s="78">
        <f>COUNTIFS('Controle Frequência'!$A$3:$A$5005,$A338,'Controle Frequência'!J$3:J$5005,"Sim")</f>
        <v>0</v>
      </c>
      <c r="L338" s="71">
        <f t="shared" si="29"/>
        <v>0</v>
      </c>
    </row>
    <row r="339" spans="1:12" x14ac:dyDescent="0.25">
      <c r="A339" s="74" t="str">
        <f>'Cadastro Membros'!A340</f>
        <v/>
      </c>
      <c r="B339" s="66">
        <f>'Cadastro Membros'!B340</f>
        <v>0</v>
      </c>
      <c r="C339" s="74">
        <f>COUNTIF('Controle Frequência'!$C$3:$C$5005,B339)</f>
        <v>0</v>
      </c>
      <c r="D339" s="66">
        <f t="shared" si="25"/>
        <v>0</v>
      </c>
      <c r="E339" s="78">
        <f>COUNTIFS('Controle Frequência'!$A$3:$A$5005,$A339,'Controle Frequência'!G$3:G$5005,"Sim")</f>
        <v>0</v>
      </c>
      <c r="F339" s="71">
        <f t="shared" si="26"/>
        <v>0</v>
      </c>
      <c r="G339" s="78">
        <f>COUNTIFS('Controle Frequência'!$A$3:$A$5005,$A339,'Controle Frequência'!H$3:H$5005,"Completo")*2+COUNTIFS('Controle Frequência'!$A$3:$A$5005,$A339,'Controle Frequência'!H$3:H$5005,"Lenço")+COUNTIFS('Controle Frequência'!$A$3:$A$5005,$A339,'Controle Frequência'!H$3:H$5005,"Camisa")</f>
        <v>0</v>
      </c>
      <c r="H339" s="71">
        <f t="shared" si="27"/>
        <v>0</v>
      </c>
      <c r="I339" s="78">
        <f>COUNTIFS('Controle Frequência'!$A$3:$A$5005,$A339,'Controle Frequência'!I$3:I$5005,"Sim")</f>
        <v>0</v>
      </c>
      <c r="J339" s="71">
        <f t="shared" si="28"/>
        <v>0</v>
      </c>
      <c r="K339" s="78">
        <f>COUNTIFS('Controle Frequência'!$A$3:$A$5005,$A339,'Controle Frequência'!J$3:J$5005,"Sim")</f>
        <v>0</v>
      </c>
      <c r="L339" s="71">
        <f t="shared" si="29"/>
        <v>0</v>
      </c>
    </row>
    <row r="340" spans="1:12" x14ac:dyDescent="0.25">
      <c r="A340" s="74" t="str">
        <f>'Cadastro Membros'!A341</f>
        <v/>
      </c>
      <c r="B340" s="66">
        <f>'Cadastro Membros'!B341</f>
        <v>0</v>
      </c>
      <c r="C340" s="74">
        <f>COUNTIF('Controle Frequência'!$C$3:$C$5005,B340)</f>
        <v>0</v>
      </c>
      <c r="D340" s="66">
        <f t="shared" si="25"/>
        <v>0</v>
      </c>
      <c r="E340" s="78">
        <f>COUNTIFS('Controle Frequência'!$A$3:$A$5005,$A340,'Controle Frequência'!G$3:G$5005,"Sim")</f>
        <v>0</v>
      </c>
      <c r="F340" s="71">
        <f t="shared" si="26"/>
        <v>0</v>
      </c>
      <c r="G340" s="78">
        <f>COUNTIFS('Controle Frequência'!$A$3:$A$5005,$A340,'Controle Frequência'!H$3:H$5005,"Completo")*2+COUNTIFS('Controle Frequência'!$A$3:$A$5005,$A340,'Controle Frequência'!H$3:H$5005,"Lenço")+COUNTIFS('Controle Frequência'!$A$3:$A$5005,$A340,'Controle Frequência'!H$3:H$5005,"Camisa")</f>
        <v>0</v>
      </c>
      <c r="H340" s="71">
        <f t="shared" si="27"/>
        <v>0</v>
      </c>
      <c r="I340" s="78">
        <f>COUNTIFS('Controle Frequência'!$A$3:$A$5005,$A340,'Controle Frequência'!I$3:I$5005,"Sim")</f>
        <v>0</v>
      </c>
      <c r="J340" s="71">
        <f t="shared" si="28"/>
        <v>0</v>
      </c>
      <c r="K340" s="78">
        <f>COUNTIFS('Controle Frequência'!$A$3:$A$5005,$A340,'Controle Frequência'!J$3:J$5005,"Sim")</f>
        <v>0</v>
      </c>
      <c r="L340" s="71">
        <f t="shared" si="29"/>
        <v>0</v>
      </c>
    </row>
    <row r="341" spans="1:12" x14ac:dyDescent="0.25">
      <c r="A341" s="74" t="str">
        <f>'Cadastro Membros'!A342</f>
        <v/>
      </c>
      <c r="B341" s="66">
        <f>'Cadastro Membros'!B342</f>
        <v>0</v>
      </c>
      <c r="C341" s="74">
        <f>COUNTIF('Controle Frequência'!$C$3:$C$5005,B341)</f>
        <v>0</v>
      </c>
      <c r="D341" s="66">
        <f t="shared" si="25"/>
        <v>0</v>
      </c>
      <c r="E341" s="78">
        <f>COUNTIFS('Controle Frequência'!$A$3:$A$5005,$A341,'Controle Frequência'!G$3:G$5005,"Sim")</f>
        <v>0</v>
      </c>
      <c r="F341" s="71">
        <f t="shared" si="26"/>
        <v>0</v>
      </c>
      <c r="G341" s="78">
        <f>COUNTIFS('Controle Frequência'!$A$3:$A$5005,$A341,'Controle Frequência'!H$3:H$5005,"Completo")*2+COUNTIFS('Controle Frequência'!$A$3:$A$5005,$A341,'Controle Frequência'!H$3:H$5005,"Lenço")+COUNTIFS('Controle Frequência'!$A$3:$A$5005,$A341,'Controle Frequência'!H$3:H$5005,"Camisa")</f>
        <v>0</v>
      </c>
      <c r="H341" s="71">
        <f t="shared" si="27"/>
        <v>0</v>
      </c>
      <c r="I341" s="78">
        <f>COUNTIFS('Controle Frequência'!$A$3:$A$5005,$A341,'Controle Frequência'!I$3:I$5005,"Sim")</f>
        <v>0</v>
      </c>
      <c r="J341" s="71">
        <f t="shared" si="28"/>
        <v>0</v>
      </c>
      <c r="K341" s="78">
        <f>COUNTIFS('Controle Frequência'!$A$3:$A$5005,$A341,'Controle Frequência'!J$3:J$5005,"Sim")</f>
        <v>0</v>
      </c>
      <c r="L341" s="71">
        <f t="shared" si="29"/>
        <v>0</v>
      </c>
    </row>
    <row r="342" spans="1:12" x14ac:dyDescent="0.25">
      <c r="A342" s="74" t="str">
        <f>'Cadastro Membros'!A343</f>
        <v/>
      </c>
      <c r="B342" s="66">
        <f>'Cadastro Membros'!B343</f>
        <v>0</v>
      </c>
      <c r="C342" s="74">
        <f>COUNTIF('Controle Frequência'!$C$3:$C$5005,B342)</f>
        <v>0</v>
      </c>
      <c r="D342" s="66">
        <f t="shared" si="25"/>
        <v>0</v>
      </c>
      <c r="E342" s="78">
        <f>COUNTIFS('Controle Frequência'!$A$3:$A$5005,$A342,'Controle Frequência'!G$3:G$5005,"Sim")</f>
        <v>0</v>
      </c>
      <c r="F342" s="71">
        <f t="shared" si="26"/>
        <v>0</v>
      </c>
      <c r="G342" s="78">
        <f>COUNTIFS('Controle Frequência'!$A$3:$A$5005,$A342,'Controle Frequência'!H$3:H$5005,"Completo")*2+COUNTIFS('Controle Frequência'!$A$3:$A$5005,$A342,'Controle Frequência'!H$3:H$5005,"Lenço")+COUNTIFS('Controle Frequência'!$A$3:$A$5005,$A342,'Controle Frequência'!H$3:H$5005,"Camisa")</f>
        <v>0</v>
      </c>
      <c r="H342" s="71">
        <f t="shared" si="27"/>
        <v>0</v>
      </c>
      <c r="I342" s="78">
        <f>COUNTIFS('Controle Frequência'!$A$3:$A$5005,$A342,'Controle Frequência'!I$3:I$5005,"Sim")</f>
        <v>0</v>
      </c>
      <c r="J342" s="71">
        <f t="shared" si="28"/>
        <v>0</v>
      </c>
      <c r="K342" s="78">
        <f>COUNTIFS('Controle Frequência'!$A$3:$A$5005,$A342,'Controle Frequência'!J$3:J$5005,"Sim")</f>
        <v>0</v>
      </c>
      <c r="L342" s="71">
        <f t="shared" si="29"/>
        <v>0</v>
      </c>
    </row>
    <row r="343" spans="1:12" x14ac:dyDescent="0.25">
      <c r="A343" s="74" t="str">
        <f>'Cadastro Membros'!A344</f>
        <v/>
      </c>
      <c r="B343" s="66">
        <f>'Cadastro Membros'!B344</f>
        <v>0</v>
      </c>
      <c r="C343" s="74">
        <f>COUNTIF('Controle Frequência'!$C$3:$C$5005,B343)</f>
        <v>0</v>
      </c>
      <c r="D343" s="66">
        <f t="shared" si="25"/>
        <v>0</v>
      </c>
      <c r="E343" s="78">
        <f>COUNTIFS('Controle Frequência'!$A$3:$A$5005,$A343,'Controle Frequência'!G$3:G$5005,"Sim")</f>
        <v>0</v>
      </c>
      <c r="F343" s="71">
        <f t="shared" si="26"/>
        <v>0</v>
      </c>
      <c r="G343" s="78">
        <f>COUNTIFS('Controle Frequência'!$A$3:$A$5005,$A343,'Controle Frequência'!H$3:H$5005,"Completo")*2+COUNTIFS('Controle Frequência'!$A$3:$A$5005,$A343,'Controle Frequência'!H$3:H$5005,"Lenço")+COUNTIFS('Controle Frequência'!$A$3:$A$5005,$A343,'Controle Frequência'!H$3:H$5005,"Camisa")</f>
        <v>0</v>
      </c>
      <c r="H343" s="71">
        <f t="shared" si="27"/>
        <v>0</v>
      </c>
      <c r="I343" s="78">
        <f>COUNTIFS('Controle Frequência'!$A$3:$A$5005,$A343,'Controle Frequência'!I$3:I$5005,"Sim")</f>
        <v>0</v>
      </c>
      <c r="J343" s="71">
        <f t="shared" si="28"/>
        <v>0</v>
      </c>
      <c r="K343" s="78">
        <f>COUNTIFS('Controle Frequência'!$A$3:$A$5005,$A343,'Controle Frequência'!J$3:J$5005,"Sim")</f>
        <v>0</v>
      </c>
      <c r="L343" s="71">
        <f t="shared" si="29"/>
        <v>0</v>
      </c>
    </row>
    <row r="344" spans="1:12" x14ac:dyDescent="0.25">
      <c r="A344" s="74" t="str">
        <f>'Cadastro Membros'!A345</f>
        <v/>
      </c>
      <c r="B344" s="66">
        <f>'Cadastro Membros'!B345</f>
        <v>0</v>
      </c>
      <c r="C344" s="74">
        <f>COUNTIF('Controle Frequência'!$C$3:$C$5005,B344)</f>
        <v>0</v>
      </c>
      <c r="D344" s="66">
        <f t="shared" si="25"/>
        <v>0</v>
      </c>
      <c r="E344" s="78">
        <f>COUNTIFS('Controle Frequência'!$A$3:$A$5005,$A344,'Controle Frequência'!G$3:G$5005,"Sim")</f>
        <v>0</v>
      </c>
      <c r="F344" s="71">
        <f t="shared" si="26"/>
        <v>0</v>
      </c>
      <c r="G344" s="78">
        <f>COUNTIFS('Controle Frequência'!$A$3:$A$5005,$A344,'Controle Frequência'!H$3:H$5005,"Completo")*2+COUNTIFS('Controle Frequência'!$A$3:$A$5005,$A344,'Controle Frequência'!H$3:H$5005,"Lenço")+COUNTIFS('Controle Frequência'!$A$3:$A$5005,$A344,'Controle Frequência'!H$3:H$5005,"Camisa")</f>
        <v>0</v>
      </c>
      <c r="H344" s="71">
        <f t="shared" si="27"/>
        <v>0</v>
      </c>
      <c r="I344" s="78">
        <f>COUNTIFS('Controle Frequência'!$A$3:$A$5005,$A344,'Controle Frequência'!I$3:I$5005,"Sim")</f>
        <v>0</v>
      </c>
      <c r="J344" s="71">
        <f t="shared" si="28"/>
        <v>0</v>
      </c>
      <c r="K344" s="78">
        <f>COUNTIFS('Controle Frequência'!$A$3:$A$5005,$A344,'Controle Frequência'!J$3:J$5005,"Sim")</f>
        <v>0</v>
      </c>
      <c r="L344" s="71">
        <f t="shared" si="29"/>
        <v>0</v>
      </c>
    </row>
    <row r="345" spans="1:12" x14ac:dyDescent="0.25">
      <c r="A345" s="74" t="str">
        <f>'Cadastro Membros'!A346</f>
        <v/>
      </c>
      <c r="B345" s="66">
        <f>'Cadastro Membros'!B346</f>
        <v>0</v>
      </c>
      <c r="C345" s="74">
        <f>COUNTIF('Controle Frequência'!$C$3:$C$5005,B345)</f>
        <v>0</v>
      </c>
      <c r="D345" s="66">
        <f t="shared" si="25"/>
        <v>0</v>
      </c>
      <c r="E345" s="78">
        <f>COUNTIFS('Controle Frequência'!$A$3:$A$5005,$A345,'Controle Frequência'!G$3:G$5005,"Sim")</f>
        <v>0</v>
      </c>
      <c r="F345" s="71">
        <f t="shared" si="26"/>
        <v>0</v>
      </c>
      <c r="G345" s="78">
        <f>COUNTIFS('Controle Frequência'!$A$3:$A$5005,$A345,'Controle Frequência'!H$3:H$5005,"Completo")*2+COUNTIFS('Controle Frequência'!$A$3:$A$5005,$A345,'Controle Frequência'!H$3:H$5005,"Lenço")+COUNTIFS('Controle Frequência'!$A$3:$A$5005,$A345,'Controle Frequência'!H$3:H$5005,"Camisa")</f>
        <v>0</v>
      </c>
      <c r="H345" s="71">
        <f t="shared" si="27"/>
        <v>0</v>
      </c>
      <c r="I345" s="78">
        <f>COUNTIFS('Controle Frequência'!$A$3:$A$5005,$A345,'Controle Frequência'!I$3:I$5005,"Sim")</f>
        <v>0</v>
      </c>
      <c r="J345" s="71">
        <f t="shared" si="28"/>
        <v>0</v>
      </c>
      <c r="K345" s="78">
        <f>COUNTIFS('Controle Frequência'!$A$3:$A$5005,$A345,'Controle Frequência'!J$3:J$5005,"Sim")</f>
        <v>0</v>
      </c>
      <c r="L345" s="71">
        <f t="shared" si="29"/>
        <v>0</v>
      </c>
    </row>
    <row r="346" spans="1:12" x14ac:dyDescent="0.25">
      <c r="A346" s="74" t="str">
        <f>'Cadastro Membros'!A347</f>
        <v/>
      </c>
      <c r="B346" s="66">
        <f>'Cadastro Membros'!B347</f>
        <v>0</v>
      </c>
      <c r="C346" s="74">
        <f>COUNTIF('Controle Frequência'!$C$3:$C$5005,B346)</f>
        <v>0</v>
      </c>
      <c r="D346" s="66">
        <f t="shared" si="25"/>
        <v>0</v>
      </c>
      <c r="E346" s="78">
        <f>COUNTIFS('Controle Frequência'!$A$3:$A$5005,$A346,'Controle Frequência'!G$3:G$5005,"Sim")</f>
        <v>0</v>
      </c>
      <c r="F346" s="71">
        <f t="shared" si="26"/>
        <v>0</v>
      </c>
      <c r="G346" s="78">
        <f>COUNTIFS('Controle Frequência'!$A$3:$A$5005,$A346,'Controle Frequência'!H$3:H$5005,"Completo")*2+COUNTIFS('Controle Frequência'!$A$3:$A$5005,$A346,'Controle Frequência'!H$3:H$5005,"Lenço")+COUNTIFS('Controle Frequência'!$A$3:$A$5005,$A346,'Controle Frequência'!H$3:H$5005,"Camisa")</f>
        <v>0</v>
      </c>
      <c r="H346" s="71">
        <f t="shared" si="27"/>
        <v>0</v>
      </c>
      <c r="I346" s="78">
        <f>COUNTIFS('Controle Frequência'!$A$3:$A$5005,$A346,'Controle Frequência'!I$3:I$5005,"Sim")</f>
        <v>0</v>
      </c>
      <c r="J346" s="71">
        <f t="shared" si="28"/>
        <v>0</v>
      </c>
      <c r="K346" s="78">
        <f>COUNTIFS('Controle Frequência'!$A$3:$A$5005,$A346,'Controle Frequência'!J$3:J$5005,"Sim")</f>
        <v>0</v>
      </c>
      <c r="L346" s="71">
        <f t="shared" si="29"/>
        <v>0</v>
      </c>
    </row>
    <row r="347" spans="1:12" x14ac:dyDescent="0.25">
      <c r="A347" s="74" t="str">
        <f>'Cadastro Membros'!A348</f>
        <v/>
      </c>
      <c r="B347" s="66">
        <f>'Cadastro Membros'!B348</f>
        <v>0</v>
      </c>
      <c r="C347" s="74">
        <f>COUNTIF('Controle Frequência'!$C$3:$C$5005,B347)</f>
        <v>0</v>
      </c>
      <c r="D347" s="66">
        <f t="shared" si="25"/>
        <v>0</v>
      </c>
      <c r="E347" s="78">
        <f>COUNTIFS('Controle Frequência'!$A$3:$A$5005,$A347,'Controle Frequência'!G$3:G$5005,"Sim")</f>
        <v>0</v>
      </c>
      <c r="F347" s="71">
        <f t="shared" si="26"/>
        <v>0</v>
      </c>
      <c r="G347" s="78">
        <f>COUNTIFS('Controle Frequência'!$A$3:$A$5005,$A347,'Controle Frequência'!H$3:H$5005,"Completo")*2+COUNTIFS('Controle Frequência'!$A$3:$A$5005,$A347,'Controle Frequência'!H$3:H$5005,"Lenço")+COUNTIFS('Controle Frequência'!$A$3:$A$5005,$A347,'Controle Frequência'!H$3:H$5005,"Camisa")</f>
        <v>0</v>
      </c>
      <c r="H347" s="71">
        <f t="shared" si="27"/>
        <v>0</v>
      </c>
      <c r="I347" s="78">
        <f>COUNTIFS('Controle Frequência'!$A$3:$A$5005,$A347,'Controle Frequência'!I$3:I$5005,"Sim")</f>
        <v>0</v>
      </c>
      <c r="J347" s="71">
        <f t="shared" si="28"/>
        <v>0</v>
      </c>
      <c r="K347" s="78">
        <f>COUNTIFS('Controle Frequência'!$A$3:$A$5005,$A347,'Controle Frequência'!J$3:J$5005,"Sim")</f>
        <v>0</v>
      </c>
      <c r="L347" s="71">
        <f t="shared" si="29"/>
        <v>0</v>
      </c>
    </row>
    <row r="348" spans="1:12" x14ac:dyDescent="0.25">
      <c r="A348" s="74" t="str">
        <f>'Cadastro Membros'!A349</f>
        <v/>
      </c>
      <c r="B348" s="66">
        <f>'Cadastro Membros'!B349</f>
        <v>0</v>
      </c>
      <c r="C348" s="74">
        <f>COUNTIF('Controle Frequência'!$C$3:$C$5005,B348)</f>
        <v>0</v>
      </c>
      <c r="D348" s="66">
        <f t="shared" si="25"/>
        <v>0</v>
      </c>
      <c r="E348" s="78">
        <f>COUNTIFS('Controle Frequência'!$A$3:$A$5005,$A348,'Controle Frequência'!G$3:G$5005,"Sim")</f>
        <v>0</v>
      </c>
      <c r="F348" s="71">
        <f t="shared" si="26"/>
        <v>0</v>
      </c>
      <c r="G348" s="78">
        <f>COUNTIFS('Controle Frequência'!$A$3:$A$5005,$A348,'Controle Frequência'!H$3:H$5005,"Completo")*2+COUNTIFS('Controle Frequência'!$A$3:$A$5005,$A348,'Controle Frequência'!H$3:H$5005,"Lenço")+COUNTIFS('Controle Frequência'!$A$3:$A$5005,$A348,'Controle Frequência'!H$3:H$5005,"Camisa")</f>
        <v>0</v>
      </c>
      <c r="H348" s="71">
        <f t="shared" si="27"/>
        <v>0</v>
      </c>
      <c r="I348" s="78">
        <f>COUNTIFS('Controle Frequência'!$A$3:$A$5005,$A348,'Controle Frequência'!I$3:I$5005,"Sim")</f>
        <v>0</v>
      </c>
      <c r="J348" s="71">
        <f t="shared" si="28"/>
        <v>0</v>
      </c>
      <c r="K348" s="78">
        <f>COUNTIFS('Controle Frequência'!$A$3:$A$5005,$A348,'Controle Frequência'!J$3:J$5005,"Sim")</f>
        <v>0</v>
      </c>
      <c r="L348" s="71">
        <f t="shared" si="29"/>
        <v>0</v>
      </c>
    </row>
    <row r="349" spans="1:12" x14ac:dyDescent="0.25">
      <c r="A349" s="74" t="str">
        <f>'Cadastro Membros'!A350</f>
        <v/>
      </c>
      <c r="B349" s="66">
        <f>'Cadastro Membros'!B350</f>
        <v>0</v>
      </c>
      <c r="C349" s="74">
        <f>COUNTIF('Controle Frequência'!$C$3:$C$5005,B349)</f>
        <v>0</v>
      </c>
      <c r="D349" s="66">
        <f t="shared" si="25"/>
        <v>0</v>
      </c>
      <c r="E349" s="78">
        <f>COUNTIFS('Controle Frequência'!$A$3:$A$5005,$A349,'Controle Frequência'!G$3:G$5005,"Sim")</f>
        <v>0</v>
      </c>
      <c r="F349" s="71">
        <f t="shared" si="26"/>
        <v>0</v>
      </c>
      <c r="G349" s="78">
        <f>COUNTIFS('Controle Frequência'!$A$3:$A$5005,$A349,'Controle Frequência'!H$3:H$5005,"Completo")*2+COUNTIFS('Controle Frequência'!$A$3:$A$5005,$A349,'Controle Frequência'!H$3:H$5005,"Lenço")+COUNTIFS('Controle Frequência'!$A$3:$A$5005,$A349,'Controle Frequência'!H$3:H$5005,"Camisa")</f>
        <v>0</v>
      </c>
      <c r="H349" s="71">
        <f t="shared" si="27"/>
        <v>0</v>
      </c>
      <c r="I349" s="78">
        <f>COUNTIFS('Controle Frequência'!$A$3:$A$5005,$A349,'Controle Frequência'!I$3:I$5005,"Sim")</f>
        <v>0</v>
      </c>
      <c r="J349" s="71">
        <f t="shared" si="28"/>
        <v>0</v>
      </c>
      <c r="K349" s="78">
        <f>COUNTIFS('Controle Frequência'!$A$3:$A$5005,$A349,'Controle Frequência'!J$3:J$5005,"Sim")</f>
        <v>0</v>
      </c>
      <c r="L349" s="71">
        <f t="shared" si="29"/>
        <v>0</v>
      </c>
    </row>
    <row r="350" spans="1:12" x14ac:dyDescent="0.25">
      <c r="A350" s="74" t="str">
        <f>'Cadastro Membros'!A351</f>
        <v/>
      </c>
      <c r="B350" s="66">
        <f>'Cadastro Membros'!B351</f>
        <v>0</v>
      </c>
      <c r="C350" s="74">
        <f>COUNTIF('Controle Frequência'!$C$3:$C$5005,B350)</f>
        <v>0</v>
      </c>
      <c r="D350" s="66">
        <f t="shared" si="25"/>
        <v>0</v>
      </c>
      <c r="E350" s="78">
        <f>COUNTIFS('Controle Frequência'!$A$3:$A$5005,$A350,'Controle Frequência'!G$3:G$5005,"Sim")</f>
        <v>0</v>
      </c>
      <c r="F350" s="71">
        <f t="shared" si="26"/>
        <v>0</v>
      </c>
      <c r="G350" s="78">
        <f>COUNTIFS('Controle Frequência'!$A$3:$A$5005,$A350,'Controle Frequência'!H$3:H$5005,"Completo")*2+COUNTIFS('Controle Frequência'!$A$3:$A$5005,$A350,'Controle Frequência'!H$3:H$5005,"Lenço")+COUNTIFS('Controle Frequência'!$A$3:$A$5005,$A350,'Controle Frequência'!H$3:H$5005,"Camisa")</f>
        <v>0</v>
      </c>
      <c r="H350" s="71">
        <f t="shared" si="27"/>
        <v>0</v>
      </c>
      <c r="I350" s="78">
        <f>COUNTIFS('Controle Frequência'!$A$3:$A$5005,$A350,'Controle Frequência'!I$3:I$5005,"Sim")</f>
        <v>0</v>
      </c>
      <c r="J350" s="71">
        <f t="shared" si="28"/>
        <v>0</v>
      </c>
      <c r="K350" s="78">
        <f>COUNTIFS('Controle Frequência'!$A$3:$A$5005,$A350,'Controle Frequência'!J$3:J$5005,"Sim")</f>
        <v>0</v>
      </c>
      <c r="L350" s="71">
        <f t="shared" si="29"/>
        <v>0</v>
      </c>
    </row>
    <row r="351" spans="1:12" x14ac:dyDescent="0.25">
      <c r="A351" s="74" t="str">
        <f>'Cadastro Membros'!A352</f>
        <v/>
      </c>
      <c r="B351" s="66">
        <f>'Cadastro Membros'!B352</f>
        <v>0</v>
      </c>
      <c r="C351" s="74">
        <f>COUNTIF('Controle Frequência'!$C$3:$C$5005,B351)</f>
        <v>0</v>
      </c>
      <c r="D351" s="66">
        <f t="shared" si="25"/>
        <v>0</v>
      </c>
      <c r="E351" s="78">
        <f>COUNTIFS('Controle Frequência'!$A$3:$A$5005,$A351,'Controle Frequência'!G$3:G$5005,"Sim")</f>
        <v>0</v>
      </c>
      <c r="F351" s="71">
        <f t="shared" si="26"/>
        <v>0</v>
      </c>
      <c r="G351" s="78">
        <f>COUNTIFS('Controle Frequência'!$A$3:$A$5005,$A351,'Controle Frequência'!H$3:H$5005,"Completo")*2+COUNTIFS('Controle Frequência'!$A$3:$A$5005,$A351,'Controle Frequência'!H$3:H$5005,"Lenço")+COUNTIFS('Controle Frequência'!$A$3:$A$5005,$A351,'Controle Frequência'!H$3:H$5005,"Camisa")</f>
        <v>0</v>
      </c>
      <c r="H351" s="71">
        <f t="shared" si="27"/>
        <v>0</v>
      </c>
      <c r="I351" s="78">
        <f>COUNTIFS('Controle Frequência'!$A$3:$A$5005,$A351,'Controle Frequência'!I$3:I$5005,"Sim")</f>
        <v>0</v>
      </c>
      <c r="J351" s="71">
        <f t="shared" si="28"/>
        <v>0</v>
      </c>
      <c r="K351" s="78">
        <f>COUNTIFS('Controle Frequência'!$A$3:$A$5005,$A351,'Controle Frequência'!J$3:J$5005,"Sim")</f>
        <v>0</v>
      </c>
      <c r="L351" s="71">
        <f t="shared" si="29"/>
        <v>0</v>
      </c>
    </row>
    <row r="352" spans="1:12" x14ac:dyDescent="0.25">
      <c r="A352" s="74" t="str">
        <f>'Cadastro Membros'!A353</f>
        <v/>
      </c>
      <c r="B352" s="66">
        <f>'Cadastro Membros'!B353</f>
        <v>0</v>
      </c>
      <c r="C352" s="74">
        <f>COUNTIF('Controle Frequência'!$C$3:$C$5005,B352)</f>
        <v>0</v>
      </c>
      <c r="D352" s="66">
        <f t="shared" si="25"/>
        <v>0</v>
      </c>
      <c r="E352" s="78">
        <f>COUNTIFS('Controle Frequência'!$A$3:$A$5005,$A352,'Controle Frequência'!G$3:G$5005,"Sim")</f>
        <v>0</v>
      </c>
      <c r="F352" s="71">
        <f t="shared" si="26"/>
        <v>0</v>
      </c>
      <c r="G352" s="78">
        <f>COUNTIFS('Controle Frequência'!$A$3:$A$5005,$A352,'Controle Frequência'!H$3:H$5005,"Completo")*2+COUNTIFS('Controle Frequência'!$A$3:$A$5005,$A352,'Controle Frequência'!H$3:H$5005,"Lenço")+COUNTIFS('Controle Frequência'!$A$3:$A$5005,$A352,'Controle Frequência'!H$3:H$5005,"Camisa")</f>
        <v>0</v>
      </c>
      <c r="H352" s="71">
        <f t="shared" si="27"/>
        <v>0</v>
      </c>
      <c r="I352" s="78">
        <f>COUNTIFS('Controle Frequência'!$A$3:$A$5005,$A352,'Controle Frequência'!I$3:I$5005,"Sim")</f>
        <v>0</v>
      </c>
      <c r="J352" s="71">
        <f t="shared" si="28"/>
        <v>0</v>
      </c>
      <c r="K352" s="78">
        <f>COUNTIFS('Controle Frequência'!$A$3:$A$5005,$A352,'Controle Frequência'!J$3:J$5005,"Sim")</f>
        <v>0</v>
      </c>
      <c r="L352" s="71">
        <f t="shared" si="29"/>
        <v>0</v>
      </c>
    </row>
    <row r="353" spans="1:12" x14ac:dyDescent="0.25">
      <c r="A353" s="74" t="str">
        <f>'Cadastro Membros'!A354</f>
        <v/>
      </c>
      <c r="B353" s="66">
        <f>'Cadastro Membros'!B354</f>
        <v>0</v>
      </c>
      <c r="C353" s="74">
        <f>COUNTIF('Controle Frequência'!$C$3:$C$5005,B353)</f>
        <v>0</v>
      </c>
      <c r="D353" s="66">
        <f t="shared" si="25"/>
        <v>0</v>
      </c>
      <c r="E353" s="78">
        <f>COUNTIFS('Controle Frequência'!$A$3:$A$5005,$A353,'Controle Frequência'!G$3:G$5005,"Sim")</f>
        <v>0</v>
      </c>
      <c r="F353" s="71">
        <f t="shared" si="26"/>
        <v>0</v>
      </c>
      <c r="G353" s="78">
        <f>COUNTIFS('Controle Frequência'!$A$3:$A$5005,$A353,'Controle Frequência'!H$3:H$5005,"Completo")*2+COUNTIFS('Controle Frequência'!$A$3:$A$5005,$A353,'Controle Frequência'!H$3:H$5005,"Lenço")+COUNTIFS('Controle Frequência'!$A$3:$A$5005,$A353,'Controle Frequência'!H$3:H$5005,"Camisa")</f>
        <v>0</v>
      </c>
      <c r="H353" s="71">
        <f t="shared" si="27"/>
        <v>0</v>
      </c>
      <c r="I353" s="78">
        <f>COUNTIFS('Controle Frequência'!$A$3:$A$5005,$A353,'Controle Frequência'!I$3:I$5005,"Sim")</f>
        <v>0</v>
      </c>
      <c r="J353" s="71">
        <f t="shared" si="28"/>
        <v>0</v>
      </c>
      <c r="K353" s="78">
        <f>COUNTIFS('Controle Frequência'!$A$3:$A$5005,$A353,'Controle Frequência'!J$3:J$5005,"Sim")</f>
        <v>0</v>
      </c>
      <c r="L353" s="71">
        <f t="shared" si="29"/>
        <v>0</v>
      </c>
    </row>
    <row r="354" spans="1:12" x14ac:dyDescent="0.25">
      <c r="A354" s="74" t="str">
        <f>'Cadastro Membros'!A355</f>
        <v/>
      </c>
      <c r="B354" s="66">
        <f>'Cadastro Membros'!B355</f>
        <v>0</v>
      </c>
      <c r="C354" s="74">
        <f>COUNTIF('Controle Frequência'!$C$3:$C$5005,B354)</f>
        <v>0</v>
      </c>
      <c r="D354" s="66">
        <f t="shared" si="25"/>
        <v>0</v>
      </c>
      <c r="E354" s="78">
        <f>COUNTIFS('Controle Frequência'!$A$3:$A$5005,$A354,'Controle Frequência'!G$3:G$5005,"Sim")</f>
        <v>0</v>
      </c>
      <c r="F354" s="71">
        <f t="shared" si="26"/>
        <v>0</v>
      </c>
      <c r="G354" s="78">
        <f>COUNTIFS('Controle Frequência'!$A$3:$A$5005,$A354,'Controle Frequência'!H$3:H$5005,"Completo")*2+COUNTIFS('Controle Frequência'!$A$3:$A$5005,$A354,'Controle Frequência'!H$3:H$5005,"Lenço")+COUNTIFS('Controle Frequência'!$A$3:$A$5005,$A354,'Controle Frequência'!H$3:H$5005,"Camisa")</f>
        <v>0</v>
      </c>
      <c r="H354" s="71">
        <f t="shared" si="27"/>
        <v>0</v>
      </c>
      <c r="I354" s="78">
        <f>COUNTIFS('Controle Frequência'!$A$3:$A$5005,$A354,'Controle Frequência'!I$3:I$5005,"Sim")</f>
        <v>0</v>
      </c>
      <c r="J354" s="71">
        <f t="shared" si="28"/>
        <v>0</v>
      </c>
      <c r="K354" s="78">
        <f>COUNTIFS('Controle Frequência'!$A$3:$A$5005,$A354,'Controle Frequência'!J$3:J$5005,"Sim")</f>
        <v>0</v>
      </c>
      <c r="L354" s="71">
        <f t="shared" si="29"/>
        <v>0</v>
      </c>
    </row>
    <row r="355" spans="1:12" x14ac:dyDescent="0.25">
      <c r="A355" s="74" t="str">
        <f>'Cadastro Membros'!A356</f>
        <v/>
      </c>
      <c r="B355" s="66">
        <f>'Cadastro Membros'!B356</f>
        <v>0</v>
      </c>
      <c r="C355" s="74">
        <f>COUNTIF('Controle Frequência'!$C$3:$C$5005,B355)</f>
        <v>0</v>
      </c>
      <c r="D355" s="66">
        <f t="shared" si="25"/>
        <v>0</v>
      </c>
      <c r="E355" s="78">
        <f>COUNTIFS('Controle Frequência'!$A$3:$A$5005,$A355,'Controle Frequência'!G$3:G$5005,"Sim")</f>
        <v>0</v>
      </c>
      <c r="F355" s="71">
        <f t="shared" si="26"/>
        <v>0</v>
      </c>
      <c r="G355" s="78">
        <f>COUNTIFS('Controle Frequência'!$A$3:$A$5005,$A355,'Controle Frequência'!H$3:H$5005,"Completo")*2+COUNTIFS('Controle Frequência'!$A$3:$A$5005,$A355,'Controle Frequência'!H$3:H$5005,"Lenço")+COUNTIFS('Controle Frequência'!$A$3:$A$5005,$A355,'Controle Frequência'!H$3:H$5005,"Camisa")</f>
        <v>0</v>
      </c>
      <c r="H355" s="71">
        <f t="shared" si="27"/>
        <v>0</v>
      </c>
      <c r="I355" s="78">
        <f>COUNTIFS('Controle Frequência'!$A$3:$A$5005,$A355,'Controle Frequência'!I$3:I$5005,"Sim")</f>
        <v>0</v>
      </c>
      <c r="J355" s="71">
        <f t="shared" si="28"/>
        <v>0</v>
      </c>
      <c r="K355" s="78">
        <f>COUNTIFS('Controle Frequência'!$A$3:$A$5005,$A355,'Controle Frequência'!J$3:J$5005,"Sim")</f>
        <v>0</v>
      </c>
      <c r="L355" s="71">
        <f t="shared" si="29"/>
        <v>0</v>
      </c>
    </row>
    <row r="356" spans="1:12" x14ac:dyDescent="0.25">
      <c r="A356" s="74" t="str">
        <f>'Cadastro Membros'!A357</f>
        <v/>
      </c>
      <c r="B356" s="66">
        <f>'Cadastro Membros'!B357</f>
        <v>0</v>
      </c>
      <c r="C356" s="74">
        <f>COUNTIF('Controle Frequência'!$C$3:$C$5005,B356)</f>
        <v>0</v>
      </c>
      <c r="D356" s="66">
        <f t="shared" si="25"/>
        <v>0</v>
      </c>
      <c r="E356" s="78">
        <f>COUNTIFS('Controle Frequência'!$A$3:$A$5005,$A356,'Controle Frequência'!G$3:G$5005,"Sim")</f>
        <v>0</v>
      </c>
      <c r="F356" s="71">
        <f t="shared" si="26"/>
        <v>0</v>
      </c>
      <c r="G356" s="78">
        <f>COUNTIFS('Controle Frequência'!$A$3:$A$5005,$A356,'Controle Frequência'!H$3:H$5005,"Completo")*2+COUNTIFS('Controle Frequência'!$A$3:$A$5005,$A356,'Controle Frequência'!H$3:H$5005,"Lenço")+COUNTIFS('Controle Frequência'!$A$3:$A$5005,$A356,'Controle Frequência'!H$3:H$5005,"Camisa")</f>
        <v>0</v>
      </c>
      <c r="H356" s="71">
        <f t="shared" si="27"/>
        <v>0</v>
      </c>
      <c r="I356" s="78">
        <f>COUNTIFS('Controle Frequência'!$A$3:$A$5005,$A356,'Controle Frequência'!I$3:I$5005,"Sim")</f>
        <v>0</v>
      </c>
      <c r="J356" s="71">
        <f t="shared" si="28"/>
        <v>0</v>
      </c>
      <c r="K356" s="78">
        <f>COUNTIFS('Controle Frequência'!$A$3:$A$5005,$A356,'Controle Frequência'!J$3:J$5005,"Sim")</f>
        <v>0</v>
      </c>
      <c r="L356" s="71">
        <f t="shared" si="29"/>
        <v>0</v>
      </c>
    </row>
    <row r="357" spans="1:12" x14ac:dyDescent="0.25">
      <c r="A357" s="74" t="str">
        <f>'Cadastro Membros'!A358</f>
        <v/>
      </c>
      <c r="B357" s="66">
        <f>'Cadastro Membros'!B358</f>
        <v>0</v>
      </c>
      <c r="C357" s="74">
        <f>COUNTIF('Controle Frequência'!$C$3:$C$5005,B357)</f>
        <v>0</v>
      </c>
      <c r="D357" s="66">
        <f t="shared" si="25"/>
        <v>0</v>
      </c>
      <c r="E357" s="78">
        <f>COUNTIFS('Controle Frequência'!$A$3:$A$5005,$A357,'Controle Frequência'!G$3:G$5005,"Sim")</f>
        <v>0</v>
      </c>
      <c r="F357" s="71">
        <f t="shared" si="26"/>
        <v>0</v>
      </c>
      <c r="G357" s="78">
        <f>COUNTIFS('Controle Frequência'!$A$3:$A$5005,$A357,'Controle Frequência'!H$3:H$5005,"Completo")*2+COUNTIFS('Controle Frequência'!$A$3:$A$5005,$A357,'Controle Frequência'!H$3:H$5005,"Lenço")+COUNTIFS('Controle Frequência'!$A$3:$A$5005,$A357,'Controle Frequência'!H$3:H$5005,"Camisa")</f>
        <v>0</v>
      </c>
      <c r="H357" s="71">
        <f t="shared" si="27"/>
        <v>0</v>
      </c>
      <c r="I357" s="78">
        <f>COUNTIFS('Controle Frequência'!$A$3:$A$5005,$A357,'Controle Frequência'!I$3:I$5005,"Sim")</f>
        <v>0</v>
      </c>
      <c r="J357" s="71">
        <f t="shared" si="28"/>
        <v>0</v>
      </c>
      <c r="K357" s="78">
        <f>COUNTIFS('Controle Frequência'!$A$3:$A$5005,$A357,'Controle Frequência'!J$3:J$5005,"Sim")</f>
        <v>0</v>
      </c>
      <c r="L357" s="71">
        <f t="shared" si="29"/>
        <v>0</v>
      </c>
    </row>
    <row r="358" spans="1:12" x14ac:dyDescent="0.25">
      <c r="A358" s="74" t="str">
        <f>'Cadastro Membros'!A359</f>
        <v/>
      </c>
      <c r="B358" s="66">
        <f>'Cadastro Membros'!B359</f>
        <v>0</v>
      </c>
      <c r="C358" s="74">
        <f>COUNTIF('Controle Frequência'!$C$3:$C$5005,B358)</f>
        <v>0</v>
      </c>
      <c r="D358" s="66">
        <f t="shared" si="25"/>
        <v>0</v>
      </c>
      <c r="E358" s="78">
        <f>COUNTIFS('Controle Frequência'!$A$3:$A$5005,$A358,'Controle Frequência'!G$3:G$5005,"Sim")</f>
        <v>0</v>
      </c>
      <c r="F358" s="71">
        <f t="shared" si="26"/>
        <v>0</v>
      </c>
      <c r="G358" s="78">
        <f>COUNTIFS('Controle Frequência'!$A$3:$A$5005,$A358,'Controle Frequência'!H$3:H$5005,"Completo")*2+COUNTIFS('Controle Frequência'!$A$3:$A$5005,$A358,'Controle Frequência'!H$3:H$5005,"Lenço")+COUNTIFS('Controle Frequência'!$A$3:$A$5005,$A358,'Controle Frequência'!H$3:H$5005,"Camisa")</f>
        <v>0</v>
      </c>
      <c r="H358" s="71">
        <f t="shared" si="27"/>
        <v>0</v>
      </c>
      <c r="I358" s="78">
        <f>COUNTIFS('Controle Frequência'!$A$3:$A$5005,$A358,'Controle Frequência'!I$3:I$5005,"Sim")</f>
        <v>0</v>
      </c>
      <c r="J358" s="71">
        <f t="shared" si="28"/>
        <v>0</v>
      </c>
      <c r="K358" s="78">
        <f>COUNTIFS('Controle Frequência'!$A$3:$A$5005,$A358,'Controle Frequência'!J$3:J$5005,"Sim")</f>
        <v>0</v>
      </c>
      <c r="L358" s="71">
        <f t="shared" si="29"/>
        <v>0</v>
      </c>
    </row>
    <row r="359" spans="1:12" x14ac:dyDescent="0.25">
      <c r="A359" s="74" t="str">
        <f>'Cadastro Membros'!A360</f>
        <v/>
      </c>
      <c r="B359" s="66">
        <f>'Cadastro Membros'!B360</f>
        <v>0</v>
      </c>
      <c r="C359" s="74">
        <f>COUNTIF('Controle Frequência'!$C$3:$C$5005,B359)</f>
        <v>0</v>
      </c>
      <c r="D359" s="66">
        <f t="shared" si="25"/>
        <v>0</v>
      </c>
      <c r="E359" s="78">
        <f>COUNTIFS('Controle Frequência'!$A$3:$A$5005,$A359,'Controle Frequência'!G$3:G$5005,"Sim")</f>
        <v>0</v>
      </c>
      <c r="F359" s="71">
        <f t="shared" si="26"/>
        <v>0</v>
      </c>
      <c r="G359" s="78">
        <f>COUNTIFS('Controle Frequência'!$A$3:$A$5005,$A359,'Controle Frequência'!H$3:H$5005,"Completo")*2+COUNTIFS('Controle Frequência'!$A$3:$A$5005,$A359,'Controle Frequência'!H$3:H$5005,"Lenço")+COUNTIFS('Controle Frequência'!$A$3:$A$5005,$A359,'Controle Frequência'!H$3:H$5005,"Camisa")</f>
        <v>0</v>
      </c>
      <c r="H359" s="71">
        <f t="shared" si="27"/>
        <v>0</v>
      </c>
      <c r="I359" s="78">
        <f>COUNTIFS('Controle Frequência'!$A$3:$A$5005,$A359,'Controle Frequência'!I$3:I$5005,"Sim")</f>
        <v>0</v>
      </c>
      <c r="J359" s="71">
        <f t="shared" si="28"/>
        <v>0</v>
      </c>
      <c r="K359" s="78">
        <f>COUNTIFS('Controle Frequência'!$A$3:$A$5005,$A359,'Controle Frequência'!J$3:J$5005,"Sim")</f>
        <v>0</v>
      </c>
      <c r="L359" s="71">
        <f t="shared" si="29"/>
        <v>0</v>
      </c>
    </row>
    <row r="360" spans="1:12" x14ac:dyDescent="0.25">
      <c r="A360" s="74" t="str">
        <f>'Cadastro Membros'!A361</f>
        <v/>
      </c>
      <c r="B360" s="66">
        <f>'Cadastro Membros'!B361</f>
        <v>0</v>
      </c>
      <c r="C360" s="74">
        <f>COUNTIF('Controle Frequência'!$C$3:$C$5005,B360)</f>
        <v>0</v>
      </c>
      <c r="D360" s="66">
        <f t="shared" si="25"/>
        <v>0</v>
      </c>
      <c r="E360" s="78">
        <f>COUNTIFS('Controle Frequência'!$A$3:$A$5005,$A360,'Controle Frequência'!G$3:G$5005,"Sim")</f>
        <v>0</v>
      </c>
      <c r="F360" s="71">
        <f t="shared" si="26"/>
        <v>0</v>
      </c>
      <c r="G360" s="78">
        <f>COUNTIFS('Controle Frequência'!$A$3:$A$5005,$A360,'Controle Frequência'!H$3:H$5005,"Completo")*2+COUNTIFS('Controle Frequência'!$A$3:$A$5005,$A360,'Controle Frequência'!H$3:H$5005,"Lenço")+COUNTIFS('Controle Frequência'!$A$3:$A$5005,$A360,'Controle Frequência'!H$3:H$5005,"Camisa")</f>
        <v>0</v>
      </c>
      <c r="H360" s="71">
        <f t="shared" si="27"/>
        <v>0</v>
      </c>
      <c r="I360" s="78">
        <f>COUNTIFS('Controle Frequência'!$A$3:$A$5005,$A360,'Controle Frequência'!I$3:I$5005,"Sim")</f>
        <v>0</v>
      </c>
      <c r="J360" s="71">
        <f t="shared" si="28"/>
        <v>0</v>
      </c>
      <c r="K360" s="78">
        <f>COUNTIFS('Controle Frequência'!$A$3:$A$5005,$A360,'Controle Frequência'!J$3:J$5005,"Sim")</f>
        <v>0</v>
      </c>
      <c r="L360" s="71">
        <f t="shared" si="29"/>
        <v>0</v>
      </c>
    </row>
    <row r="361" spans="1:12" x14ac:dyDescent="0.25">
      <c r="A361" s="74" t="str">
        <f>'Cadastro Membros'!A362</f>
        <v/>
      </c>
      <c r="B361" s="66">
        <f>'Cadastro Membros'!B362</f>
        <v>0</v>
      </c>
      <c r="C361" s="74">
        <f>COUNTIF('Controle Frequência'!$C$3:$C$5005,B361)</f>
        <v>0</v>
      </c>
      <c r="D361" s="66">
        <f t="shared" si="25"/>
        <v>0</v>
      </c>
      <c r="E361" s="78">
        <f>COUNTIFS('Controle Frequência'!$A$3:$A$5005,$A361,'Controle Frequência'!G$3:G$5005,"Sim")</f>
        <v>0</v>
      </c>
      <c r="F361" s="71">
        <f t="shared" si="26"/>
        <v>0</v>
      </c>
      <c r="G361" s="78">
        <f>COUNTIFS('Controle Frequência'!$A$3:$A$5005,$A361,'Controle Frequência'!H$3:H$5005,"Completo")*2+COUNTIFS('Controle Frequência'!$A$3:$A$5005,$A361,'Controle Frequência'!H$3:H$5005,"Lenço")+COUNTIFS('Controle Frequência'!$A$3:$A$5005,$A361,'Controle Frequência'!H$3:H$5005,"Camisa")</f>
        <v>0</v>
      </c>
      <c r="H361" s="71">
        <f t="shared" si="27"/>
        <v>0</v>
      </c>
      <c r="I361" s="78">
        <f>COUNTIFS('Controle Frequência'!$A$3:$A$5005,$A361,'Controle Frequência'!I$3:I$5005,"Sim")</f>
        <v>0</v>
      </c>
      <c r="J361" s="71">
        <f t="shared" si="28"/>
        <v>0</v>
      </c>
      <c r="K361" s="78">
        <f>COUNTIFS('Controle Frequência'!$A$3:$A$5005,$A361,'Controle Frequência'!J$3:J$5005,"Sim")</f>
        <v>0</v>
      </c>
      <c r="L361" s="71">
        <f t="shared" si="29"/>
        <v>0</v>
      </c>
    </row>
    <row r="362" spans="1:12" x14ac:dyDescent="0.25">
      <c r="A362" s="74" t="str">
        <f>'Cadastro Membros'!A363</f>
        <v/>
      </c>
      <c r="B362" s="66">
        <f>'Cadastro Membros'!B363</f>
        <v>0</v>
      </c>
      <c r="C362" s="74">
        <f>COUNTIF('Controle Frequência'!$C$3:$C$5005,B362)</f>
        <v>0</v>
      </c>
      <c r="D362" s="66">
        <f t="shared" si="25"/>
        <v>0</v>
      </c>
      <c r="E362" s="78">
        <f>COUNTIFS('Controle Frequência'!$A$3:$A$5005,$A362,'Controle Frequência'!G$3:G$5005,"Sim")</f>
        <v>0</v>
      </c>
      <c r="F362" s="71">
        <f t="shared" si="26"/>
        <v>0</v>
      </c>
      <c r="G362" s="78">
        <f>COUNTIFS('Controle Frequência'!$A$3:$A$5005,$A362,'Controle Frequência'!H$3:H$5005,"Completo")*2+COUNTIFS('Controle Frequência'!$A$3:$A$5005,$A362,'Controle Frequência'!H$3:H$5005,"Lenço")+COUNTIFS('Controle Frequência'!$A$3:$A$5005,$A362,'Controle Frequência'!H$3:H$5005,"Camisa")</f>
        <v>0</v>
      </c>
      <c r="H362" s="71">
        <f t="shared" si="27"/>
        <v>0</v>
      </c>
      <c r="I362" s="78">
        <f>COUNTIFS('Controle Frequência'!$A$3:$A$5005,$A362,'Controle Frequência'!I$3:I$5005,"Sim")</f>
        <v>0</v>
      </c>
      <c r="J362" s="71">
        <f t="shared" si="28"/>
        <v>0</v>
      </c>
      <c r="K362" s="78">
        <f>COUNTIFS('Controle Frequência'!$A$3:$A$5005,$A362,'Controle Frequência'!J$3:J$5005,"Sim")</f>
        <v>0</v>
      </c>
      <c r="L362" s="71">
        <f t="shared" si="29"/>
        <v>0</v>
      </c>
    </row>
    <row r="363" spans="1:12" x14ac:dyDescent="0.25">
      <c r="A363" s="74" t="str">
        <f>'Cadastro Membros'!A364</f>
        <v/>
      </c>
      <c r="B363" s="66">
        <f>'Cadastro Membros'!B364</f>
        <v>0</v>
      </c>
      <c r="C363" s="74">
        <f>COUNTIF('Controle Frequência'!$C$3:$C$5005,B363)</f>
        <v>0</v>
      </c>
      <c r="D363" s="66">
        <f t="shared" si="25"/>
        <v>0</v>
      </c>
      <c r="E363" s="78">
        <f>COUNTIFS('Controle Frequência'!$A$3:$A$5005,$A363,'Controle Frequência'!G$3:G$5005,"Sim")</f>
        <v>0</v>
      </c>
      <c r="F363" s="71">
        <f t="shared" si="26"/>
        <v>0</v>
      </c>
      <c r="G363" s="78">
        <f>COUNTIFS('Controle Frequência'!$A$3:$A$5005,$A363,'Controle Frequência'!H$3:H$5005,"Completo")*2+COUNTIFS('Controle Frequência'!$A$3:$A$5005,$A363,'Controle Frequência'!H$3:H$5005,"Lenço")+COUNTIFS('Controle Frequência'!$A$3:$A$5005,$A363,'Controle Frequência'!H$3:H$5005,"Camisa")</f>
        <v>0</v>
      </c>
      <c r="H363" s="71">
        <f t="shared" si="27"/>
        <v>0</v>
      </c>
      <c r="I363" s="78">
        <f>COUNTIFS('Controle Frequência'!$A$3:$A$5005,$A363,'Controle Frequência'!I$3:I$5005,"Sim")</f>
        <v>0</v>
      </c>
      <c r="J363" s="71">
        <f t="shared" si="28"/>
        <v>0</v>
      </c>
      <c r="K363" s="78">
        <f>COUNTIFS('Controle Frequência'!$A$3:$A$5005,$A363,'Controle Frequência'!J$3:J$5005,"Sim")</f>
        <v>0</v>
      </c>
      <c r="L363" s="71">
        <f t="shared" si="29"/>
        <v>0</v>
      </c>
    </row>
    <row r="364" spans="1:12" x14ac:dyDescent="0.25">
      <c r="A364" s="74" t="str">
        <f>'Cadastro Membros'!A365</f>
        <v/>
      </c>
      <c r="B364" s="66">
        <f>'Cadastro Membros'!B365</f>
        <v>0</v>
      </c>
      <c r="C364" s="74">
        <f>COUNTIF('Controle Frequência'!$C$3:$C$5005,B364)</f>
        <v>0</v>
      </c>
      <c r="D364" s="66">
        <f t="shared" si="25"/>
        <v>0</v>
      </c>
      <c r="E364" s="78">
        <f>COUNTIFS('Controle Frequência'!$A$3:$A$5005,$A364,'Controle Frequência'!G$3:G$5005,"Sim")</f>
        <v>0</v>
      </c>
      <c r="F364" s="71">
        <f t="shared" si="26"/>
        <v>0</v>
      </c>
      <c r="G364" s="78">
        <f>COUNTIFS('Controle Frequência'!$A$3:$A$5005,$A364,'Controle Frequência'!H$3:H$5005,"Completo")*2+COUNTIFS('Controle Frequência'!$A$3:$A$5005,$A364,'Controle Frequência'!H$3:H$5005,"Lenço")+COUNTIFS('Controle Frequência'!$A$3:$A$5005,$A364,'Controle Frequência'!H$3:H$5005,"Camisa")</f>
        <v>0</v>
      </c>
      <c r="H364" s="71">
        <f t="shared" si="27"/>
        <v>0</v>
      </c>
      <c r="I364" s="78">
        <f>COUNTIFS('Controle Frequência'!$A$3:$A$5005,$A364,'Controle Frequência'!I$3:I$5005,"Sim")</f>
        <v>0</v>
      </c>
      <c r="J364" s="71">
        <f t="shared" si="28"/>
        <v>0</v>
      </c>
      <c r="K364" s="78">
        <f>COUNTIFS('Controle Frequência'!$A$3:$A$5005,$A364,'Controle Frequência'!J$3:J$5005,"Sim")</f>
        <v>0</v>
      </c>
      <c r="L364" s="71">
        <f t="shared" si="29"/>
        <v>0</v>
      </c>
    </row>
    <row r="365" spans="1:12" x14ac:dyDescent="0.25">
      <c r="A365" s="74" t="str">
        <f>'Cadastro Membros'!A366</f>
        <v/>
      </c>
      <c r="B365" s="66">
        <f>'Cadastro Membros'!B366</f>
        <v>0</v>
      </c>
      <c r="C365" s="74">
        <f>COUNTIF('Controle Frequência'!$C$3:$C$5005,B365)</f>
        <v>0</v>
      </c>
      <c r="D365" s="66">
        <f t="shared" si="25"/>
        <v>0</v>
      </c>
      <c r="E365" s="78">
        <f>COUNTIFS('Controle Frequência'!$A$3:$A$5005,$A365,'Controle Frequência'!G$3:G$5005,"Sim")</f>
        <v>0</v>
      </c>
      <c r="F365" s="71">
        <f t="shared" si="26"/>
        <v>0</v>
      </c>
      <c r="G365" s="78">
        <f>COUNTIFS('Controle Frequência'!$A$3:$A$5005,$A365,'Controle Frequência'!H$3:H$5005,"Completo")*2+COUNTIFS('Controle Frequência'!$A$3:$A$5005,$A365,'Controle Frequência'!H$3:H$5005,"Lenço")+COUNTIFS('Controle Frequência'!$A$3:$A$5005,$A365,'Controle Frequência'!H$3:H$5005,"Camisa")</f>
        <v>0</v>
      </c>
      <c r="H365" s="71">
        <f t="shared" si="27"/>
        <v>0</v>
      </c>
      <c r="I365" s="78">
        <f>COUNTIFS('Controle Frequência'!$A$3:$A$5005,$A365,'Controle Frequência'!I$3:I$5005,"Sim")</f>
        <v>0</v>
      </c>
      <c r="J365" s="71">
        <f t="shared" si="28"/>
        <v>0</v>
      </c>
      <c r="K365" s="78">
        <f>COUNTIFS('Controle Frequência'!$A$3:$A$5005,$A365,'Controle Frequência'!J$3:J$5005,"Sim")</f>
        <v>0</v>
      </c>
      <c r="L365" s="71">
        <f t="shared" si="29"/>
        <v>0</v>
      </c>
    </row>
    <row r="366" spans="1:12" x14ac:dyDescent="0.25">
      <c r="A366" s="74" t="str">
        <f>'Cadastro Membros'!A367</f>
        <v/>
      </c>
      <c r="B366" s="66">
        <f>'Cadastro Membros'!B367</f>
        <v>0</v>
      </c>
      <c r="C366" s="74">
        <f>COUNTIF('Controle Frequência'!$C$3:$C$5005,B366)</f>
        <v>0</v>
      </c>
      <c r="D366" s="66">
        <f t="shared" si="25"/>
        <v>0</v>
      </c>
      <c r="E366" s="78">
        <f>COUNTIFS('Controle Frequência'!$A$3:$A$5005,$A366,'Controle Frequência'!G$3:G$5005,"Sim")</f>
        <v>0</v>
      </c>
      <c r="F366" s="71">
        <f t="shared" si="26"/>
        <v>0</v>
      </c>
      <c r="G366" s="78">
        <f>COUNTIFS('Controle Frequência'!$A$3:$A$5005,$A366,'Controle Frequência'!H$3:H$5005,"Completo")*2+COUNTIFS('Controle Frequência'!$A$3:$A$5005,$A366,'Controle Frequência'!H$3:H$5005,"Lenço")+COUNTIFS('Controle Frequência'!$A$3:$A$5005,$A366,'Controle Frequência'!H$3:H$5005,"Camisa")</f>
        <v>0</v>
      </c>
      <c r="H366" s="71">
        <f t="shared" si="27"/>
        <v>0</v>
      </c>
      <c r="I366" s="78">
        <f>COUNTIFS('Controle Frequência'!$A$3:$A$5005,$A366,'Controle Frequência'!I$3:I$5005,"Sim")</f>
        <v>0</v>
      </c>
      <c r="J366" s="71">
        <f t="shared" si="28"/>
        <v>0</v>
      </c>
      <c r="K366" s="78">
        <f>COUNTIFS('Controle Frequência'!$A$3:$A$5005,$A366,'Controle Frequência'!J$3:J$5005,"Sim")</f>
        <v>0</v>
      </c>
      <c r="L366" s="71">
        <f t="shared" si="29"/>
        <v>0</v>
      </c>
    </row>
    <row r="367" spans="1:12" x14ac:dyDescent="0.25">
      <c r="A367" s="74" t="str">
        <f>'Cadastro Membros'!A368</f>
        <v/>
      </c>
      <c r="B367" s="66">
        <f>'Cadastro Membros'!B368</f>
        <v>0</v>
      </c>
      <c r="C367" s="74">
        <f>COUNTIF('Controle Frequência'!$C$3:$C$5005,B367)</f>
        <v>0</v>
      </c>
      <c r="D367" s="66">
        <f t="shared" si="25"/>
        <v>0</v>
      </c>
      <c r="E367" s="78">
        <f>COUNTIFS('Controle Frequência'!$A$3:$A$5005,$A367,'Controle Frequência'!G$3:G$5005,"Sim")</f>
        <v>0</v>
      </c>
      <c r="F367" s="71">
        <f t="shared" si="26"/>
        <v>0</v>
      </c>
      <c r="G367" s="78">
        <f>COUNTIFS('Controle Frequência'!$A$3:$A$5005,$A367,'Controle Frequência'!H$3:H$5005,"Completo")*2+COUNTIFS('Controle Frequência'!$A$3:$A$5005,$A367,'Controle Frequência'!H$3:H$5005,"Lenço")+COUNTIFS('Controle Frequência'!$A$3:$A$5005,$A367,'Controle Frequência'!H$3:H$5005,"Camisa")</f>
        <v>0</v>
      </c>
      <c r="H367" s="71">
        <f t="shared" si="27"/>
        <v>0</v>
      </c>
      <c r="I367" s="78">
        <f>COUNTIFS('Controle Frequência'!$A$3:$A$5005,$A367,'Controle Frequência'!I$3:I$5005,"Sim")</f>
        <v>0</v>
      </c>
      <c r="J367" s="71">
        <f t="shared" si="28"/>
        <v>0</v>
      </c>
      <c r="K367" s="78">
        <f>COUNTIFS('Controle Frequência'!$A$3:$A$5005,$A367,'Controle Frequência'!J$3:J$5005,"Sim")</f>
        <v>0</v>
      </c>
      <c r="L367" s="71">
        <f t="shared" si="29"/>
        <v>0</v>
      </c>
    </row>
    <row r="368" spans="1:12" x14ac:dyDescent="0.25">
      <c r="A368" s="74" t="str">
        <f>'Cadastro Membros'!A369</f>
        <v/>
      </c>
      <c r="B368" s="66">
        <f>'Cadastro Membros'!B369</f>
        <v>0</v>
      </c>
      <c r="C368" s="74">
        <f>COUNTIF('Controle Frequência'!$C$3:$C$5005,B368)</f>
        <v>0</v>
      </c>
      <c r="D368" s="66">
        <f t="shared" si="25"/>
        <v>0</v>
      </c>
      <c r="E368" s="78">
        <f>COUNTIFS('Controle Frequência'!$A$3:$A$5005,$A368,'Controle Frequência'!G$3:G$5005,"Sim")</f>
        <v>0</v>
      </c>
      <c r="F368" s="71">
        <f t="shared" si="26"/>
        <v>0</v>
      </c>
      <c r="G368" s="78">
        <f>COUNTIFS('Controle Frequência'!$A$3:$A$5005,$A368,'Controle Frequência'!H$3:H$5005,"Completo")*2+COUNTIFS('Controle Frequência'!$A$3:$A$5005,$A368,'Controle Frequência'!H$3:H$5005,"Lenço")+COUNTIFS('Controle Frequência'!$A$3:$A$5005,$A368,'Controle Frequência'!H$3:H$5005,"Camisa")</f>
        <v>0</v>
      </c>
      <c r="H368" s="71">
        <f t="shared" si="27"/>
        <v>0</v>
      </c>
      <c r="I368" s="78">
        <f>COUNTIFS('Controle Frequência'!$A$3:$A$5005,$A368,'Controle Frequência'!I$3:I$5005,"Sim")</f>
        <v>0</v>
      </c>
      <c r="J368" s="71">
        <f t="shared" si="28"/>
        <v>0</v>
      </c>
      <c r="K368" s="78">
        <f>COUNTIFS('Controle Frequência'!$A$3:$A$5005,$A368,'Controle Frequência'!J$3:J$5005,"Sim")</f>
        <v>0</v>
      </c>
      <c r="L368" s="71">
        <f t="shared" si="29"/>
        <v>0</v>
      </c>
    </row>
    <row r="369" spans="1:12" x14ac:dyDescent="0.25">
      <c r="A369" s="74" t="str">
        <f>'Cadastro Membros'!A370</f>
        <v/>
      </c>
      <c r="B369" s="66">
        <f>'Cadastro Membros'!B370</f>
        <v>0</v>
      </c>
      <c r="C369" s="74">
        <f>COUNTIF('Controle Frequência'!$C$3:$C$5005,B369)</f>
        <v>0</v>
      </c>
      <c r="D369" s="66">
        <f t="shared" si="25"/>
        <v>0</v>
      </c>
      <c r="E369" s="78">
        <f>COUNTIFS('Controle Frequência'!$A$3:$A$5005,$A369,'Controle Frequência'!G$3:G$5005,"Sim")</f>
        <v>0</v>
      </c>
      <c r="F369" s="71">
        <f t="shared" si="26"/>
        <v>0</v>
      </c>
      <c r="G369" s="78">
        <f>COUNTIFS('Controle Frequência'!$A$3:$A$5005,$A369,'Controle Frequência'!H$3:H$5005,"Completo")*2+COUNTIFS('Controle Frequência'!$A$3:$A$5005,$A369,'Controle Frequência'!H$3:H$5005,"Lenço")+COUNTIFS('Controle Frequência'!$A$3:$A$5005,$A369,'Controle Frequência'!H$3:H$5005,"Camisa")</f>
        <v>0</v>
      </c>
      <c r="H369" s="71">
        <f t="shared" si="27"/>
        <v>0</v>
      </c>
      <c r="I369" s="78">
        <f>COUNTIFS('Controle Frequência'!$A$3:$A$5005,$A369,'Controle Frequência'!I$3:I$5005,"Sim")</f>
        <v>0</v>
      </c>
      <c r="J369" s="71">
        <f t="shared" si="28"/>
        <v>0</v>
      </c>
      <c r="K369" s="78">
        <f>COUNTIFS('Controle Frequência'!$A$3:$A$5005,$A369,'Controle Frequência'!J$3:J$5005,"Sim")</f>
        <v>0</v>
      </c>
      <c r="L369" s="71">
        <f t="shared" si="29"/>
        <v>0</v>
      </c>
    </row>
    <row r="370" spans="1:12" x14ac:dyDescent="0.25">
      <c r="A370" s="74" t="str">
        <f>'Cadastro Membros'!A371</f>
        <v/>
      </c>
      <c r="B370" s="66">
        <f>'Cadastro Membros'!B371</f>
        <v>0</v>
      </c>
      <c r="C370" s="74">
        <f>COUNTIF('Controle Frequência'!$C$3:$C$5005,B370)</f>
        <v>0</v>
      </c>
      <c r="D370" s="66">
        <f t="shared" si="25"/>
        <v>0</v>
      </c>
      <c r="E370" s="78">
        <f>COUNTIFS('Controle Frequência'!$A$3:$A$5005,$A370,'Controle Frequência'!G$3:G$5005,"Sim")</f>
        <v>0</v>
      </c>
      <c r="F370" s="71">
        <f t="shared" si="26"/>
        <v>0</v>
      </c>
      <c r="G370" s="78">
        <f>COUNTIFS('Controle Frequência'!$A$3:$A$5005,$A370,'Controle Frequência'!H$3:H$5005,"Completo")*2+COUNTIFS('Controle Frequência'!$A$3:$A$5005,$A370,'Controle Frequência'!H$3:H$5005,"Lenço")+COUNTIFS('Controle Frequência'!$A$3:$A$5005,$A370,'Controle Frequência'!H$3:H$5005,"Camisa")</f>
        <v>0</v>
      </c>
      <c r="H370" s="71">
        <f t="shared" si="27"/>
        <v>0</v>
      </c>
      <c r="I370" s="78">
        <f>COUNTIFS('Controle Frequência'!$A$3:$A$5005,$A370,'Controle Frequência'!I$3:I$5005,"Sim")</f>
        <v>0</v>
      </c>
      <c r="J370" s="71">
        <f t="shared" si="28"/>
        <v>0</v>
      </c>
      <c r="K370" s="78">
        <f>COUNTIFS('Controle Frequência'!$A$3:$A$5005,$A370,'Controle Frequência'!J$3:J$5005,"Sim")</f>
        <v>0</v>
      </c>
      <c r="L370" s="71">
        <f t="shared" si="29"/>
        <v>0</v>
      </c>
    </row>
    <row r="371" spans="1:12" x14ac:dyDescent="0.25">
      <c r="A371" s="74" t="str">
        <f>'Cadastro Membros'!A372</f>
        <v/>
      </c>
      <c r="B371" s="66">
        <f>'Cadastro Membros'!B372</f>
        <v>0</v>
      </c>
      <c r="C371" s="74">
        <f>COUNTIF('Controle Frequência'!$C$3:$C$5005,B371)</f>
        <v>0</v>
      </c>
      <c r="D371" s="66">
        <f t="shared" si="25"/>
        <v>0</v>
      </c>
      <c r="E371" s="78">
        <f>COUNTIFS('Controle Frequência'!$A$3:$A$5005,$A371,'Controle Frequência'!G$3:G$5005,"Sim")</f>
        <v>0</v>
      </c>
      <c r="F371" s="71">
        <f t="shared" si="26"/>
        <v>0</v>
      </c>
      <c r="G371" s="78">
        <f>COUNTIFS('Controle Frequência'!$A$3:$A$5005,$A371,'Controle Frequência'!H$3:H$5005,"Completo")*2+COUNTIFS('Controle Frequência'!$A$3:$A$5005,$A371,'Controle Frequência'!H$3:H$5005,"Lenço")+COUNTIFS('Controle Frequência'!$A$3:$A$5005,$A371,'Controle Frequência'!H$3:H$5005,"Camisa")</f>
        <v>0</v>
      </c>
      <c r="H371" s="71">
        <f t="shared" si="27"/>
        <v>0</v>
      </c>
      <c r="I371" s="78">
        <f>COUNTIFS('Controle Frequência'!$A$3:$A$5005,$A371,'Controle Frequência'!I$3:I$5005,"Sim")</f>
        <v>0</v>
      </c>
      <c r="J371" s="71">
        <f t="shared" si="28"/>
        <v>0</v>
      </c>
      <c r="K371" s="78">
        <f>COUNTIFS('Controle Frequência'!$A$3:$A$5005,$A371,'Controle Frequência'!J$3:J$5005,"Sim")</f>
        <v>0</v>
      </c>
      <c r="L371" s="71">
        <f t="shared" si="29"/>
        <v>0</v>
      </c>
    </row>
    <row r="372" spans="1:12" x14ac:dyDescent="0.25">
      <c r="A372" s="74" t="str">
        <f>'Cadastro Membros'!A373</f>
        <v/>
      </c>
      <c r="B372" s="66">
        <f>'Cadastro Membros'!B373</f>
        <v>0</v>
      </c>
      <c r="C372" s="74">
        <f>COUNTIF('Controle Frequência'!$C$3:$C$5005,B372)</f>
        <v>0</v>
      </c>
      <c r="D372" s="66">
        <f t="shared" si="25"/>
        <v>0</v>
      </c>
      <c r="E372" s="78">
        <f>COUNTIFS('Controle Frequência'!$A$3:$A$5005,$A372,'Controle Frequência'!G$3:G$5005,"Sim")</f>
        <v>0</v>
      </c>
      <c r="F372" s="71">
        <f t="shared" si="26"/>
        <v>0</v>
      </c>
      <c r="G372" s="78">
        <f>COUNTIFS('Controle Frequência'!$A$3:$A$5005,$A372,'Controle Frequência'!H$3:H$5005,"Completo")*2+COUNTIFS('Controle Frequência'!$A$3:$A$5005,$A372,'Controle Frequência'!H$3:H$5005,"Lenço")+COUNTIFS('Controle Frequência'!$A$3:$A$5005,$A372,'Controle Frequência'!H$3:H$5005,"Camisa")</f>
        <v>0</v>
      </c>
      <c r="H372" s="71">
        <f t="shared" si="27"/>
        <v>0</v>
      </c>
      <c r="I372" s="78">
        <f>COUNTIFS('Controle Frequência'!$A$3:$A$5005,$A372,'Controle Frequência'!I$3:I$5005,"Sim")</f>
        <v>0</v>
      </c>
      <c r="J372" s="71">
        <f t="shared" si="28"/>
        <v>0</v>
      </c>
      <c r="K372" s="78">
        <f>COUNTIFS('Controle Frequência'!$A$3:$A$5005,$A372,'Controle Frequência'!J$3:J$5005,"Sim")</f>
        <v>0</v>
      </c>
      <c r="L372" s="71">
        <f t="shared" si="29"/>
        <v>0</v>
      </c>
    </row>
    <row r="373" spans="1:12" x14ac:dyDescent="0.25">
      <c r="A373" s="74" t="str">
        <f>'Cadastro Membros'!A374</f>
        <v/>
      </c>
      <c r="B373" s="66">
        <f>'Cadastro Membros'!B374</f>
        <v>0</v>
      </c>
      <c r="C373" s="74">
        <f>COUNTIF('Controle Frequência'!$C$3:$C$5005,B373)</f>
        <v>0</v>
      </c>
      <c r="D373" s="66">
        <f t="shared" si="25"/>
        <v>0</v>
      </c>
      <c r="E373" s="78">
        <f>COUNTIFS('Controle Frequência'!$A$3:$A$5005,$A373,'Controle Frequência'!G$3:G$5005,"Sim")</f>
        <v>0</v>
      </c>
      <c r="F373" s="71">
        <f t="shared" si="26"/>
        <v>0</v>
      </c>
      <c r="G373" s="78">
        <f>COUNTIFS('Controle Frequência'!$A$3:$A$5005,$A373,'Controle Frequência'!H$3:H$5005,"Completo")*2+COUNTIFS('Controle Frequência'!$A$3:$A$5005,$A373,'Controle Frequência'!H$3:H$5005,"Lenço")+COUNTIFS('Controle Frequência'!$A$3:$A$5005,$A373,'Controle Frequência'!H$3:H$5005,"Camisa")</f>
        <v>0</v>
      </c>
      <c r="H373" s="71">
        <f t="shared" si="27"/>
        <v>0</v>
      </c>
      <c r="I373" s="78">
        <f>COUNTIFS('Controle Frequência'!$A$3:$A$5005,$A373,'Controle Frequência'!I$3:I$5005,"Sim")</f>
        <v>0</v>
      </c>
      <c r="J373" s="71">
        <f t="shared" si="28"/>
        <v>0</v>
      </c>
      <c r="K373" s="78">
        <f>COUNTIFS('Controle Frequência'!$A$3:$A$5005,$A373,'Controle Frequência'!J$3:J$5005,"Sim")</f>
        <v>0</v>
      </c>
      <c r="L373" s="71">
        <f t="shared" si="29"/>
        <v>0</v>
      </c>
    </row>
    <row r="374" spans="1:12" x14ac:dyDescent="0.25">
      <c r="A374" s="74" t="str">
        <f>'Cadastro Membros'!A375</f>
        <v/>
      </c>
      <c r="B374" s="66">
        <f>'Cadastro Membros'!B375</f>
        <v>0</v>
      </c>
      <c r="C374" s="74">
        <f>COUNTIF('Controle Frequência'!$C$3:$C$5005,B374)</f>
        <v>0</v>
      </c>
      <c r="D374" s="66">
        <f t="shared" si="25"/>
        <v>0</v>
      </c>
      <c r="E374" s="78">
        <f>COUNTIFS('Controle Frequência'!$A$3:$A$5005,$A374,'Controle Frequência'!G$3:G$5005,"Sim")</f>
        <v>0</v>
      </c>
      <c r="F374" s="71">
        <f t="shared" si="26"/>
        <v>0</v>
      </c>
      <c r="G374" s="78">
        <f>COUNTIFS('Controle Frequência'!$A$3:$A$5005,$A374,'Controle Frequência'!H$3:H$5005,"Completo")*2+COUNTIFS('Controle Frequência'!$A$3:$A$5005,$A374,'Controle Frequência'!H$3:H$5005,"Lenço")+COUNTIFS('Controle Frequência'!$A$3:$A$5005,$A374,'Controle Frequência'!H$3:H$5005,"Camisa")</f>
        <v>0</v>
      </c>
      <c r="H374" s="71">
        <f t="shared" si="27"/>
        <v>0</v>
      </c>
      <c r="I374" s="78">
        <f>COUNTIFS('Controle Frequência'!$A$3:$A$5005,$A374,'Controle Frequência'!I$3:I$5005,"Sim")</f>
        <v>0</v>
      </c>
      <c r="J374" s="71">
        <f t="shared" si="28"/>
        <v>0</v>
      </c>
      <c r="K374" s="78">
        <f>COUNTIFS('Controle Frequência'!$A$3:$A$5005,$A374,'Controle Frequência'!J$3:J$5005,"Sim")</f>
        <v>0</v>
      </c>
      <c r="L374" s="71">
        <f t="shared" si="29"/>
        <v>0</v>
      </c>
    </row>
    <row r="375" spans="1:12" x14ac:dyDescent="0.25">
      <c r="A375" s="74" t="str">
        <f>'Cadastro Membros'!A376</f>
        <v/>
      </c>
      <c r="B375" s="66">
        <f>'Cadastro Membros'!B376</f>
        <v>0</v>
      </c>
      <c r="C375" s="74">
        <f>COUNTIF('Controle Frequência'!$C$3:$C$5005,B375)</f>
        <v>0</v>
      </c>
      <c r="D375" s="66">
        <f t="shared" si="25"/>
        <v>0</v>
      </c>
      <c r="E375" s="78">
        <f>COUNTIFS('Controle Frequência'!$A$3:$A$5005,$A375,'Controle Frequência'!G$3:G$5005,"Sim")</f>
        <v>0</v>
      </c>
      <c r="F375" s="71">
        <f t="shared" si="26"/>
        <v>0</v>
      </c>
      <c r="G375" s="78">
        <f>COUNTIFS('Controle Frequência'!$A$3:$A$5005,$A375,'Controle Frequência'!H$3:H$5005,"Completo")*2+COUNTIFS('Controle Frequência'!$A$3:$A$5005,$A375,'Controle Frequência'!H$3:H$5005,"Lenço")+COUNTIFS('Controle Frequência'!$A$3:$A$5005,$A375,'Controle Frequência'!H$3:H$5005,"Camisa")</f>
        <v>0</v>
      </c>
      <c r="H375" s="71">
        <f t="shared" si="27"/>
        <v>0</v>
      </c>
      <c r="I375" s="78">
        <f>COUNTIFS('Controle Frequência'!$A$3:$A$5005,$A375,'Controle Frequência'!I$3:I$5005,"Sim")</f>
        <v>0</v>
      </c>
      <c r="J375" s="71">
        <f t="shared" si="28"/>
        <v>0</v>
      </c>
      <c r="K375" s="78">
        <f>COUNTIFS('Controle Frequência'!$A$3:$A$5005,$A375,'Controle Frequência'!J$3:J$5005,"Sim")</f>
        <v>0</v>
      </c>
      <c r="L375" s="71">
        <f t="shared" si="29"/>
        <v>0</v>
      </c>
    </row>
    <row r="376" spans="1:12" x14ac:dyDescent="0.25">
      <c r="A376" s="74" t="str">
        <f>'Cadastro Membros'!A377</f>
        <v/>
      </c>
      <c r="B376" s="66">
        <f>'Cadastro Membros'!B377</f>
        <v>0</v>
      </c>
      <c r="C376" s="74">
        <f>COUNTIF('Controle Frequência'!$C$3:$C$5005,B376)</f>
        <v>0</v>
      </c>
      <c r="D376" s="66">
        <f t="shared" si="25"/>
        <v>0</v>
      </c>
      <c r="E376" s="78">
        <f>COUNTIFS('Controle Frequência'!$A$3:$A$5005,$A376,'Controle Frequência'!G$3:G$5005,"Sim")</f>
        <v>0</v>
      </c>
      <c r="F376" s="71">
        <f t="shared" si="26"/>
        <v>0</v>
      </c>
      <c r="G376" s="78">
        <f>COUNTIFS('Controle Frequência'!$A$3:$A$5005,$A376,'Controle Frequência'!H$3:H$5005,"Completo")*2+COUNTIFS('Controle Frequência'!$A$3:$A$5005,$A376,'Controle Frequência'!H$3:H$5005,"Lenço")+COUNTIFS('Controle Frequência'!$A$3:$A$5005,$A376,'Controle Frequência'!H$3:H$5005,"Camisa")</f>
        <v>0</v>
      </c>
      <c r="H376" s="71">
        <f t="shared" si="27"/>
        <v>0</v>
      </c>
      <c r="I376" s="78">
        <f>COUNTIFS('Controle Frequência'!$A$3:$A$5005,$A376,'Controle Frequência'!I$3:I$5005,"Sim")</f>
        <v>0</v>
      </c>
      <c r="J376" s="71">
        <f t="shared" si="28"/>
        <v>0</v>
      </c>
      <c r="K376" s="78">
        <f>COUNTIFS('Controle Frequência'!$A$3:$A$5005,$A376,'Controle Frequência'!J$3:J$5005,"Sim")</f>
        <v>0</v>
      </c>
      <c r="L376" s="71">
        <f t="shared" si="29"/>
        <v>0</v>
      </c>
    </row>
    <row r="377" spans="1:12" x14ac:dyDescent="0.25">
      <c r="A377" s="74" t="str">
        <f>'Cadastro Membros'!A378</f>
        <v/>
      </c>
      <c r="B377" s="66">
        <f>'Cadastro Membros'!B378</f>
        <v>0</v>
      </c>
      <c r="C377" s="74">
        <f>COUNTIF('Controle Frequência'!$C$3:$C$5005,B377)</f>
        <v>0</v>
      </c>
      <c r="D377" s="66">
        <f t="shared" si="25"/>
        <v>0</v>
      </c>
      <c r="E377" s="78">
        <f>COUNTIFS('Controle Frequência'!$A$3:$A$5005,$A377,'Controle Frequência'!G$3:G$5005,"Sim")</f>
        <v>0</v>
      </c>
      <c r="F377" s="71">
        <f t="shared" si="26"/>
        <v>0</v>
      </c>
      <c r="G377" s="78">
        <f>COUNTIFS('Controle Frequência'!$A$3:$A$5005,$A377,'Controle Frequência'!H$3:H$5005,"Completo")*2+COUNTIFS('Controle Frequência'!$A$3:$A$5005,$A377,'Controle Frequência'!H$3:H$5005,"Lenço")+COUNTIFS('Controle Frequência'!$A$3:$A$5005,$A377,'Controle Frequência'!H$3:H$5005,"Camisa")</f>
        <v>0</v>
      </c>
      <c r="H377" s="71">
        <f t="shared" si="27"/>
        <v>0</v>
      </c>
      <c r="I377" s="78">
        <f>COUNTIFS('Controle Frequência'!$A$3:$A$5005,$A377,'Controle Frequência'!I$3:I$5005,"Sim")</f>
        <v>0</v>
      </c>
      <c r="J377" s="71">
        <f t="shared" si="28"/>
        <v>0</v>
      </c>
      <c r="K377" s="78">
        <f>COUNTIFS('Controle Frequência'!$A$3:$A$5005,$A377,'Controle Frequência'!J$3:J$5005,"Sim")</f>
        <v>0</v>
      </c>
      <c r="L377" s="71">
        <f t="shared" si="29"/>
        <v>0</v>
      </c>
    </row>
    <row r="378" spans="1:12" x14ac:dyDescent="0.25">
      <c r="A378" s="74" t="str">
        <f>'Cadastro Membros'!A379</f>
        <v/>
      </c>
      <c r="B378" s="66">
        <f>'Cadastro Membros'!B379</f>
        <v>0</v>
      </c>
      <c r="C378" s="74">
        <f>COUNTIF('Controle Frequência'!$C$3:$C$5005,B378)</f>
        <v>0</v>
      </c>
      <c r="D378" s="66">
        <f t="shared" si="25"/>
        <v>0</v>
      </c>
      <c r="E378" s="78">
        <f>COUNTIFS('Controle Frequência'!$A$3:$A$5005,$A378,'Controle Frequência'!G$3:G$5005,"Sim")</f>
        <v>0</v>
      </c>
      <c r="F378" s="71">
        <f t="shared" si="26"/>
        <v>0</v>
      </c>
      <c r="G378" s="78">
        <f>COUNTIFS('Controle Frequência'!$A$3:$A$5005,$A378,'Controle Frequência'!H$3:H$5005,"Completo")*2+COUNTIFS('Controle Frequência'!$A$3:$A$5005,$A378,'Controle Frequência'!H$3:H$5005,"Lenço")+COUNTIFS('Controle Frequência'!$A$3:$A$5005,$A378,'Controle Frequência'!H$3:H$5005,"Camisa")</f>
        <v>0</v>
      </c>
      <c r="H378" s="71">
        <f t="shared" si="27"/>
        <v>0</v>
      </c>
      <c r="I378" s="78">
        <f>COUNTIFS('Controle Frequência'!$A$3:$A$5005,$A378,'Controle Frequência'!I$3:I$5005,"Sim")</f>
        <v>0</v>
      </c>
      <c r="J378" s="71">
        <f t="shared" si="28"/>
        <v>0</v>
      </c>
      <c r="K378" s="78">
        <f>COUNTIFS('Controle Frequência'!$A$3:$A$5005,$A378,'Controle Frequência'!J$3:J$5005,"Sim")</f>
        <v>0</v>
      </c>
      <c r="L378" s="71">
        <f t="shared" si="29"/>
        <v>0</v>
      </c>
    </row>
    <row r="379" spans="1:12" x14ac:dyDescent="0.25">
      <c r="A379" s="74" t="str">
        <f>'Cadastro Membros'!A380</f>
        <v/>
      </c>
      <c r="B379" s="66">
        <f>'Cadastro Membros'!B380</f>
        <v>0</v>
      </c>
      <c r="C379" s="74">
        <f>COUNTIF('Controle Frequência'!$C$3:$C$5005,B379)</f>
        <v>0</v>
      </c>
      <c r="D379" s="66">
        <f t="shared" si="25"/>
        <v>0</v>
      </c>
      <c r="E379" s="78">
        <f>COUNTIFS('Controle Frequência'!$A$3:$A$5005,$A379,'Controle Frequência'!G$3:G$5005,"Sim")</f>
        <v>0</v>
      </c>
      <c r="F379" s="71">
        <f t="shared" si="26"/>
        <v>0</v>
      </c>
      <c r="G379" s="78">
        <f>COUNTIFS('Controle Frequência'!$A$3:$A$5005,$A379,'Controle Frequência'!H$3:H$5005,"Completo")*2+COUNTIFS('Controle Frequência'!$A$3:$A$5005,$A379,'Controle Frequência'!H$3:H$5005,"Lenço")+COUNTIFS('Controle Frequência'!$A$3:$A$5005,$A379,'Controle Frequência'!H$3:H$5005,"Camisa")</f>
        <v>0</v>
      </c>
      <c r="H379" s="71">
        <f t="shared" si="27"/>
        <v>0</v>
      </c>
      <c r="I379" s="78">
        <f>COUNTIFS('Controle Frequência'!$A$3:$A$5005,$A379,'Controle Frequência'!I$3:I$5005,"Sim")</f>
        <v>0</v>
      </c>
      <c r="J379" s="71">
        <f t="shared" si="28"/>
        <v>0</v>
      </c>
      <c r="K379" s="78">
        <f>COUNTIFS('Controle Frequência'!$A$3:$A$5005,$A379,'Controle Frequência'!J$3:J$5005,"Sim")</f>
        <v>0</v>
      </c>
      <c r="L379" s="71">
        <f t="shared" si="29"/>
        <v>0</v>
      </c>
    </row>
    <row r="380" spans="1:12" x14ac:dyDescent="0.25">
      <c r="A380" s="74" t="str">
        <f>'Cadastro Membros'!A381</f>
        <v/>
      </c>
      <c r="B380" s="66">
        <f>'Cadastro Membros'!B381</f>
        <v>0</v>
      </c>
      <c r="C380" s="74">
        <f>COUNTIF('Controle Frequência'!$C$3:$C$5005,B380)</f>
        <v>0</v>
      </c>
      <c r="D380" s="66">
        <f t="shared" si="25"/>
        <v>0</v>
      </c>
      <c r="E380" s="78">
        <f>COUNTIFS('Controle Frequência'!$A$3:$A$5005,$A380,'Controle Frequência'!G$3:G$5005,"Sim")</f>
        <v>0</v>
      </c>
      <c r="F380" s="71">
        <f t="shared" si="26"/>
        <v>0</v>
      </c>
      <c r="G380" s="78">
        <f>COUNTIFS('Controle Frequência'!$A$3:$A$5005,$A380,'Controle Frequência'!H$3:H$5005,"Completo")*2+COUNTIFS('Controle Frequência'!$A$3:$A$5005,$A380,'Controle Frequência'!H$3:H$5005,"Lenço")+COUNTIFS('Controle Frequência'!$A$3:$A$5005,$A380,'Controle Frequência'!H$3:H$5005,"Camisa")</f>
        <v>0</v>
      </c>
      <c r="H380" s="71">
        <f t="shared" si="27"/>
        <v>0</v>
      </c>
      <c r="I380" s="78">
        <f>COUNTIFS('Controle Frequência'!$A$3:$A$5005,$A380,'Controle Frequência'!I$3:I$5005,"Sim")</f>
        <v>0</v>
      </c>
      <c r="J380" s="71">
        <f t="shared" si="28"/>
        <v>0</v>
      </c>
      <c r="K380" s="78">
        <f>COUNTIFS('Controle Frequência'!$A$3:$A$5005,$A380,'Controle Frequência'!J$3:J$5005,"Sim")</f>
        <v>0</v>
      </c>
      <c r="L380" s="71">
        <f t="shared" si="29"/>
        <v>0</v>
      </c>
    </row>
    <row r="381" spans="1:12" x14ac:dyDescent="0.25">
      <c r="A381" s="74" t="str">
        <f>'Cadastro Membros'!A382</f>
        <v/>
      </c>
      <c r="B381" s="66">
        <f>'Cadastro Membros'!B382</f>
        <v>0</v>
      </c>
      <c r="C381" s="74">
        <f>COUNTIF('Controle Frequência'!$C$3:$C$5005,B381)</f>
        <v>0</v>
      </c>
      <c r="D381" s="66">
        <f t="shared" si="25"/>
        <v>0</v>
      </c>
      <c r="E381" s="78">
        <f>COUNTIFS('Controle Frequência'!$A$3:$A$5005,$A381,'Controle Frequência'!G$3:G$5005,"Sim")</f>
        <v>0</v>
      </c>
      <c r="F381" s="71">
        <f t="shared" si="26"/>
        <v>0</v>
      </c>
      <c r="G381" s="78">
        <f>COUNTIFS('Controle Frequência'!$A$3:$A$5005,$A381,'Controle Frequência'!H$3:H$5005,"Completo")*2+COUNTIFS('Controle Frequência'!$A$3:$A$5005,$A381,'Controle Frequência'!H$3:H$5005,"Lenço")+COUNTIFS('Controle Frequência'!$A$3:$A$5005,$A381,'Controle Frequência'!H$3:H$5005,"Camisa")</f>
        <v>0</v>
      </c>
      <c r="H381" s="71">
        <f t="shared" si="27"/>
        <v>0</v>
      </c>
      <c r="I381" s="78">
        <f>COUNTIFS('Controle Frequência'!$A$3:$A$5005,$A381,'Controle Frequência'!I$3:I$5005,"Sim")</f>
        <v>0</v>
      </c>
      <c r="J381" s="71">
        <f t="shared" si="28"/>
        <v>0</v>
      </c>
      <c r="K381" s="78">
        <f>COUNTIFS('Controle Frequência'!$A$3:$A$5005,$A381,'Controle Frequência'!J$3:J$5005,"Sim")</f>
        <v>0</v>
      </c>
      <c r="L381" s="71">
        <f t="shared" si="29"/>
        <v>0</v>
      </c>
    </row>
    <row r="382" spans="1:12" x14ac:dyDescent="0.25">
      <c r="A382" s="74" t="str">
        <f>'Cadastro Membros'!A383</f>
        <v/>
      </c>
      <c r="B382" s="66">
        <f>'Cadastro Membros'!B383</f>
        <v>0</v>
      </c>
      <c r="C382" s="74">
        <f>COUNTIF('Controle Frequência'!$C$3:$C$5005,B382)</f>
        <v>0</v>
      </c>
      <c r="D382" s="66">
        <f t="shared" si="25"/>
        <v>0</v>
      </c>
      <c r="E382" s="78">
        <f>COUNTIFS('Controle Frequência'!$A$3:$A$5005,$A382,'Controle Frequência'!G$3:G$5005,"Sim")</f>
        <v>0</v>
      </c>
      <c r="F382" s="71">
        <f t="shared" si="26"/>
        <v>0</v>
      </c>
      <c r="G382" s="78">
        <f>COUNTIFS('Controle Frequência'!$A$3:$A$5005,$A382,'Controle Frequência'!H$3:H$5005,"Completo")*2+COUNTIFS('Controle Frequência'!$A$3:$A$5005,$A382,'Controle Frequência'!H$3:H$5005,"Lenço")+COUNTIFS('Controle Frequência'!$A$3:$A$5005,$A382,'Controle Frequência'!H$3:H$5005,"Camisa")</f>
        <v>0</v>
      </c>
      <c r="H382" s="71">
        <f t="shared" si="27"/>
        <v>0</v>
      </c>
      <c r="I382" s="78">
        <f>COUNTIFS('Controle Frequência'!$A$3:$A$5005,$A382,'Controle Frequência'!I$3:I$5005,"Sim")</f>
        <v>0</v>
      </c>
      <c r="J382" s="71">
        <f t="shared" si="28"/>
        <v>0</v>
      </c>
      <c r="K382" s="78">
        <f>COUNTIFS('Controle Frequência'!$A$3:$A$5005,$A382,'Controle Frequência'!J$3:J$5005,"Sim")</f>
        <v>0</v>
      </c>
      <c r="L382" s="71">
        <f t="shared" si="29"/>
        <v>0</v>
      </c>
    </row>
    <row r="383" spans="1:12" x14ac:dyDescent="0.25">
      <c r="A383" s="74" t="str">
        <f>'Cadastro Membros'!A384</f>
        <v/>
      </c>
      <c r="B383" s="66">
        <f>'Cadastro Membros'!B384</f>
        <v>0</v>
      </c>
      <c r="C383" s="74">
        <f>COUNTIF('Controle Frequência'!$C$3:$C$5005,B383)</f>
        <v>0</v>
      </c>
      <c r="D383" s="66">
        <f t="shared" si="25"/>
        <v>0</v>
      </c>
      <c r="E383" s="78">
        <f>COUNTIFS('Controle Frequência'!$A$3:$A$5005,$A383,'Controle Frequência'!G$3:G$5005,"Sim")</f>
        <v>0</v>
      </c>
      <c r="F383" s="71">
        <f t="shared" si="26"/>
        <v>0</v>
      </c>
      <c r="G383" s="78">
        <f>COUNTIFS('Controle Frequência'!$A$3:$A$5005,$A383,'Controle Frequência'!H$3:H$5005,"Completo")*2+COUNTIFS('Controle Frequência'!$A$3:$A$5005,$A383,'Controle Frequência'!H$3:H$5005,"Lenço")+COUNTIFS('Controle Frequência'!$A$3:$A$5005,$A383,'Controle Frequência'!H$3:H$5005,"Camisa")</f>
        <v>0</v>
      </c>
      <c r="H383" s="71">
        <f t="shared" si="27"/>
        <v>0</v>
      </c>
      <c r="I383" s="78">
        <f>COUNTIFS('Controle Frequência'!$A$3:$A$5005,$A383,'Controle Frequência'!I$3:I$5005,"Sim")</f>
        <v>0</v>
      </c>
      <c r="J383" s="71">
        <f t="shared" si="28"/>
        <v>0</v>
      </c>
      <c r="K383" s="78">
        <f>COUNTIFS('Controle Frequência'!$A$3:$A$5005,$A383,'Controle Frequência'!J$3:J$5005,"Sim")</f>
        <v>0</v>
      </c>
      <c r="L383" s="71">
        <f t="shared" si="29"/>
        <v>0</v>
      </c>
    </row>
    <row r="384" spans="1:12" x14ac:dyDescent="0.25">
      <c r="A384" s="74" t="str">
        <f>'Cadastro Membros'!A385</f>
        <v/>
      </c>
      <c r="B384" s="66">
        <f>'Cadastro Membros'!B385</f>
        <v>0</v>
      </c>
      <c r="C384" s="74">
        <f>COUNTIF('Controle Frequência'!$C$3:$C$5005,B384)</f>
        <v>0</v>
      </c>
      <c r="D384" s="66">
        <f t="shared" si="25"/>
        <v>0</v>
      </c>
      <c r="E384" s="78">
        <f>COUNTIFS('Controle Frequência'!$A$3:$A$5005,$A384,'Controle Frequência'!G$3:G$5005,"Sim")</f>
        <v>0</v>
      </c>
      <c r="F384" s="71">
        <f t="shared" si="26"/>
        <v>0</v>
      </c>
      <c r="G384" s="78">
        <f>COUNTIFS('Controle Frequência'!$A$3:$A$5005,$A384,'Controle Frequência'!H$3:H$5005,"Completo")*2+COUNTIFS('Controle Frequência'!$A$3:$A$5005,$A384,'Controle Frequência'!H$3:H$5005,"Lenço")+COUNTIFS('Controle Frequência'!$A$3:$A$5005,$A384,'Controle Frequência'!H$3:H$5005,"Camisa")</f>
        <v>0</v>
      </c>
      <c r="H384" s="71">
        <f t="shared" si="27"/>
        <v>0</v>
      </c>
      <c r="I384" s="78">
        <f>COUNTIFS('Controle Frequência'!$A$3:$A$5005,$A384,'Controle Frequência'!I$3:I$5005,"Sim")</f>
        <v>0</v>
      </c>
      <c r="J384" s="71">
        <f t="shared" si="28"/>
        <v>0</v>
      </c>
      <c r="K384" s="78">
        <f>COUNTIFS('Controle Frequência'!$A$3:$A$5005,$A384,'Controle Frequência'!J$3:J$5005,"Sim")</f>
        <v>0</v>
      </c>
      <c r="L384" s="71">
        <f t="shared" si="29"/>
        <v>0</v>
      </c>
    </row>
    <row r="385" spans="1:12" x14ac:dyDescent="0.25">
      <c r="A385" s="74" t="str">
        <f>'Cadastro Membros'!A386</f>
        <v/>
      </c>
      <c r="B385" s="66">
        <f>'Cadastro Membros'!B386</f>
        <v>0</v>
      </c>
      <c r="C385" s="74">
        <f>COUNTIF('Controle Frequência'!$C$3:$C$5005,B385)</f>
        <v>0</v>
      </c>
      <c r="D385" s="66">
        <f t="shared" si="25"/>
        <v>0</v>
      </c>
      <c r="E385" s="78">
        <f>COUNTIFS('Controle Frequência'!$A$3:$A$5005,$A385,'Controle Frequência'!G$3:G$5005,"Sim")</f>
        <v>0</v>
      </c>
      <c r="F385" s="71">
        <f t="shared" si="26"/>
        <v>0</v>
      </c>
      <c r="G385" s="78">
        <f>COUNTIFS('Controle Frequência'!$A$3:$A$5005,$A385,'Controle Frequência'!H$3:H$5005,"Completo")*2+COUNTIFS('Controle Frequência'!$A$3:$A$5005,$A385,'Controle Frequência'!H$3:H$5005,"Lenço")+COUNTIFS('Controle Frequência'!$A$3:$A$5005,$A385,'Controle Frequência'!H$3:H$5005,"Camisa")</f>
        <v>0</v>
      </c>
      <c r="H385" s="71">
        <f t="shared" si="27"/>
        <v>0</v>
      </c>
      <c r="I385" s="78">
        <f>COUNTIFS('Controle Frequência'!$A$3:$A$5005,$A385,'Controle Frequência'!I$3:I$5005,"Sim")</f>
        <v>0</v>
      </c>
      <c r="J385" s="71">
        <f t="shared" si="28"/>
        <v>0</v>
      </c>
      <c r="K385" s="78">
        <f>COUNTIFS('Controle Frequência'!$A$3:$A$5005,$A385,'Controle Frequência'!J$3:J$5005,"Sim")</f>
        <v>0</v>
      </c>
      <c r="L385" s="71">
        <f t="shared" si="29"/>
        <v>0</v>
      </c>
    </row>
    <row r="386" spans="1:12" x14ac:dyDescent="0.25">
      <c r="A386" s="74" t="str">
        <f>'Cadastro Membros'!A387</f>
        <v/>
      </c>
      <c r="B386" s="66">
        <f>'Cadastro Membros'!B387</f>
        <v>0</v>
      </c>
      <c r="C386" s="74">
        <f>COUNTIF('Controle Frequência'!$C$3:$C$5005,B386)</f>
        <v>0</v>
      </c>
      <c r="D386" s="66">
        <f t="shared" ref="D386:D449" si="30">C386/$N$2</f>
        <v>0</v>
      </c>
      <c r="E386" s="78">
        <f>COUNTIFS('Controle Frequência'!$A$3:$A$5005,$A386,'Controle Frequência'!G$3:G$5005,"Sim")</f>
        <v>0</v>
      </c>
      <c r="F386" s="71">
        <f t="shared" ref="F386:F449" si="31">E386/$N$2</f>
        <v>0</v>
      </c>
      <c r="G386" s="78">
        <f>COUNTIFS('Controle Frequência'!$A$3:$A$5005,$A386,'Controle Frequência'!H$3:H$5005,"Completo")*2+COUNTIFS('Controle Frequência'!$A$3:$A$5005,$A386,'Controle Frequência'!H$3:H$5005,"Lenço")+COUNTIFS('Controle Frequência'!$A$3:$A$5005,$A386,'Controle Frequência'!H$3:H$5005,"Camisa")</f>
        <v>0</v>
      </c>
      <c r="H386" s="71">
        <f t="shared" ref="H386:H449" si="32">G386/$N$2</f>
        <v>0</v>
      </c>
      <c r="I386" s="78">
        <f>COUNTIFS('Controle Frequência'!$A$3:$A$5005,$A386,'Controle Frequência'!I$3:I$5005,"Sim")</f>
        <v>0</v>
      </c>
      <c r="J386" s="71">
        <f t="shared" ref="J386:J449" si="33">I386/$N$2</f>
        <v>0</v>
      </c>
      <c r="K386" s="78">
        <f>COUNTIFS('Controle Frequência'!$A$3:$A$5005,$A386,'Controle Frequência'!J$3:J$5005,"Sim")</f>
        <v>0</v>
      </c>
      <c r="L386" s="71">
        <f t="shared" ref="L386:L449" si="34">K386/$N$2</f>
        <v>0</v>
      </c>
    </row>
    <row r="387" spans="1:12" x14ac:dyDescent="0.25">
      <c r="A387" s="74" t="str">
        <f>'Cadastro Membros'!A388</f>
        <v/>
      </c>
      <c r="B387" s="66">
        <f>'Cadastro Membros'!B388</f>
        <v>0</v>
      </c>
      <c r="C387" s="74">
        <f>COUNTIF('Controle Frequência'!$C$3:$C$5005,B387)</f>
        <v>0</v>
      </c>
      <c r="D387" s="66">
        <f t="shared" si="30"/>
        <v>0</v>
      </c>
      <c r="E387" s="78">
        <f>COUNTIFS('Controle Frequência'!$A$3:$A$5005,$A387,'Controle Frequência'!G$3:G$5005,"Sim")</f>
        <v>0</v>
      </c>
      <c r="F387" s="71">
        <f t="shared" si="31"/>
        <v>0</v>
      </c>
      <c r="G387" s="78">
        <f>COUNTIFS('Controle Frequência'!$A$3:$A$5005,$A387,'Controle Frequência'!H$3:H$5005,"Completo")*2+COUNTIFS('Controle Frequência'!$A$3:$A$5005,$A387,'Controle Frequência'!H$3:H$5005,"Lenço")+COUNTIFS('Controle Frequência'!$A$3:$A$5005,$A387,'Controle Frequência'!H$3:H$5005,"Camisa")</f>
        <v>0</v>
      </c>
      <c r="H387" s="71">
        <f t="shared" si="32"/>
        <v>0</v>
      </c>
      <c r="I387" s="78">
        <f>COUNTIFS('Controle Frequência'!$A$3:$A$5005,$A387,'Controle Frequência'!I$3:I$5005,"Sim")</f>
        <v>0</v>
      </c>
      <c r="J387" s="71">
        <f t="shared" si="33"/>
        <v>0</v>
      </c>
      <c r="K387" s="78">
        <f>COUNTIFS('Controle Frequência'!$A$3:$A$5005,$A387,'Controle Frequência'!J$3:J$5005,"Sim")</f>
        <v>0</v>
      </c>
      <c r="L387" s="71">
        <f t="shared" si="34"/>
        <v>0</v>
      </c>
    </row>
    <row r="388" spans="1:12" x14ac:dyDescent="0.25">
      <c r="A388" s="74" t="str">
        <f>'Cadastro Membros'!A389</f>
        <v/>
      </c>
      <c r="B388" s="66">
        <f>'Cadastro Membros'!B389</f>
        <v>0</v>
      </c>
      <c r="C388" s="74">
        <f>COUNTIF('Controle Frequência'!$C$3:$C$5005,B388)</f>
        <v>0</v>
      </c>
      <c r="D388" s="66">
        <f t="shared" si="30"/>
        <v>0</v>
      </c>
      <c r="E388" s="78">
        <f>COUNTIFS('Controle Frequência'!$A$3:$A$5005,$A388,'Controle Frequência'!G$3:G$5005,"Sim")</f>
        <v>0</v>
      </c>
      <c r="F388" s="71">
        <f t="shared" si="31"/>
        <v>0</v>
      </c>
      <c r="G388" s="78">
        <f>COUNTIFS('Controle Frequência'!$A$3:$A$5005,$A388,'Controle Frequência'!H$3:H$5005,"Completo")*2+COUNTIFS('Controle Frequência'!$A$3:$A$5005,$A388,'Controle Frequência'!H$3:H$5005,"Lenço")+COUNTIFS('Controle Frequência'!$A$3:$A$5005,$A388,'Controle Frequência'!H$3:H$5005,"Camisa")</f>
        <v>0</v>
      </c>
      <c r="H388" s="71">
        <f t="shared" si="32"/>
        <v>0</v>
      </c>
      <c r="I388" s="78">
        <f>COUNTIFS('Controle Frequência'!$A$3:$A$5005,$A388,'Controle Frequência'!I$3:I$5005,"Sim")</f>
        <v>0</v>
      </c>
      <c r="J388" s="71">
        <f t="shared" si="33"/>
        <v>0</v>
      </c>
      <c r="K388" s="78">
        <f>COUNTIFS('Controle Frequência'!$A$3:$A$5005,$A388,'Controle Frequência'!J$3:J$5005,"Sim")</f>
        <v>0</v>
      </c>
      <c r="L388" s="71">
        <f t="shared" si="34"/>
        <v>0</v>
      </c>
    </row>
    <row r="389" spans="1:12" x14ac:dyDescent="0.25">
      <c r="A389" s="74" t="str">
        <f>'Cadastro Membros'!A390</f>
        <v/>
      </c>
      <c r="B389" s="66">
        <f>'Cadastro Membros'!B390</f>
        <v>0</v>
      </c>
      <c r="C389" s="74">
        <f>COUNTIF('Controle Frequência'!$C$3:$C$5005,B389)</f>
        <v>0</v>
      </c>
      <c r="D389" s="66">
        <f t="shared" si="30"/>
        <v>0</v>
      </c>
      <c r="E389" s="78">
        <f>COUNTIFS('Controle Frequência'!$A$3:$A$5005,$A389,'Controle Frequência'!G$3:G$5005,"Sim")</f>
        <v>0</v>
      </c>
      <c r="F389" s="71">
        <f t="shared" si="31"/>
        <v>0</v>
      </c>
      <c r="G389" s="78">
        <f>COUNTIFS('Controle Frequência'!$A$3:$A$5005,$A389,'Controle Frequência'!H$3:H$5005,"Completo")*2+COUNTIFS('Controle Frequência'!$A$3:$A$5005,$A389,'Controle Frequência'!H$3:H$5005,"Lenço")+COUNTIFS('Controle Frequência'!$A$3:$A$5005,$A389,'Controle Frequência'!H$3:H$5005,"Camisa")</f>
        <v>0</v>
      </c>
      <c r="H389" s="71">
        <f t="shared" si="32"/>
        <v>0</v>
      </c>
      <c r="I389" s="78">
        <f>COUNTIFS('Controle Frequência'!$A$3:$A$5005,$A389,'Controle Frequência'!I$3:I$5005,"Sim")</f>
        <v>0</v>
      </c>
      <c r="J389" s="71">
        <f t="shared" si="33"/>
        <v>0</v>
      </c>
      <c r="K389" s="78">
        <f>COUNTIFS('Controle Frequência'!$A$3:$A$5005,$A389,'Controle Frequência'!J$3:J$5005,"Sim")</f>
        <v>0</v>
      </c>
      <c r="L389" s="71">
        <f t="shared" si="34"/>
        <v>0</v>
      </c>
    </row>
    <row r="390" spans="1:12" x14ac:dyDescent="0.25">
      <c r="A390" s="74" t="str">
        <f>'Cadastro Membros'!A391</f>
        <v/>
      </c>
      <c r="B390" s="66">
        <f>'Cadastro Membros'!B391</f>
        <v>0</v>
      </c>
      <c r="C390" s="74">
        <f>COUNTIF('Controle Frequência'!$C$3:$C$5005,B390)</f>
        <v>0</v>
      </c>
      <c r="D390" s="66">
        <f t="shared" si="30"/>
        <v>0</v>
      </c>
      <c r="E390" s="78">
        <f>COUNTIFS('Controle Frequência'!$A$3:$A$5005,$A390,'Controle Frequência'!G$3:G$5005,"Sim")</f>
        <v>0</v>
      </c>
      <c r="F390" s="71">
        <f t="shared" si="31"/>
        <v>0</v>
      </c>
      <c r="G390" s="78">
        <f>COUNTIFS('Controle Frequência'!$A$3:$A$5005,$A390,'Controle Frequência'!H$3:H$5005,"Completo")*2+COUNTIFS('Controle Frequência'!$A$3:$A$5005,$A390,'Controle Frequência'!H$3:H$5005,"Lenço")+COUNTIFS('Controle Frequência'!$A$3:$A$5005,$A390,'Controle Frequência'!H$3:H$5005,"Camisa")</f>
        <v>0</v>
      </c>
      <c r="H390" s="71">
        <f t="shared" si="32"/>
        <v>0</v>
      </c>
      <c r="I390" s="78">
        <f>COUNTIFS('Controle Frequência'!$A$3:$A$5005,$A390,'Controle Frequência'!I$3:I$5005,"Sim")</f>
        <v>0</v>
      </c>
      <c r="J390" s="71">
        <f t="shared" si="33"/>
        <v>0</v>
      </c>
      <c r="K390" s="78">
        <f>COUNTIFS('Controle Frequência'!$A$3:$A$5005,$A390,'Controle Frequência'!J$3:J$5005,"Sim")</f>
        <v>0</v>
      </c>
      <c r="L390" s="71">
        <f t="shared" si="34"/>
        <v>0</v>
      </c>
    </row>
    <row r="391" spans="1:12" x14ac:dyDescent="0.25">
      <c r="A391" s="74" t="str">
        <f>'Cadastro Membros'!A392</f>
        <v/>
      </c>
      <c r="B391" s="66">
        <f>'Cadastro Membros'!B392</f>
        <v>0</v>
      </c>
      <c r="C391" s="74">
        <f>COUNTIF('Controle Frequência'!$C$3:$C$5005,B391)</f>
        <v>0</v>
      </c>
      <c r="D391" s="66">
        <f t="shared" si="30"/>
        <v>0</v>
      </c>
      <c r="E391" s="78">
        <f>COUNTIFS('Controle Frequência'!$A$3:$A$5005,$A391,'Controle Frequência'!G$3:G$5005,"Sim")</f>
        <v>0</v>
      </c>
      <c r="F391" s="71">
        <f t="shared" si="31"/>
        <v>0</v>
      </c>
      <c r="G391" s="78">
        <f>COUNTIFS('Controle Frequência'!$A$3:$A$5005,$A391,'Controle Frequência'!H$3:H$5005,"Completo")*2+COUNTIFS('Controle Frequência'!$A$3:$A$5005,$A391,'Controle Frequência'!H$3:H$5005,"Lenço")+COUNTIFS('Controle Frequência'!$A$3:$A$5005,$A391,'Controle Frequência'!H$3:H$5005,"Camisa")</f>
        <v>0</v>
      </c>
      <c r="H391" s="71">
        <f t="shared" si="32"/>
        <v>0</v>
      </c>
      <c r="I391" s="78">
        <f>COUNTIFS('Controle Frequência'!$A$3:$A$5005,$A391,'Controle Frequência'!I$3:I$5005,"Sim")</f>
        <v>0</v>
      </c>
      <c r="J391" s="71">
        <f t="shared" si="33"/>
        <v>0</v>
      </c>
      <c r="K391" s="78">
        <f>COUNTIFS('Controle Frequência'!$A$3:$A$5005,$A391,'Controle Frequência'!J$3:J$5005,"Sim")</f>
        <v>0</v>
      </c>
      <c r="L391" s="71">
        <f t="shared" si="34"/>
        <v>0</v>
      </c>
    </row>
    <row r="392" spans="1:12" x14ac:dyDescent="0.25">
      <c r="A392" s="74" t="str">
        <f>'Cadastro Membros'!A393</f>
        <v/>
      </c>
      <c r="B392" s="66">
        <f>'Cadastro Membros'!B393</f>
        <v>0</v>
      </c>
      <c r="C392" s="74">
        <f>COUNTIF('Controle Frequência'!$C$3:$C$5005,B392)</f>
        <v>0</v>
      </c>
      <c r="D392" s="66">
        <f t="shared" si="30"/>
        <v>0</v>
      </c>
      <c r="E392" s="78">
        <f>COUNTIFS('Controle Frequência'!$A$3:$A$5005,$A392,'Controle Frequência'!G$3:G$5005,"Sim")</f>
        <v>0</v>
      </c>
      <c r="F392" s="71">
        <f t="shared" si="31"/>
        <v>0</v>
      </c>
      <c r="G392" s="78">
        <f>COUNTIFS('Controle Frequência'!$A$3:$A$5005,$A392,'Controle Frequência'!H$3:H$5005,"Completo")*2+COUNTIFS('Controle Frequência'!$A$3:$A$5005,$A392,'Controle Frequência'!H$3:H$5005,"Lenço")+COUNTIFS('Controle Frequência'!$A$3:$A$5005,$A392,'Controle Frequência'!H$3:H$5005,"Camisa")</f>
        <v>0</v>
      </c>
      <c r="H392" s="71">
        <f t="shared" si="32"/>
        <v>0</v>
      </c>
      <c r="I392" s="78">
        <f>COUNTIFS('Controle Frequência'!$A$3:$A$5005,$A392,'Controle Frequência'!I$3:I$5005,"Sim")</f>
        <v>0</v>
      </c>
      <c r="J392" s="71">
        <f t="shared" si="33"/>
        <v>0</v>
      </c>
      <c r="K392" s="78">
        <f>COUNTIFS('Controle Frequência'!$A$3:$A$5005,$A392,'Controle Frequência'!J$3:J$5005,"Sim")</f>
        <v>0</v>
      </c>
      <c r="L392" s="71">
        <f t="shared" si="34"/>
        <v>0</v>
      </c>
    </row>
    <row r="393" spans="1:12" x14ac:dyDescent="0.25">
      <c r="A393" s="74" t="str">
        <f>'Cadastro Membros'!A394</f>
        <v/>
      </c>
      <c r="B393" s="66">
        <f>'Cadastro Membros'!B394</f>
        <v>0</v>
      </c>
      <c r="C393" s="74">
        <f>COUNTIF('Controle Frequência'!$C$3:$C$5005,B393)</f>
        <v>0</v>
      </c>
      <c r="D393" s="66">
        <f t="shared" si="30"/>
        <v>0</v>
      </c>
      <c r="E393" s="78">
        <f>COUNTIFS('Controle Frequência'!$A$3:$A$5005,$A393,'Controle Frequência'!G$3:G$5005,"Sim")</f>
        <v>0</v>
      </c>
      <c r="F393" s="71">
        <f t="shared" si="31"/>
        <v>0</v>
      </c>
      <c r="G393" s="78">
        <f>COUNTIFS('Controle Frequência'!$A$3:$A$5005,$A393,'Controle Frequência'!H$3:H$5005,"Completo")*2+COUNTIFS('Controle Frequência'!$A$3:$A$5005,$A393,'Controle Frequência'!H$3:H$5005,"Lenço")+COUNTIFS('Controle Frequência'!$A$3:$A$5005,$A393,'Controle Frequência'!H$3:H$5005,"Camisa")</f>
        <v>0</v>
      </c>
      <c r="H393" s="71">
        <f t="shared" si="32"/>
        <v>0</v>
      </c>
      <c r="I393" s="78">
        <f>COUNTIFS('Controle Frequência'!$A$3:$A$5005,$A393,'Controle Frequência'!I$3:I$5005,"Sim")</f>
        <v>0</v>
      </c>
      <c r="J393" s="71">
        <f t="shared" si="33"/>
        <v>0</v>
      </c>
      <c r="K393" s="78">
        <f>COUNTIFS('Controle Frequência'!$A$3:$A$5005,$A393,'Controle Frequência'!J$3:J$5005,"Sim")</f>
        <v>0</v>
      </c>
      <c r="L393" s="71">
        <f t="shared" si="34"/>
        <v>0</v>
      </c>
    </row>
    <row r="394" spans="1:12" x14ac:dyDescent="0.25">
      <c r="A394" s="74" t="str">
        <f>'Cadastro Membros'!A395</f>
        <v/>
      </c>
      <c r="B394" s="66">
        <f>'Cadastro Membros'!B395</f>
        <v>0</v>
      </c>
      <c r="C394" s="74">
        <f>COUNTIF('Controle Frequência'!$C$3:$C$5005,B394)</f>
        <v>0</v>
      </c>
      <c r="D394" s="66">
        <f t="shared" si="30"/>
        <v>0</v>
      </c>
      <c r="E394" s="78">
        <f>COUNTIFS('Controle Frequência'!$A$3:$A$5005,$A394,'Controle Frequência'!G$3:G$5005,"Sim")</f>
        <v>0</v>
      </c>
      <c r="F394" s="71">
        <f t="shared" si="31"/>
        <v>0</v>
      </c>
      <c r="G394" s="78">
        <f>COUNTIFS('Controle Frequência'!$A$3:$A$5005,$A394,'Controle Frequência'!H$3:H$5005,"Completo")*2+COUNTIFS('Controle Frequência'!$A$3:$A$5005,$A394,'Controle Frequência'!H$3:H$5005,"Lenço")+COUNTIFS('Controle Frequência'!$A$3:$A$5005,$A394,'Controle Frequência'!H$3:H$5005,"Camisa")</f>
        <v>0</v>
      </c>
      <c r="H394" s="71">
        <f t="shared" si="32"/>
        <v>0</v>
      </c>
      <c r="I394" s="78">
        <f>COUNTIFS('Controle Frequência'!$A$3:$A$5005,$A394,'Controle Frequência'!I$3:I$5005,"Sim")</f>
        <v>0</v>
      </c>
      <c r="J394" s="71">
        <f t="shared" si="33"/>
        <v>0</v>
      </c>
      <c r="K394" s="78">
        <f>COUNTIFS('Controle Frequência'!$A$3:$A$5005,$A394,'Controle Frequência'!J$3:J$5005,"Sim")</f>
        <v>0</v>
      </c>
      <c r="L394" s="71">
        <f t="shared" si="34"/>
        <v>0</v>
      </c>
    </row>
    <row r="395" spans="1:12" x14ac:dyDescent="0.25">
      <c r="A395" s="74" t="str">
        <f>'Cadastro Membros'!A396</f>
        <v/>
      </c>
      <c r="B395" s="66">
        <f>'Cadastro Membros'!B396</f>
        <v>0</v>
      </c>
      <c r="C395" s="74">
        <f>COUNTIF('Controle Frequência'!$C$3:$C$5005,B395)</f>
        <v>0</v>
      </c>
      <c r="D395" s="66">
        <f t="shared" si="30"/>
        <v>0</v>
      </c>
      <c r="E395" s="78">
        <f>COUNTIFS('Controle Frequência'!$A$3:$A$5005,$A395,'Controle Frequência'!G$3:G$5005,"Sim")</f>
        <v>0</v>
      </c>
      <c r="F395" s="71">
        <f t="shared" si="31"/>
        <v>0</v>
      </c>
      <c r="G395" s="78">
        <f>COUNTIFS('Controle Frequência'!$A$3:$A$5005,$A395,'Controle Frequência'!H$3:H$5005,"Completo")*2+COUNTIFS('Controle Frequência'!$A$3:$A$5005,$A395,'Controle Frequência'!H$3:H$5005,"Lenço")+COUNTIFS('Controle Frequência'!$A$3:$A$5005,$A395,'Controle Frequência'!H$3:H$5005,"Camisa")</f>
        <v>0</v>
      </c>
      <c r="H395" s="71">
        <f t="shared" si="32"/>
        <v>0</v>
      </c>
      <c r="I395" s="78">
        <f>COUNTIFS('Controle Frequência'!$A$3:$A$5005,$A395,'Controle Frequência'!I$3:I$5005,"Sim")</f>
        <v>0</v>
      </c>
      <c r="J395" s="71">
        <f t="shared" si="33"/>
        <v>0</v>
      </c>
      <c r="K395" s="78">
        <f>COUNTIFS('Controle Frequência'!$A$3:$A$5005,$A395,'Controle Frequência'!J$3:J$5005,"Sim")</f>
        <v>0</v>
      </c>
      <c r="L395" s="71">
        <f t="shared" si="34"/>
        <v>0</v>
      </c>
    </row>
    <row r="396" spans="1:12" x14ac:dyDescent="0.25">
      <c r="A396" s="74" t="str">
        <f>'Cadastro Membros'!A397</f>
        <v/>
      </c>
      <c r="B396" s="66">
        <f>'Cadastro Membros'!B397</f>
        <v>0</v>
      </c>
      <c r="C396" s="74">
        <f>COUNTIF('Controle Frequência'!$C$3:$C$5005,B396)</f>
        <v>0</v>
      </c>
      <c r="D396" s="66">
        <f t="shared" si="30"/>
        <v>0</v>
      </c>
      <c r="E396" s="78">
        <f>COUNTIFS('Controle Frequência'!$A$3:$A$5005,$A396,'Controle Frequência'!G$3:G$5005,"Sim")</f>
        <v>0</v>
      </c>
      <c r="F396" s="71">
        <f t="shared" si="31"/>
        <v>0</v>
      </c>
      <c r="G396" s="78">
        <f>COUNTIFS('Controle Frequência'!$A$3:$A$5005,$A396,'Controle Frequência'!H$3:H$5005,"Completo")*2+COUNTIFS('Controle Frequência'!$A$3:$A$5005,$A396,'Controle Frequência'!H$3:H$5005,"Lenço")+COUNTIFS('Controle Frequência'!$A$3:$A$5005,$A396,'Controle Frequência'!H$3:H$5005,"Camisa")</f>
        <v>0</v>
      </c>
      <c r="H396" s="71">
        <f t="shared" si="32"/>
        <v>0</v>
      </c>
      <c r="I396" s="78">
        <f>COUNTIFS('Controle Frequência'!$A$3:$A$5005,$A396,'Controle Frequência'!I$3:I$5005,"Sim")</f>
        <v>0</v>
      </c>
      <c r="J396" s="71">
        <f t="shared" si="33"/>
        <v>0</v>
      </c>
      <c r="K396" s="78">
        <f>COUNTIFS('Controle Frequência'!$A$3:$A$5005,$A396,'Controle Frequência'!J$3:J$5005,"Sim")</f>
        <v>0</v>
      </c>
      <c r="L396" s="71">
        <f t="shared" si="34"/>
        <v>0</v>
      </c>
    </row>
    <row r="397" spans="1:12" x14ac:dyDescent="0.25">
      <c r="A397" s="74" t="str">
        <f>'Cadastro Membros'!A398</f>
        <v/>
      </c>
      <c r="B397" s="66">
        <f>'Cadastro Membros'!B398</f>
        <v>0</v>
      </c>
      <c r="C397" s="74">
        <f>COUNTIF('Controle Frequência'!$C$3:$C$5005,B397)</f>
        <v>0</v>
      </c>
      <c r="D397" s="66">
        <f t="shared" si="30"/>
        <v>0</v>
      </c>
      <c r="E397" s="78">
        <f>COUNTIFS('Controle Frequência'!$A$3:$A$5005,$A397,'Controle Frequência'!G$3:G$5005,"Sim")</f>
        <v>0</v>
      </c>
      <c r="F397" s="71">
        <f t="shared" si="31"/>
        <v>0</v>
      </c>
      <c r="G397" s="78">
        <f>COUNTIFS('Controle Frequência'!$A$3:$A$5005,$A397,'Controle Frequência'!H$3:H$5005,"Completo")*2+COUNTIFS('Controle Frequência'!$A$3:$A$5005,$A397,'Controle Frequência'!H$3:H$5005,"Lenço")+COUNTIFS('Controle Frequência'!$A$3:$A$5005,$A397,'Controle Frequência'!H$3:H$5005,"Camisa")</f>
        <v>0</v>
      </c>
      <c r="H397" s="71">
        <f t="shared" si="32"/>
        <v>0</v>
      </c>
      <c r="I397" s="78">
        <f>COUNTIFS('Controle Frequência'!$A$3:$A$5005,$A397,'Controle Frequência'!I$3:I$5005,"Sim")</f>
        <v>0</v>
      </c>
      <c r="J397" s="71">
        <f t="shared" si="33"/>
        <v>0</v>
      </c>
      <c r="K397" s="78">
        <f>COUNTIFS('Controle Frequência'!$A$3:$A$5005,$A397,'Controle Frequência'!J$3:J$5005,"Sim")</f>
        <v>0</v>
      </c>
      <c r="L397" s="71">
        <f t="shared" si="34"/>
        <v>0</v>
      </c>
    </row>
    <row r="398" spans="1:12" x14ac:dyDescent="0.25">
      <c r="A398" s="74" t="str">
        <f>'Cadastro Membros'!A399</f>
        <v/>
      </c>
      <c r="B398" s="66">
        <f>'Cadastro Membros'!B399</f>
        <v>0</v>
      </c>
      <c r="C398" s="74">
        <f>COUNTIF('Controle Frequência'!$C$3:$C$5005,B398)</f>
        <v>0</v>
      </c>
      <c r="D398" s="66">
        <f t="shared" si="30"/>
        <v>0</v>
      </c>
      <c r="E398" s="78">
        <f>COUNTIFS('Controle Frequência'!$A$3:$A$5005,$A398,'Controle Frequência'!G$3:G$5005,"Sim")</f>
        <v>0</v>
      </c>
      <c r="F398" s="71">
        <f t="shared" si="31"/>
        <v>0</v>
      </c>
      <c r="G398" s="78">
        <f>COUNTIFS('Controle Frequência'!$A$3:$A$5005,$A398,'Controle Frequência'!H$3:H$5005,"Completo")*2+COUNTIFS('Controle Frequência'!$A$3:$A$5005,$A398,'Controle Frequência'!H$3:H$5005,"Lenço")+COUNTIFS('Controle Frequência'!$A$3:$A$5005,$A398,'Controle Frequência'!H$3:H$5005,"Camisa")</f>
        <v>0</v>
      </c>
      <c r="H398" s="71">
        <f t="shared" si="32"/>
        <v>0</v>
      </c>
      <c r="I398" s="78">
        <f>COUNTIFS('Controle Frequência'!$A$3:$A$5005,$A398,'Controle Frequência'!I$3:I$5005,"Sim")</f>
        <v>0</v>
      </c>
      <c r="J398" s="71">
        <f t="shared" si="33"/>
        <v>0</v>
      </c>
      <c r="K398" s="78">
        <f>COUNTIFS('Controle Frequência'!$A$3:$A$5005,$A398,'Controle Frequência'!J$3:J$5005,"Sim")</f>
        <v>0</v>
      </c>
      <c r="L398" s="71">
        <f t="shared" si="34"/>
        <v>0</v>
      </c>
    </row>
    <row r="399" spans="1:12" x14ac:dyDescent="0.25">
      <c r="A399" s="74" t="str">
        <f>'Cadastro Membros'!A400</f>
        <v/>
      </c>
      <c r="B399" s="66">
        <f>'Cadastro Membros'!B400</f>
        <v>0</v>
      </c>
      <c r="C399" s="74">
        <f>COUNTIF('Controle Frequência'!$C$3:$C$5005,B399)</f>
        <v>0</v>
      </c>
      <c r="D399" s="66">
        <f t="shared" si="30"/>
        <v>0</v>
      </c>
      <c r="E399" s="78">
        <f>COUNTIFS('Controle Frequência'!$A$3:$A$5005,$A399,'Controle Frequência'!G$3:G$5005,"Sim")</f>
        <v>0</v>
      </c>
      <c r="F399" s="71">
        <f t="shared" si="31"/>
        <v>0</v>
      </c>
      <c r="G399" s="78">
        <f>COUNTIFS('Controle Frequência'!$A$3:$A$5005,$A399,'Controle Frequência'!H$3:H$5005,"Completo")*2+COUNTIFS('Controle Frequência'!$A$3:$A$5005,$A399,'Controle Frequência'!H$3:H$5005,"Lenço")+COUNTIFS('Controle Frequência'!$A$3:$A$5005,$A399,'Controle Frequência'!H$3:H$5005,"Camisa")</f>
        <v>0</v>
      </c>
      <c r="H399" s="71">
        <f t="shared" si="32"/>
        <v>0</v>
      </c>
      <c r="I399" s="78">
        <f>COUNTIFS('Controle Frequência'!$A$3:$A$5005,$A399,'Controle Frequência'!I$3:I$5005,"Sim")</f>
        <v>0</v>
      </c>
      <c r="J399" s="71">
        <f t="shared" si="33"/>
        <v>0</v>
      </c>
      <c r="K399" s="78">
        <f>COUNTIFS('Controle Frequência'!$A$3:$A$5005,$A399,'Controle Frequência'!J$3:J$5005,"Sim")</f>
        <v>0</v>
      </c>
      <c r="L399" s="71">
        <f t="shared" si="34"/>
        <v>0</v>
      </c>
    </row>
    <row r="400" spans="1:12" x14ac:dyDescent="0.25">
      <c r="A400" s="74" t="str">
        <f>'Cadastro Membros'!A401</f>
        <v/>
      </c>
      <c r="B400" s="66">
        <f>'Cadastro Membros'!B401</f>
        <v>0</v>
      </c>
      <c r="C400" s="74">
        <f>COUNTIF('Controle Frequência'!$C$3:$C$5005,B400)</f>
        <v>0</v>
      </c>
      <c r="D400" s="66">
        <f t="shared" si="30"/>
        <v>0</v>
      </c>
      <c r="E400" s="78">
        <f>COUNTIFS('Controle Frequência'!$A$3:$A$5005,$A400,'Controle Frequência'!G$3:G$5005,"Sim")</f>
        <v>0</v>
      </c>
      <c r="F400" s="71">
        <f t="shared" si="31"/>
        <v>0</v>
      </c>
      <c r="G400" s="78">
        <f>COUNTIFS('Controle Frequência'!$A$3:$A$5005,$A400,'Controle Frequência'!H$3:H$5005,"Completo")*2+COUNTIFS('Controle Frequência'!$A$3:$A$5005,$A400,'Controle Frequência'!H$3:H$5005,"Lenço")+COUNTIFS('Controle Frequência'!$A$3:$A$5005,$A400,'Controle Frequência'!H$3:H$5005,"Camisa")</f>
        <v>0</v>
      </c>
      <c r="H400" s="71">
        <f t="shared" si="32"/>
        <v>0</v>
      </c>
      <c r="I400" s="78">
        <f>COUNTIFS('Controle Frequência'!$A$3:$A$5005,$A400,'Controle Frequência'!I$3:I$5005,"Sim")</f>
        <v>0</v>
      </c>
      <c r="J400" s="71">
        <f t="shared" si="33"/>
        <v>0</v>
      </c>
      <c r="K400" s="78">
        <f>COUNTIFS('Controle Frequência'!$A$3:$A$5005,$A400,'Controle Frequência'!J$3:J$5005,"Sim")</f>
        <v>0</v>
      </c>
      <c r="L400" s="71">
        <f t="shared" si="34"/>
        <v>0</v>
      </c>
    </row>
    <row r="401" spans="1:12" x14ac:dyDescent="0.25">
      <c r="A401" s="74" t="str">
        <f>'Cadastro Membros'!A402</f>
        <v/>
      </c>
      <c r="B401" s="66">
        <f>'Cadastro Membros'!B402</f>
        <v>0</v>
      </c>
      <c r="C401" s="74">
        <f>COUNTIF('Controle Frequência'!$C$3:$C$5005,B401)</f>
        <v>0</v>
      </c>
      <c r="D401" s="66">
        <f t="shared" si="30"/>
        <v>0</v>
      </c>
      <c r="E401" s="78">
        <f>COUNTIFS('Controle Frequência'!$A$3:$A$5005,$A401,'Controle Frequência'!G$3:G$5005,"Sim")</f>
        <v>0</v>
      </c>
      <c r="F401" s="71">
        <f t="shared" si="31"/>
        <v>0</v>
      </c>
      <c r="G401" s="78">
        <f>COUNTIFS('Controle Frequência'!$A$3:$A$5005,$A401,'Controle Frequência'!H$3:H$5005,"Completo")*2+COUNTIFS('Controle Frequência'!$A$3:$A$5005,$A401,'Controle Frequência'!H$3:H$5005,"Lenço")+COUNTIFS('Controle Frequência'!$A$3:$A$5005,$A401,'Controle Frequência'!H$3:H$5005,"Camisa")</f>
        <v>0</v>
      </c>
      <c r="H401" s="71">
        <f t="shared" si="32"/>
        <v>0</v>
      </c>
      <c r="I401" s="78">
        <f>COUNTIFS('Controle Frequência'!$A$3:$A$5005,$A401,'Controle Frequência'!I$3:I$5005,"Sim")</f>
        <v>0</v>
      </c>
      <c r="J401" s="71">
        <f t="shared" si="33"/>
        <v>0</v>
      </c>
      <c r="K401" s="78">
        <f>COUNTIFS('Controle Frequência'!$A$3:$A$5005,$A401,'Controle Frequência'!J$3:J$5005,"Sim")</f>
        <v>0</v>
      </c>
      <c r="L401" s="71">
        <f t="shared" si="34"/>
        <v>0</v>
      </c>
    </row>
    <row r="402" spans="1:12" x14ac:dyDescent="0.25">
      <c r="A402" s="74" t="str">
        <f>'Cadastro Membros'!A403</f>
        <v/>
      </c>
      <c r="B402" s="66">
        <f>'Cadastro Membros'!B403</f>
        <v>0</v>
      </c>
      <c r="C402" s="74">
        <f>COUNTIF('Controle Frequência'!$C$3:$C$5005,B402)</f>
        <v>0</v>
      </c>
      <c r="D402" s="66">
        <f t="shared" si="30"/>
        <v>0</v>
      </c>
      <c r="E402" s="78">
        <f>COUNTIFS('Controle Frequência'!$A$3:$A$5005,$A402,'Controle Frequência'!G$3:G$5005,"Sim")</f>
        <v>0</v>
      </c>
      <c r="F402" s="71">
        <f t="shared" si="31"/>
        <v>0</v>
      </c>
      <c r="G402" s="78">
        <f>COUNTIFS('Controle Frequência'!$A$3:$A$5005,$A402,'Controle Frequência'!H$3:H$5005,"Completo")*2+COUNTIFS('Controle Frequência'!$A$3:$A$5005,$A402,'Controle Frequência'!H$3:H$5005,"Lenço")+COUNTIFS('Controle Frequência'!$A$3:$A$5005,$A402,'Controle Frequência'!H$3:H$5005,"Camisa")</f>
        <v>0</v>
      </c>
      <c r="H402" s="71">
        <f t="shared" si="32"/>
        <v>0</v>
      </c>
      <c r="I402" s="78">
        <f>COUNTIFS('Controle Frequência'!$A$3:$A$5005,$A402,'Controle Frequência'!I$3:I$5005,"Sim")</f>
        <v>0</v>
      </c>
      <c r="J402" s="71">
        <f t="shared" si="33"/>
        <v>0</v>
      </c>
      <c r="K402" s="78">
        <f>COUNTIFS('Controle Frequência'!$A$3:$A$5005,$A402,'Controle Frequência'!J$3:J$5005,"Sim")</f>
        <v>0</v>
      </c>
      <c r="L402" s="71">
        <f t="shared" si="34"/>
        <v>0</v>
      </c>
    </row>
    <row r="403" spans="1:12" x14ac:dyDescent="0.25">
      <c r="A403" s="74" t="str">
        <f>'Cadastro Membros'!A404</f>
        <v/>
      </c>
      <c r="B403" s="66">
        <f>'Cadastro Membros'!B404</f>
        <v>0</v>
      </c>
      <c r="C403" s="74">
        <f>COUNTIF('Controle Frequência'!$C$3:$C$5005,B403)</f>
        <v>0</v>
      </c>
      <c r="D403" s="66">
        <f t="shared" si="30"/>
        <v>0</v>
      </c>
      <c r="E403" s="78">
        <f>COUNTIFS('Controle Frequência'!$A$3:$A$5005,$A403,'Controle Frequência'!G$3:G$5005,"Sim")</f>
        <v>0</v>
      </c>
      <c r="F403" s="71">
        <f t="shared" si="31"/>
        <v>0</v>
      </c>
      <c r="G403" s="78">
        <f>COUNTIFS('Controle Frequência'!$A$3:$A$5005,$A403,'Controle Frequência'!H$3:H$5005,"Completo")*2+COUNTIFS('Controle Frequência'!$A$3:$A$5005,$A403,'Controle Frequência'!H$3:H$5005,"Lenço")+COUNTIFS('Controle Frequência'!$A$3:$A$5005,$A403,'Controle Frequência'!H$3:H$5005,"Camisa")</f>
        <v>0</v>
      </c>
      <c r="H403" s="71">
        <f t="shared" si="32"/>
        <v>0</v>
      </c>
      <c r="I403" s="78">
        <f>COUNTIFS('Controle Frequência'!$A$3:$A$5005,$A403,'Controle Frequência'!I$3:I$5005,"Sim")</f>
        <v>0</v>
      </c>
      <c r="J403" s="71">
        <f t="shared" si="33"/>
        <v>0</v>
      </c>
      <c r="K403" s="78">
        <f>COUNTIFS('Controle Frequência'!$A$3:$A$5005,$A403,'Controle Frequência'!J$3:J$5005,"Sim")</f>
        <v>0</v>
      </c>
      <c r="L403" s="71">
        <f t="shared" si="34"/>
        <v>0</v>
      </c>
    </row>
    <row r="404" spans="1:12" x14ac:dyDescent="0.25">
      <c r="A404" s="74" t="str">
        <f>'Cadastro Membros'!A405</f>
        <v/>
      </c>
      <c r="B404" s="66">
        <f>'Cadastro Membros'!B405</f>
        <v>0</v>
      </c>
      <c r="C404" s="74">
        <f>COUNTIF('Controle Frequência'!$C$3:$C$5005,B404)</f>
        <v>0</v>
      </c>
      <c r="D404" s="66">
        <f t="shared" si="30"/>
        <v>0</v>
      </c>
      <c r="E404" s="78">
        <f>COUNTIFS('Controle Frequência'!$A$3:$A$5005,$A404,'Controle Frequência'!G$3:G$5005,"Sim")</f>
        <v>0</v>
      </c>
      <c r="F404" s="71">
        <f t="shared" si="31"/>
        <v>0</v>
      </c>
      <c r="G404" s="78">
        <f>COUNTIFS('Controle Frequência'!$A$3:$A$5005,$A404,'Controle Frequência'!H$3:H$5005,"Completo")*2+COUNTIFS('Controle Frequência'!$A$3:$A$5005,$A404,'Controle Frequência'!H$3:H$5005,"Lenço")+COUNTIFS('Controle Frequência'!$A$3:$A$5005,$A404,'Controle Frequência'!H$3:H$5005,"Camisa")</f>
        <v>0</v>
      </c>
      <c r="H404" s="71">
        <f t="shared" si="32"/>
        <v>0</v>
      </c>
      <c r="I404" s="78">
        <f>COUNTIFS('Controle Frequência'!$A$3:$A$5005,$A404,'Controle Frequência'!I$3:I$5005,"Sim")</f>
        <v>0</v>
      </c>
      <c r="J404" s="71">
        <f t="shared" si="33"/>
        <v>0</v>
      </c>
      <c r="K404" s="78">
        <f>COUNTIFS('Controle Frequência'!$A$3:$A$5005,$A404,'Controle Frequência'!J$3:J$5005,"Sim")</f>
        <v>0</v>
      </c>
      <c r="L404" s="71">
        <f t="shared" si="34"/>
        <v>0</v>
      </c>
    </row>
    <row r="405" spans="1:12" x14ac:dyDescent="0.25">
      <c r="A405" s="74" t="str">
        <f>'Cadastro Membros'!A406</f>
        <v/>
      </c>
      <c r="B405" s="66">
        <f>'Cadastro Membros'!B406</f>
        <v>0</v>
      </c>
      <c r="C405" s="74">
        <f>COUNTIF('Controle Frequência'!$C$3:$C$5005,B405)</f>
        <v>0</v>
      </c>
      <c r="D405" s="66">
        <f t="shared" si="30"/>
        <v>0</v>
      </c>
      <c r="E405" s="78">
        <f>COUNTIFS('Controle Frequência'!$A$3:$A$5005,$A405,'Controle Frequência'!G$3:G$5005,"Sim")</f>
        <v>0</v>
      </c>
      <c r="F405" s="71">
        <f t="shared" si="31"/>
        <v>0</v>
      </c>
      <c r="G405" s="78">
        <f>COUNTIFS('Controle Frequência'!$A$3:$A$5005,$A405,'Controle Frequência'!H$3:H$5005,"Completo")*2+COUNTIFS('Controle Frequência'!$A$3:$A$5005,$A405,'Controle Frequência'!H$3:H$5005,"Lenço")+COUNTIFS('Controle Frequência'!$A$3:$A$5005,$A405,'Controle Frequência'!H$3:H$5005,"Camisa")</f>
        <v>0</v>
      </c>
      <c r="H405" s="71">
        <f t="shared" si="32"/>
        <v>0</v>
      </c>
      <c r="I405" s="78">
        <f>COUNTIFS('Controle Frequência'!$A$3:$A$5005,$A405,'Controle Frequência'!I$3:I$5005,"Sim")</f>
        <v>0</v>
      </c>
      <c r="J405" s="71">
        <f t="shared" si="33"/>
        <v>0</v>
      </c>
      <c r="K405" s="78">
        <f>COUNTIFS('Controle Frequência'!$A$3:$A$5005,$A405,'Controle Frequência'!J$3:J$5005,"Sim")</f>
        <v>0</v>
      </c>
      <c r="L405" s="71">
        <f t="shared" si="34"/>
        <v>0</v>
      </c>
    </row>
    <row r="406" spans="1:12" x14ac:dyDescent="0.25">
      <c r="A406" s="74" t="str">
        <f>'Cadastro Membros'!A407</f>
        <v/>
      </c>
      <c r="B406" s="66">
        <f>'Cadastro Membros'!B407</f>
        <v>0</v>
      </c>
      <c r="C406" s="74">
        <f>COUNTIF('Controle Frequência'!$C$3:$C$5005,B406)</f>
        <v>0</v>
      </c>
      <c r="D406" s="66">
        <f t="shared" si="30"/>
        <v>0</v>
      </c>
      <c r="E406" s="78">
        <f>COUNTIFS('Controle Frequência'!$A$3:$A$5005,$A406,'Controle Frequência'!G$3:G$5005,"Sim")</f>
        <v>0</v>
      </c>
      <c r="F406" s="71">
        <f t="shared" si="31"/>
        <v>0</v>
      </c>
      <c r="G406" s="78">
        <f>COUNTIFS('Controle Frequência'!$A$3:$A$5005,$A406,'Controle Frequência'!H$3:H$5005,"Completo")*2+COUNTIFS('Controle Frequência'!$A$3:$A$5005,$A406,'Controle Frequência'!H$3:H$5005,"Lenço")+COUNTIFS('Controle Frequência'!$A$3:$A$5005,$A406,'Controle Frequência'!H$3:H$5005,"Camisa")</f>
        <v>0</v>
      </c>
      <c r="H406" s="71">
        <f t="shared" si="32"/>
        <v>0</v>
      </c>
      <c r="I406" s="78">
        <f>COUNTIFS('Controle Frequência'!$A$3:$A$5005,$A406,'Controle Frequência'!I$3:I$5005,"Sim")</f>
        <v>0</v>
      </c>
      <c r="J406" s="71">
        <f t="shared" si="33"/>
        <v>0</v>
      </c>
      <c r="K406" s="78">
        <f>COUNTIFS('Controle Frequência'!$A$3:$A$5005,$A406,'Controle Frequência'!J$3:J$5005,"Sim")</f>
        <v>0</v>
      </c>
      <c r="L406" s="71">
        <f t="shared" si="34"/>
        <v>0</v>
      </c>
    </row>
    <row r="407" spans="1:12" x14ac:dyDescent="0.25">
      <c r="A407" s="74" t="str">
        <f>'Cadastro Membros'!A408</f>
        <v/>
      </c>
      <c r="B407" s="66">
        <f>'Cadastro Membros'!B408</f>
        <v>0</v>
      </c>
      <c r="C407" s="74">
        <f>COUNTIF('Controle Frequência'!$C$3:$C$5005,B407)</f>
        <v>0</v>
      </c>
      <c r="D407" s="66">
        <f t="shared" si="30"/>
        <v>0</v>
      </c>
      <c r="E407" s="78">
        <f>COUNTIFS('Controle Frequência'!$A$3:$A$5005,$A407,'Controle Frequência'!G$3:G$5005,"Sim")</f>
        <v>0</v>
      </c>
      <c r="F407" s="71">
        <f t="shared" si="31"/>
        <v>0</v>
      </c>
      <c r="G407" s="78">
        <f>COUNTIFS('Controle Frequência'!$A$3:$A$5005,$A407,'Controle Frequência'!H$3:H$5005,"Completo")*2+COUNTIFS('Controle Frequência'!$A$3:$A$5005,$A407,'Controle Frequência'!H$3:H$5005,"Lenço")+COUNTIFS('Controle Frequência'!$A$3:$A$5005,$A407,'Controle Frequência'!H$3:H$5005,"Camisa")</f>
        <v>0</v>
      </c>
      <c r="H407" s="71">
        <f t="shared" si="32"/>
        <v>0</v>
      </c>
      <c r="I407" s="78">
        <f>COUNTIFS('Controle Frequência'!$A$3:$A$5005,$A407,'Controle Frequência'!I$3:I$5005,"Sim")</f>
        <v>0</v>
      </c>
      <c r="J407" s="71">
        <f t="shared" si="33"/>
        <v>0</v>
      </c>
      <c r="K407" s="78">
        <f>COUNTIFS('Controle Frequência'!$A$3:$A$5005,$A407,'Controle Frequência'!J$3:J$5005,"Sim")</f>
        <v>0</v>
      </c>
      <c r="L407" s="71">
        <f t="shared" si="34"/>
        <v>0</v>
      </c>
    </row>
    <row r="408" spans="1:12" x14ac:dyDescent="0.25">
      <c r="A408" s="74" t="str">
        <f>'Cadastro Membros'!A409</f>
        <v/>
      </c>
      <c r="B408" s="66">
        <f>'Cadastro Membros'!B409</f>
        <v>0</v>
      </c>
      <c r="C408" s="74">
        <f>COUNTIF('Controle Frequência'!$C$3:$C$5005,B408)</f>
        <v>0</v>
      </c>
      <c r="D408" s="66">
        <f t="shared" si="30"/>
        <v>0</v>
      </c>
      <c r="E408" s="78">
        <f>COUNTIFS('Controle Frequência'!$A$3:$A$5005,$A408,'Controle Frequência'!G$3:G$5005,"Sim")</f>
        <v>0</v>
      </c>
      <c r="F408" s="71">
        <f t="shared" si="31"/>
        <v>0</v>
      </c>
      <c r="G408" s="78">
        <f>COUNTIFS('Controle Frequência'!$A$3:$A$5005,$A408,'Controle Frequência'!H$3:H$5005,"Completo")*2+COUNTIFS('Controle Frequência'!$A$3:$A$5005,$A408,'Controle Frequência'!H$3:H$5005,"Lenço")+COUNTIFS('Controle Frequência'!$A$3:$A$5005,$A408,'Controle Frequência'!H$3:H$5005,"Camisa")</f>
        <v>0</v>
      </c>
      <c r="H408" s="71">
        <f t="shared" si="32"/>
        <v>0</v>
      </c>
      <c r="I408" s="78">
        <f>COUNTIFS('Controle Frequência'!$A$3:$A$5005,$A408,'Controle Frequência'!I$3:I$5005,"Sim")</f>
        <v>0</v>
      </c>
      <c r="J408" s="71">
        <f t="shared" si="33"/>
        <v>0</v>
      </c>
      <c r="K408" s="78">
        <f>COUNTIFS('Controle Frequência'!$A$3:$A$5005,$A408,'Controle Frequência'!J$3:J$5005,"Sim")</f>
        <v>0</v>
      </c>
      <c r="L408" s="71">
        <f t="shared" si="34"/>
        <v>0</v>
      </c>
    </row>
    <row r="409" spans="1:12" x14ac:dyDescent="0.25">
      <c r="A409" s="74" t="str">
        <f>'Cadastro Membros'!A410</f>
        <v/>
      </c>
      <c r="B409" s="66">
        <f>'Cadastro Membros'!B410</f>
        <v>0</v>
      </c>
      <c r="C409" s="74">
        <f>COUNTIF('Controle Frequência'!$C$3:$C$5005,B409)</f>
        <v>0</v>
      </c>
      <c r="D409" s="66">
        <f t="shared" si="30"/>
        <v>0</v>
      </c>
      <c r="E409" s="78">
        <f>COUNTIFS('Controle Frequência'!$A$3:$A$5005,$A409,'Controle Frequência'!G$3:G$5005,"Sim")</f>
        <v>0</v>
      </c>
      <c r="F409" s="71">
        <f t="shared" si="31"/>
        <v>0</v>
      </c>
      <c r="G409" s="78">
        <f>COUNTIFS('Controle Frequência'!$A$3:$A$5005,$A409,'Controle Frequência'!H$3:H$5005,"Completo")*2+COUNTIFS('Controle Frequência'!$A$3:$A$5005,$A409,'Controle Frequência'!H$3:H$5005,"Lenço")+COUNTIFS('Controle Frequência'!$A$3:$A$5005,$A409,'Controle Frequência'!H$3:H$5005,"Camisa")</f>
        <v>0</v>
      </c>
      <c r="H409" s="71">
        <f t="shared" si="32"/>
        <v>0</v>
      </c>
      <c r="I409" s="78">
        <f>COUNTIFS('Controle Frequência'!$A$3:$A$5005,$A409,'Controle Frequência'!I$3:I$5005,"Sim")</f>
        <v>0</v>
      </c>
      <c r="J409" s="71">
        <f t="shared" si="33"/>
        <v>0</v>
      </c>
      <c r="K409" s="78">
        <f>COUNTIFS('Controle Frequência'!$A$3:$A$5005,$A409,'Controle Frequência'!J$3:J$5005,"Sim")</f>
        <v>0</v>
      </c>
      <c r="L409" s="71">
        <f t="shared" si="34"/>
        <v>0</v>
      </c>
    </row>
    <row r="410" spans="1:12" x14ac:dyDescent="0.25">
      <c r="A410" s="74" t="str">
        <f>'Cadastro Membros'!A411</f>
        <v/>
      </c>
      <c r="B410" s="66">
        <f>'Cadastro Membros'!B411</f>
        <v>0</v>
      </c>
      <c r="C410" s="74">
        <f>COUNTIF('Controle Frequência'!$C$3:$C$5005,B410)</f>
        <v>0</v>
      </c>
      <c r="D410" s="66">
        <f t="shared" si="30"/>
        <v>0</v>
      </c>
      <c r="E410" s="78">
        <f>COUNTIFS('Controle Frequência'!$A$3:$A$5005,$A410,'Controle Frequência'!G$3:G$5005,"Sim")</f>
        <v>0</v>
      </c>
      <c r="F410" s="71">
        <f t="shared" si="31"/>
        <v>0</v>
      </c>
      <c r="G410" s="78">
        <f>COUNTIFS('Controle Frequência'!$A$3:$A$5005,$A410,'Controle Frequência'!H$3:H$5005,"Completo")*2+COUNTIFS('Controle Frequência'!$A$3:$A$5005,$A410,'Controle Frequência'!H$3:H$5005,"Lenço")+COUNTIFS('Controle Frequência'!$A$3:$A$5005,$A410,'Controle Frequência'!H$3:H$5005,"Camisa")</f>
        <v>0</v>
      </c>
      <c r="H410" s="71">
        <f t="shared" si="32"/>
        <v>0</v>
      </c>
      <c r="I410" s="78">
        <f>COUNTIFS('Controle Frequência'!$A$3:$A$5005,$A410,'Controle Frequência'!I$3:I$5005,"Sim")</f>
        <v>0</v>
      </c>
      <c r="J410" s="71">
        <f t="shared" si="33"/>
        <v>0</v>
      </c>
      <c r="K410" s="78">
        <f>COUNTIFS('Controle Frequência'!$A$3:$A$5005,$A410,'Controle Frequência'!J$3:J$5005,"Sim")</f>
        <v>0</v>
      </c>
      <c r="L410" s="71">
        <f t="shared" si="34"/>
        <v>0</v>
      </c>
    </row>
    <row r="411" spans="1:12" x14ac:dyDescent="0.25">
      <c r="A411" s="74" t="str">
        <f>'Cadastro Membros'!A412</f>
        <v/>
      </c>
      <c r="B411" s="66">
        <f>'Cadastro Membros'!B412</f>
        <v>0</v>
      </c>
      <c r="C411" s="74">
        <f>COUNTIF('Controle Frequência'!$C$3:$C$5005,B411)</f>
        <v>0</v>
      </c>
      <c r="D411" s="66">
        <f t="shared" si="30"/>
        <v>0</v>
      </c>
      <c r="E411" s="78">
        <f>COUNTIFS('Controle Frequência'!$A$3:$A$5005,$A411,'Controle Frequência'!G$3:G$5005,"Sim")</f>
        <v>0</v>
      </c>
      <c r="F411" s="71">
        <f t="shared" si="31"/>
        <v>0</v>
      </c>
      <c r="G411" s="78">
        <f>COUNTIFS('Controle Frequência'!$A$3:$A$5005,$A411,'Controle Frequência'!H$3:H$5005,"Completo")*2+COUNTIFS('Controle Frequência'!$A$3:$A$5005,$A411,'Controle Frequência'!H$3:H$5005,"Lenço")+COUNTIFS('Controle Frequência'!$A$3:$A$5005,$A411,'Controle Frequência'!H$3:H$5005,"Camisa")</f>
        <v>0</v>
      </c>
      <c r="H411" s="71">
        <f t="shared" si="32"/>
        <v>0</v>
      </c>
      <c r="I411" s="78">
        <f>COUNTIFS('Controle Frequência'!$A$3:$A$5005,$A411,'Controle Frequência'!I$3:I$5005,"Sim")</f>
        <v>0</v>
      </c>
      <c r="J411" s="71">
        <f t="shared" si="33"/>
        <v>0</v>
      </c>
      <c r="K411" s="78">
        <f>COUNTIFS('Controle Frequência'!$A$3:$A$5005,$A411,'Controle Frequência'!J$3:J$5005,"Sim")</f>
        <v>0</v>
      </c>
      <c r="L411" s="71">
        <f t="shared" si="34"/>
        <v>0</v>
      </c>
    </row>
    <row r="412" spans="1:12" x14ac:dyDescent="0.25">
      <c r="A412" s="74" t="str">
        <f>'Cadastro Membros'!A413</f>
        <v/>
      </c>
      <c r="B412" s="66">
        <f>'Cadastro Membros'!B413</f>
        <v>0</v>
      </c>
      <c r="C412" s="74">
        <f>COUNTIF('Controle Frequência'!$C$3:$C$5005,B412)</f>
        <v>0</v>
      </c>
      <c r="D412" s="66">
        <f t="shared" si="30"/>
        <v>0</v>
      </c>
      <c r="E412" s="78">
        <f>COUNTIFS('Controle Frequência'!$A$3:$A$5005,$A412,'Controle Frequência'!G$3:G$5005,"Sim")</f>
        <v>0</v>
      </c>
      <c r="F412" s="71">
        <f t="shared" si="31"/>
        <v>0</v>
      </c>
      <c r="G412" s="78">
        <f>COUNTIFS('Controle Frequência'!$A$3:$A$5005,$A412,'Controle Frequência'!H$3:H$5005,"Completo")*2+COUNTIFS('Controle Frequência'!$A$3:$A$5005,$A412,'Controle Frequência'!H$3:H$5005,"Lenço")+COUNTIFS('Controle Frequência'!$A$3:$A$5005,$A412,'Controle Frequência'!H$3:H$5005,"Camisa")</f>
        <v>0</v>
      </c>
      <c r="H412" s="71">
        <f t="shared" si="32"/>
        <v>0</v>
      </c>
      <c r="I412" s="78">
        <f>COUNTIFS('Controle Frequência'!$A$3:$A$5005,$A412,'Controle Frequência'!I$3:I$5005,"Sim")</f>
        <v>0</v>
      </c>
      <c r="J412" s="71">
        <f t="shared" si="33"/>
        <v>0</v>
      </c>
      <c r="K412" s="78">
        <f>COUNTIFS('Controle Frequência'!$A$3:$A$5005,$A412,'Controle Frequência'!J$3:J$5005,"Sim")</f>
        <v>0</v>
      </c>
      <c r="L412" s="71">
        <f t="shared" si="34"/>
        <v>0</v>
      </c>
    </row>
    <row r="413" spans="1:12" x14ac:dyDescent="0.25">
      <c r="A413" s="74" t="str">
        <f>'Cadastro Membros'!A414</f>
        <v/>
      </c>
      <c r="B413" s="66">
        <f>'Cadastro Membros'!B414</f>
        <v>0</v>
      </c>
      <c r="C413" s="74">
        <f>COUNTIF('Controle Frequência'!$C$3:$C$5005,B413)</f>
        <v>0</v>
      </c>
      <c r="D413" s="66">
        <f t="shared" si="30"/>
        <v>0</v>
      </c>
      <c r="E413" s="78">
        <f>COUNTIFS('Controle Frequência'!$A$3:$A$5005,$A413,'Controle Frequência'!G$3:G$5005,"Sim")</f>
        <v>0</v>
      </c>
      <c r="F413" s="71">
        <f t="shared" si="31"/>
        <v>0</v>
      </c>
      <c r="G413" s="78">
        <f>COUNTIFS('Controle Frequência'!$A$3:$A$5005,$A413,'Controle Frequência'!H$3:H$5005,"Completo")*2+COUNTIFS('Controle Frequência'!$A$3:$A$5005,$A413,'Controle Frequência'!H$3:H$5005,"Lenço")+COUNTIFS('Controle Frequência'!$A$3:$A$5005,$A413,'Controle Frequência'!H$3:H$5005,"Camisa")</f>
        <v>0</v>
      </c>
      <c r="H413" s="71">
        <f t="shared" si="32"/>
        <v>0</v>
      </c>
      <c r="I413" s="78">
        <f>COUNTIFS('Controle Frequência'!$A$3:$A$5005,$A413,'Controle Frequência'!I$3:I$5005,"Sim")</f>
        <v>0</v>
      </c>
      <c r="J413" s="71">
        <f t="shared" si="33"/>
        <v>0</v>
      </c>
      <c r="K413" s="78">
        <f>COUNTIFS('Controle Frequência'!$A$3:$A$5005,$A413,'Controle Frequência'!J$3:J$5005,"Sim")</f>
        <v>0</v>
      </c>
      <c r="L413" s="71">
        <f t="shared" si="34"/>
        <v>0</v>
      </c>
    </row>
    <row r="414" spans="1:12" x14ac:dyDescent="0.25">
      <c r="A414" s="74" t="str">
        <f>'Cadastro Membros'!A415</f>
        <v/>
      </c>
      <c r="B414" s="66">
        <f>'Cadastro Membros'!B415</f>
        <v>0</v>
      </c>
      <c r="C414" s="74">
        <f>COUNTIF('Controle Frequência'!$C$3:$C$5005,B414)</f>
        <v>0</v>
      </c>
      <c r="D414" s="66">
        <f t="shared" si="30"/>
        <v>0</v>
      </c>
      <c r="E414" s="78">
        <f>COUNTIFS('Controle Frequência'!$A$3:$A$5005,$A414,'Controle Frequência'!G$3:G$5005,"Sim")</f>
        <v>0</v>
      </c>
      <c r="F414" s="71">
        <f t="shared" si="31"/>
        <v>0</v>
      </c>
      <c r="G414" s="78">
        <f>COUNTIFS('Controle Frequência'!$A$3:$A$5005,$A414,'Controle Frequência'!H$3:H$5005,"Completo")*2+COUNTIFS('Controle Frequência'!$A$3:$A$5005,$A414,'Controle Frequência'!H$3:H$5005,"Lenço")+COUNTIFS('Controle Frequência'!$A$3:$A$5005,$A414,'Controle Frequência'!H$3:H$5005,"Camisa")</f>
        <v>0</v>
      </c>
      <c r="H414" s="71">
        <f t="shared" si="32"/>
        <v>0</v>
      </c>
      <c r="I414" s="78">
        <f>COUNTIFS('Controle Frequência'!$A$3:$A$5005,$A414,'Controle Frequência'!I$3:I$5005,"Sim")</f>
        <v>0</v>
      </c>
      <c r="J414" s="71">
        <f t="shared" si="33"/>
        <v>0</v>
      </c>
      <c r="K414" s="78">
        <f>COUNTIFS('Controle Frequência'!$A$3:$A$5005,$A414,'Controle Frequência'!J$3:J$5005,"Sim")</f>
        <v>0</v>
      </c>
      <c r="L414" s="71">
        <f t="shared" si="34"/>
        <v>0</v>
      </c>
    </row>
    <row r="415" spans="1:12" x14ac:dyDescent="0.25">
      <c r="A415" s="74" t="str">
        <f>'Cadastro Membros'!A416</f>
        <v/>
      </c>
      <c r="B415" s="66">
        <f>'Cadastro Membros'!B416</f>
        <v>0</v>
      </c>
      <c r="C415" s="74">
        <f>COUNTIF('Controle Frequência'!$C$3:$C$5005,B415)</f>
        <v>0</v>
      </c>
      <c r="D415" s="66">
        <f t="shared" si="30"/>
        <v>0</v>
      </c>
      <c r="E415" s="78">
        <f>COUNTIFS('Controle Frequência'!$A$3:$A$5005,$A415,'Controle Frequência'!G$3:G$5005,"Sim")</f>
        <v>0</v>
      </c>
      <c r="F415" s="71">
        <f t="shared" si="31"/>
        <v>0</v>
      </c>
      <c r="G415" s="78">
        <f>COUNTIFS('Controle Frequência'!$A$3:$A$5005,$A415,'Controle Frequência'!H$3:H$5005,"Completo")*2+COUNTIFS('Controle Frequência'!$A$3:$A$5005,$A415,'Controle Frequência'!H$3:H$5005,"Lenço")+COUNTIFS('Controle Frequência'!$A$3:$A$5005,$A415,'Controle Frequência'!H$3:H$5005,"Camisa")</f>
        <v>0</v>
      </c>
      <c r="H415" s="71">
        <f t="shared" si="32"/>
        <v>0</v>
      </c>
      <c r="I415" s="78">
        <f>COUNTIFS('Controle Frequência'!$A$3:$A$5005,$A415,'Controle Frequência'!I$3:I$5005,"Sim")</f>
        <v>0</v>
      </c>
      <c r="J415" s="71">
        <f t="shared" si="33"/>
        <v>0</v>
      </c>
      <c r="K415" s="78">
        <f>COUNTIFS('Controle Frequência'!$A$3:$A$5005,$A415,'Controle Frequência'!J$3:J$5005,"Sim")</f>
        <v>0</v>
      </c>
      <c r="L415" s="71">
        <f t="shared" si="34"/>
        <v>0</v>
      </c>
    </row>
    <row r="416" spans="1:12" x14ac:dyDescent="0.25">
      <c r="A416" s="74" t="str">
        <f>'Cadastro Membros'!A417</f>
        <v/>
      </c>
      <c r="B416" s="66">
        <f>'Cadastro Membros'!B417</f>
        <v>0</v>
      </c>
      <c r="C416" s="74">
        <f>COUNTIF('Controle Frequência'!$C$3:$C$5005,B416)</f>
        <v>0</v>
      </c>
      <c r="D416" s="66">
        <f t="shared" si="30"/>
        <v>0</v>
      </c>
      <c r="E416" s="78">
        <f>COUNTIFS('Controle Frequência'!$A$3:$A$5005,$A416,'Controle Frequência'!G$3:G$5005,"Sim")</f>
        <v>0</v>
      </c>
      <c r="F416" s="71">
        <f t="shared" si="31"/>
        <v>0</v>
      </c>
      <c r="G416" s="78">
        <f>COUNTIFS('Controle Frequência'!$A$3:$A$5005,$A416,'Controle Frequência'!H$3:H$5005,"Completo")*2+COUNTIFS('Controle Frequência'!$A$3:$A$5005,$A416,'Controle Frequência'!H$3:H$5005,"Lenço")+COUNTIFS('Controle Frequência'!$A$3:$A$5005,$A416,'Controle Frequência'!H$3:H$5005,"Camisa")</f>
        <v>0</v>
      </c>
      <c r="H416" s="71">
        <f t="shared" si="32"/>
        <v>0</v>
      </c>
      <c r="I416" s="78">
        <f>COUNTIFS('Controle Frequência'!$A$3:$A$5005,$A416,'Controle Frequência'!I$3:I$5005,"Sim")</f>
        <v>0</v>
      </c>
      <c r="J416" s="71">
        <f t="shared" si="33"/>
        <v>0</v>
      </c>
      <c r="K416" s="78">
        <f>COUNTIFS('Controle Frequência'!$A$3:$A$5005,$A416,'Controle Frequência'!J$3:J$5005,"Sim")</f>
        <v>0</v>
      </c>
      <c r="L416" s="71">
        <f t="shared" si="34"/>
        <v>0</v>
      </c>
    </row>
    <row r="417" spans="1:12" x14ac:dyDescent="0.25">
      <c r="A417" s="74" t="str">
        <f>'Cadastro Membros'!A418</f>
        <v/>
      </c>
      <c r="B417" s="66">
        <f>'Cadastro Membros'!B418</f>
        <v>0</v>
      </c>
      <c r="C417" s="74">
        <f>COUNTIF('Controle Frequência'!$C$3:$C$5005,B417)</f>
        <v>0</v>
      </c>
      <c r="D417" s="66">
        <f t="shared" si="30"/>
        <v>0</v>
      </c>
      <c r="E417" s="78">
        <f>COUNTIFS('Controle Frequência'!$A$3:$A$5005,$A417,'Controle Frequência'!G$3:G$5005,"Sim")</f>
        <v>0</v>
      </c>
      <c r="F417" s="71">
        <f t="shared" si="31"/>
        <v>0</v>
      </c>
      <c r="G417" s="78">
        <f>COUNTIFS('Controle Frequência'!$A$3:$A$5005,$A417,'Controle Frequência'!H$3:H$5005,"Completo")*2+COUNTIFS('Controle Frequência'!$A$3:$A$5005,$A417,'Controle Frequência'!H$3:H$5005,"Lenço")+COUNTIFS('Controle Frequência'!$A$3:$A$5005,$A417,'Controle Frequência'!H$3:H$5005,"Camisa")</f>
        <v>0</v>
      </c>
      <c r="H417" s="71">
        <f t="shared" si="32"/>
        <v>0</v>
      </c>
      <c r="I417" s="78">
        <f>COUNTIFS('Controle Frequência'!$A$3:$A$5005,$A417,'Controle Frequência'!I$3:I$5005,"Sim")</f>
        <v>0</v>
      </c>
      <c r="J417" s="71">
        <f t="shared" si="33"/>
        <v>0</v>
      </c>
      <c r="K417" s="78">
        <f>COUNTIFS('Controle Frequência'!$A$3:$A$5005,$A417,'Controle Frequência'!J$3:J$5005,"Sim")</f>
        <v>0</v>
      </c>
      <c r="L417" s="71">
        <f t="shared" si="34"/>
        <v>0</v>
      </c>
    </row>
    <row r="418" spans="1:12" x14ac:dyDescent="0.25">
      <c r="A418" s="74" t="str">
        <f>'Cadastro Membros'!A419</f>
        <v/>
      </c>
      <c r="B418" s="66">
        <f>'Cadastro Membros'!B419</f>
        <v>0</v>
      </c>
      <c r="C418" s="74">
        <f>COUNTIF('Controle Frequência'!$C$3:$C$5005,B418)</f>
        <v>0</v>
      </c>
      <c r="D418" s="66">
        <f t="shared" si="30"/>
        <v>0</v>
      </c>
      <c r="E418" s="78">
        <f>COUNTIFS('Controle Frequência'!$A$3:$A$5005,$A418,'Controle Frequência'!G$3:G$5005,"Sim")</f>
        <v>0</v>
      </c>
      <c r="F418" s="71">
        <f t="shared" si="31"/>
        <v>0</v>
      </c>
      <c r="G418" s="78">
        <f>COUNTIFS('Controle Frequência'!$A$3:$A$5005,$A418,'Controle Frequência'!H$3:H$5005,"Completo")*2+COUNTIFS('Controle Frequência'!$A$3:$A$5005,$A418,'Controle Frequência'!H$3:H$5005,"Lenço")+COUNTIFS('Controle Frequência'!$A$3:$A$5005,$A418,'Controle Frequência'!H$3:H$5005,"Camisa")</f>
        <v>0</v>
      </c>
      <c r="H418" s="71">
        <f t="shared" si="32"/>
        <v>0</v>
      </c>
      <c r="I418" s="78">
        <f>COUNTIFS('Controle Frequência'!$A$3:$A$5005,$A418,'Controle Frequência'!I$3:I$5005,"Sim")</f>
        <v>0</v>
      </c>
      <c r="J418" s="71">
        <f t="shared" si="33"/>
        <v>0</v>
      </c>
      <c r="K418" s="78">
        <f>COUNTIFS('Controle Frequência'!$A$3:$A$5005,$A418,'Controle Frequência'!J$3:J$5005,"Sim")</f>
        <v>0</v>
      </c>
      <c r="L418" s="71">
        <f t="shared" si="34"/>
        <v>0</v>
      </c>
    </row>
    <row r="419" spans="1:12" x14ac:dyDescent="0.25">
      <c r="A419" s="74" t="str">
        <f>'Cadastro Membros'!A420</f>
        <v/>
      </c>
      <c r="B419" s="66">
        <f>'Cadastro Membros'!B420</f>
        <v>0</v>
      </c>
      <c r="C419" s="74">
        <f>COUNTIF('Controle Frequência'!$C$3:$C$5005,B419)</f>
        <v>0</v>
      </c>
      <c r="D419" s="66">
        <f t="shared" si="30"/>
        <v>0</v>
      </c>
      <c r="E419" s="78">
        <f>COUNTIFS('Controle Frequência'!$A$3:$A$5005,$A419,'Controle Frequência'!G$3:G$5005,"Sim")</f>
        <v>0</v>
      </c>
      <c r="F419" s="71">
        <f t="shared" si="31"/>
        <v>0</v>
      </c>
      <c r="G419" s="78">
        <f>COUNTIFS('Controle Frequência'!$A$3:$A$5005,$A419,'Controle Frequência'!H$3:H$5005,"Completo")*2+COUNTIFS('Controle Frequência'!$A$3:$A$5005,$A419,'Controle Frequência'!H$3:H$5005,"Lenço")+COUNTIFS('Controle Frequência'!$A$3:$A$5005,$A419,'Controle Frequência'!H$3:H$5005,"Camisa")</f>
        <v>0</v>
      </c>
      <c r="H419" s="71">
        <f t="shared" si="32"/>
        <v>0</v>
      </c>
      <c r="I419" s="78">
        <f>COUNTIFS('Controle Frequência'!$A$3:$A$5005,$A419,'Controle Frequência'!I$3:I$5005,"Sim")</f>
        <v>0</v>
      </c>
      <c r="J419" s="71">
        <f t="shared" si="33"/>
        <v>0</v>
      </c>
      <c r="K419" s="78">
        <f>COUNTIFS('Controle Frequência'!$A$3:$A$5005,$A419,'Controle Frequência'!J$3:J$5005,"Sim")</f>
        <v>0</v>
      </c>
      <c r="L419" s="71">
        <f t="shared" si="34"/>
        <v>0</v>
      </c>
    </row>
    <row r="420" spans="1:12" x14ac:dyDescent="0.25">
      <c r="A420" s="74" t="str">
        <f>'Cadastro Membros'!A421</f>
        <v/>
      </c>
      <c r="B420" s="66">
        <f>'Cadastro Membros'!B421</f>
        <v>0</v>
      </c>
      <c r="C420" s="74">
        <f>COUNTIF('Controle Frequência'!$C$3:$C$5005,B420)</f>
        <v>0</v>
      </c>
      <c r="D420" s="66">
        <f t="shared" si="30"/>
        <v>0</v>
      </c>
      <c r="E420" s="78">
        <f>COUNTIFS('Controle Frequência'!$A$3:$A$5005,$A420,'Controle Frequência'!G$3:G$5005,"Sim")</f>
        <v>0</v>
      </c>
      <c r="F420" s="71">
        <f t="shared" si="31"/>
        <v>0</v>
      </c>
      <c r="G420" s="78">
        <f>COUNTIFS('Controle Frequência'!$A$3:$A$5005,$A420,'Controle Frequência'!H$3:H$5005,"Completo")*2+COUNTIFS('Controle Frequência'!$A$3:$A$5005,$A420,'Controle Frequência'!H$3:H$5005,"Lenço")+COUNTIFS('Controle Frequência'!$A$3:$A$5005,$A420,'Controle Frequência'!H$3:H$5005,"Camisa")</f>
        <v>0</v>
      </c>
      <c r="H420" s="71">
        <f t="shared" si="32"/>
        <v>0</v>
      </c>
      <c r="I420" s="78">
        <f>COUNTIFS('Controle Frequência'!$A$3:$A$5005,$A420,'Controle Frequência'!I$3:I$5005,"Sim")</f>
        <v>0</v>
      </c>
      <c r="J420" s="71">
        <f t="shared" si="33"/>
        <v>0</v>
      </c>
      <c r="K420" s="78">
        <f>COUNTIFS('Controle Frequência'!$A$3:$A$5005,$A420,'Controle Frequência'!J$3:J$5005,"Sim")</f>
        <v>0</v>
      </c>
      <c r="L420" s="71">
        <f t="shared" si="34"/>
        <v>0</v>
      </c>
    </row>
    <row r="421" spans="1:12" x14ac:dyDescent="0.25">
      <c r="A421" s="74" t="str">
        <f>'Cadastro Membros'!A422</f>
        <v/>
      </c>
      <c r="B421" s="66">
        <f>'Cadastro Membros'!B422</f>
        <v>0</v>
      </c>
      <c r="C421" s="74">
        <f>COUNTIF('Controle Frequência'!$C$3:$C$5005,B421)</f>
        <v>0</v>
      </c>
      <c r="D421" s="66">
        <f t="shared" si="30"/>
        <v>0</v>
      </c>
      <c r="E421" s="78">
        <f>COUNTIFS('Controle Frequência'!$A$3:$A$5005,$A421,'Controle Frequência'!G$3:G$5005,"Sim")</f>
        <v>0</v>
      </c>
      <c r="F421" s="71">
        <f t="shared" si="31"/>
        <v>0</v>
      </c>
      <c r="G421" s="78">
        <f>COUNTIFS('Controle Frequência'!$A$3:$A$5005,$A421,'Controle Frequência'!H$3:H$5005,"Completo")*2+COUNTIFS('Controle Frequência'!$A$3:$A$5005,$A421,'Controle Frequência'!H$3:H$5005,"Lenço")+COUNTIFS('Controle Frequência'!$A$3:$A$5005,$A421,'Controle Frequência'!H$3:H$5005,"Camisa")</f>
        <v>0</v>
      </c>
      <c r="H421" s="71">
        <f t="shared" si="32"/>
        <v>0</v>
      </c>
      <c r="I421" s="78">
        <f>COUNTIFS('Controle Frequência'!$A$3:$A$5005,$A421,'Controle Frequência'!I$3:I$5005,"Sim")</f>
        <v>0</v>
      </c>
      <c r="J421" s="71">
        <f t="shared" si="33"/>
        <v>0</v>
      </c>
      <c r="K421" s="78">
        <f>COUNTIFS('Controle Frequência'!$A$3:$A$5005,$A421,'Controle Frequência'!J$3:J$5005,"Sim")</f>
        <v>0</v>
      </c>
      <c r="L421" s="71">
        <f t="shared" si="34"/>
        <v>0</v>
      </c>
    </row>
    <row r="422" spans="1:12" x14ac:dyDescent="0.25">
      <c r="A422" s="74" t="str">
        <f>'Cadastro Membros'!A423</f>
        <v/>
      </c>
      <c r="B422" s="66">
        <f>'Cadastro Membros'!B423</f>
        <v>0</v>
      </c>
      <c r="C422" s="74">
        <f>COUNTIF('Controle Frequência'!$C$3:$C$5005,B422)</f>
        <v>0</v>
      </c>
      <c r="D422" s="66">
        <f t="shared" si="30"/>
        <v>0</v>
      </c>
      <c r="E422" s="78">
        <f>COUNTIFS('Controle Frequência'!$A$3:$A$5005,$A422,'Controle Frequência'!G$3:G$5005,"Sim")</f>
        <v>0</v>
      </c>
      <c r="F422" s="71">
        <f t="shared" si="31"/>
        <v>0</v>
      </c>
      <c r="G422" s="78">
        <f>COUNTIFS('Controle Frequência'!$A$3:$A$5005,$A422,'Controle Frequência'!H$3:H$5005,"Completo")*2+COUNTIFS('Controle Frequência'!$A$3:$A$5005,$A422,'Controle Frequência'!H$3:H$5005,"Lenço")+COUNTIFS('Controle Frequência'!$A$3:$A$5005,$A422,'Controle Frequência'!H$3:H$5005,"Camisa")</f>
        <v>0</v>
      </c>
      <c r="H422" s="71">
        <f t="shared" si="32"/>
        <v>0</v>
      </c>
      <c r="I422" s="78">
        <f>COUNTIFS('Controle Frequência'!$A$3:$A$5005,$A422,'Controle Frequência'!I$3:I$5005,"Sim")</f>
        <v>0</v>
      </c>
      <c r="J422" s="71">
        <f t="shared" si="33"/>
        <v>0</v>
      </c>
      <c r="K422" s="78">
        <f>COUNTIFS('Controle Frequência'!$A$3:$A$5005,$A422,'Controle Frequência'!J$3:J$5005,"Sim")</f>
        <v>0</v>
      </c>
      <c r="L422" s="71">
        <f t="shared" si="34"/>
        <v>0</v>
      </c>
    </row>
    <row r="423" spans="1:12" x14ac:dyDescent="0.25">
      <c r="A423" s="74" t="str">
        <f>'Cadastro Membros'!A424</f>
        <v/>
      </c>
      <c r="B423" s="66">
        <f>'Cadastro Membros'!B424</f>
        <v>0</v>
      </c>
      <c r="C423" s="74">
        <f>COUNTIF('Controle Frequência'!$C$3:$C$5005,B423)</f>
        <v>0</v>
      </c>
      <c r="D423" s="66">
        <f t="shared" si="30"/>
        <v>0</v>
      </c>
      <c r="E423" s="78">
        <f>COUNTIFS('Controle Frequência'!$A$3:$A$5005,$A423,'Controle Frequência'!G$3:G$5005,"Sim")</f>
        <v>0</v>
      </c>
      <c r="F423" s="71">
        <f t="shared" si="31"/>
        <v>0</v>
      </c>
      <c r="G423" s="78">
        <f>COUNTIFS('Controle Frequência'!$A$3:$A$5005,$A423,'Controle Frequência'!H$3:H$5005,"Completo")*2+COUNTIFS('Controle Frequência'!$A$3:$A$5005,$A423,'Controle Frequência'!H$3:H$5005,"Lenço")+COUNTIFS('Controle Frequência'!$A$3:$A$5005,$A423,'Controle Frequência'!H$3:H$5005,"Camisa")</f>
        <v>0</v>
      </c>
      <c r="H423" s="71">
        <f t="shared" si="32"/>
        <v>0</v>
      </c>
      <c r="I423" s="78">
        <f>COUNTIFS('Controle Frequência'!$A$3:$A$5005,$A423,'Controle Frequência'!I$3:I$5005,"Sim")</f>
        <v>0</v>
      </c>
      <c r="J423" s="71">
        <f t="shared" si="33"/>
        <v>0</v>
      </c>
      <c r="K423" s="78">
        <f>COUNTIFS('Controle Frequência'!$A$3:$A$5005,$A423,'Controle Frequência'!J$3:J$5005,"Sim")</f>
        <v>0</v>
      </c>
      <c r="L423" s="71">
        <f t="shared" si="34"/>
        <v>0</v>
      </c>
    </row>
    <row r="424" spans="1:12" x14ac:dyDescent="0.25">
      <c r="A424" s="74" t="str">
        <f>'Cadastro Membros'!A425</f>
        <v/>
      </c>
      <c r="B424" s="66">
        <f>'Cadastro Membros'!B425</f>
        <v>0</v>
      </c>
      <c r="C424" s="74">
        <f>COUNTIF('Controle Frequência'!$C$3:$C$5005,B424)</f>
        <v>0</v>
      </c>
      <c r="D424" s="66">
        <f t="shared" si="30"/>
        <v>0</v>
      </c>
      <c r="E424" s="78">
        <f>COUNTIFS('Controle Frequência'!$A$3:$A$5005,$A424,'Controle Frequência'!G$3:G$5005,"Sim")</f>
        <v>0</v>
      </c>
      <c r="F424" s="71">
        <f t="shared" si="31"/>
        <v>0</v>
      </c>
      <c r="G424" s="78">
        <f>COUNTIFS('Controle Frequência'!$A$3:$A$5005,$A424,'Controle Frequência'!H$3:H$5005,"Completo")*2+COUNTIFS('Controle Frequência'!$A$3:$A$5005,$A424,'Controle Frequência'!H$3:H$5005,"Lenço")+COUNTIFS('Controle Frequência'!$A$3:$A$5005,$A424,'Controle Frequência'!H$3:H$5005,"Camisa")</f>
        <v>0</v>
      </c>
      <c r="H424" s="71">
        <f t="shared" si="32"/>
        <v>0</v>
      </c>
      <c r="I424" s="78">
        <f>COUNTIFS('Controle Frequência'!$A$3:$A$5005,$A424,'Controle Frequência'!I$3:I$5005,"Sim")</f>
        <v>0</v>
      </c>
      <c r="J424" s="71">
        <f t="shared" si="33"/>
        <v>0</v>
      </c>
      <c r="K424" s="78">
        <f>COUNTIFS('Controle Frequência'!$A$3:$A$5005,$A424,'Controle Frequência'!J$3:J$5005,"Sim")</f>
        <v>0</v>
      </c>
      <c r="L424" s="71">
        <f t="shared" si="34"/>
        <v>0</v>
      </c>
    </row>
    <row r="425" spans="1:12" x14ac:dyDescent="0.25">
      <c r="A425" s="74" t="str">
        <f>'Cadastro Membros'!A426</f>
        <v/>
      </c>
      <c r="B425" s="66">
        <f>'Cadastro Membros'!B426</f>
        <v>0</v>
      </c>
      <c r="C425" s="74">
        <f>COUNTIF('Controle Frequência'!$C$3:$C$5005,B425)</f>
        <v>0</v>
      </c>
      <c r="D425" s="66">
        <f t="shared" si="30"/>
        <v>0</v>
      </c>
      <c r="E425" s="78">
        <f>COUNTIFS('Controle Frequência'!$A$3:$A$5005,$A425,'Controle Frequência'!G$3:G$5005,"Sim")</f>
        <v>0</v>
      </c>
      <c r="F425" s="71">
        <f t="shared" si="31"/>
        <v>0</v>
      </c>
      <c r="G425" s="78">
        <f>COUNTIFS('Controle Frequência'!$A$3:$A$5005,$A425,'Controle Frequência'!H$3:H$5005,"Completo")*2+COUNTIFS('Controle Frequência'!$A$3:$A$5005,$A425,'Controle Frequência'!H$3:H$5005,"Lenço")+COUNTIFS('Controle Frequência'!$A$3:$A$5005,$A425,'Controle Frequência'!H$3:H$5005,"Camisa")</f>
        <v>0</v>
      </c>
      <c r="H425" s="71">
        <f t="shared" si="32"/>
        <v>0</v>
      </c>
      <c r="I425" s="78">
        <f>COUNTIFS('Controle Frequência'!$A$3:$A$5005,$A425,'Controle Frequência'!I$3:I$5005,"Sim")</f>
        <v>0</v>
      </c>
      <c r="J425" s="71">
        <f t="shared" si="33"/>
        <v>0</v>
      </c>
      <c r="K425" s="78">
        <f>COUNTIFS('Controle Frequência'!$A$3:$A$5005,$A425,'Controle Frequência'!J$3:J$5005,"Sim")</f>
        <v>0</v>
      </c>
      <c r="L425" s="71">
        <f t="shared" si="34"/>
        <v>0</v>
      </c>
    </row>
    <row r="426" spans="1:12" x14ac:dyDescent="0.25">
      <c r="A426" s="74" t="str">
        <f>'Cadastro Membros'!A427</f>
        <v/>
      </c>
      <c r="B426" s="66">
        <f>'Cadastro Membros'!B427</f>
        <v>0</v>
      </c>
      <c r="C426" s="74">
        <f>COUNTIF('Controle Frequência'!$C$3:$C$5005,B426)</f>
        <v>0</v>
      </c>
      <c r="D426" s="66">
        <f t="shared" si="30"/>
        <v>0</v>
      </c>
      <c r="E426" s="78">
        <f>COUNTIFS('Controle Frequência'!$A$3:$A$5005,$A426,'Controle Frequência'!G$3:G$5005,"Sim")</f>
        <v>0</v>
      </c>
      <c r="F426" s="71">
        <f t="shared" si="31"/>
        <v>0</v>
      </c>
      <c r="G426" s="78">
        <f>COUNTIFS('Controle Frequência'!$A$3:$A$5005,$A426,'Controle Frequência'!H$3:H$5005,"Completo")*2+COUNTIFS('Controle Frequência'!$A$3:$A$5005,$A426,'Controle Frequência'!H$3:H$5005,"Lenço")+COUNTIFS('Controle Frequência'!$A$3:$A$5005,$A426,'Controle Frequência'!H$3:H$5005,"Camisa")</f>
        <v>0</v>
      </c>
      <c r="H426" s="71">
        <f t="shared" si="32"/>
        <v>0</v>
      </c>
      <c r="I426" s="78">
        <f>COUNTIFS('Controle Frequência'!$A$3:$A$5005,$A426,'Controle Frequência'!I$3:I$5005,"Sim")</f>
        <v>0</v>
      </c>
      <c r="J426" s="71">
        <f t="shared" si="33"/>
        <v>0</v>
      </c>
      <c r="K426" s="78">
        <f>COUNTIFS('Controle Frequência'!$A$3:$A$5005,$A426,'Controle Frequência'!J$3:J$5005,"Sim")</f>
        <v>0</v>
      </c>
      <c r="L426" s="71">
        <f t="shared" si="34"/>
        <v>0</v>
      </c>
    </row>
    <row r="427" spans="1:12" x14ac:dyDescent="0.25">
      <c r="A427" s="74" t="str">
        <f>'Cadastro Membros'!A428</f>
        <v/>
      </c>
      <c r="B427" s="66">
        <f>'Cadastro Membros'!B428</f>
        <v>0</v>
      </c>
      <c r="C427" s="74">
        <f>COUNTIF('Controle Frequência'!$C$3:$C$5005,B427)</f>
        <v>0</v>
      </c>
      <c r="D427" s="66">
        <f t="shared" si="30"/>
        <v>0</v>
      </c>
      <c r="E427" s="78">
        <f>COUNTIFS('Controle Frequência'!$A$3:$A$5005,$A427,'Controle Frequência'!G$3:G$5005,"Sim")</f>
        <v>0</v>
      </c>
      <c r="F427" s="71">
        <f t="shared" si="31"/>
        <v>0</v>
      </c>
      <c r="G427" s="78">
        <f>COUNTIFS('Controle Frequência'!$A$3:$A$5005,$A427,'Controle Frequência'!H$3:H$5005,"Completo")*2+COUNTIFS('Controle Frequência'!$A$3:$A$5005,$A427,'Controle Frequência'!H$3:H$5005,"Lenço")+COUNTIFS('Controle Frequência'!$A$3:$A$5005,$A427,'Controle Frequência'!H$3:H$5005,"Camisa")</f>
        <v>0</v>
      </c>
      <c r="H427" s="71">
        <f t="shared" si="32"/>
        <v>0</v>
      </c>
      <c r="I427" s="78">
        <f>COUNTIFS('Controle Frequência'!$A$3:$A$5005,$A427,'Controle Frequência'!I$3:I$5005,"Sim")</f>
        <v>0</v>
      </c>
      <c r="J427" s="71">
        <f t="shared" si="33"/>
        <v>0</v>
      </c>
      <c r="K427" s="78">
        <f>COUNTIFS('Controle Frequência'!$A$3:$A$5005,$A427,'Controle Frequência'!J$3:J$5005,"Sim")</f>
        <v>0</v>
      </c>
      <c r="L427" s="71">
        <f t="shared" si="34"/>
        <v>0</v>
      </c>
    </row>
    <row r="428" spans="1:12" x14ac:dyDescent="0.25">
      <c r="A428" s="74" t="str">
        <f>'Cadastro Membros'!A429</f>
        <v/>
      </c>
      <c r="B428" s="66">
        <f>'Cadastro Membros'!B429</f>
        <v>0</v>
      </c>
      <c r="C428" s="74">
        <f>COUNTIF('Controle Frequência'!$C$3:$C$5005,B428)</f>
        <v>0</v>
      </c>
      <c r="D428" s="66">
        <f t="shared" si="30"/>
        <v>0</v>
      </c>
      <c r="E428" s="78">
        <f>COUNTIFS('Controle Frequência'!$A$3:$A$5005,$A428,'Controle Frequência'!G$3:G$5005,"Sim")</f>
        <v>0</v>
      </c>
      <c r="F428" s="71">
        <f t="shared" si="31"/>
        <v>0</v>
      </c>
      <c r="G428" s="78">
        <f>COUNTIFS('Controle Frequência'!$A$3:$A$5005,$A428,'Controle Frequência'!H$3:H$5005,"Completo")*2+COUNTIFS('Controle Frequência'!$A$3:$A$5005,$A428,'Controle Frequência'!H$3:H$5005,"Lenço")+COUNTIFS('Controle Frequência'!$A$3:$A$5005,$A428,'Controle Frequência'!H$3:H$5005,"Camisa")</f>
        <v>0</v>
      </c>
      <c r="H428" s="71">
        <f t="shared" si="32"/>
        <v>0</v>
      </c>
      <c r="I428" s="78">
        <f>COUNTIFS('Controle Frequência'!$A$3:$A$5005,$A428,'Controle Frequência'!I$3:I$5005,"Sim")</f>
        <v>0</v>
      </c>
      <c r="J428" s="71">
        <f t="shared" si="33"/>
        <v>0</v>
      </c>
      <c r="K428" s="78">
        <f>COUNTIFS('Controle Frequência'!$A$3:$A$5005,$A428,'Controle Frequência'!J$3:J$5005,"Sim")</f>
        <v>0</v>
      </c>
      <c r="L428" s="71">
        <f t="shared" si="34"/>
        <v>0</v>
      </c>
    </row>
    <row r="429" spans="1:12" x14ac:dyDescent="0.25">
      <c r="A429" s="74" t="str">
        <f>'Cadastro Membros'!A430</f>
        <v/>
      </c>
      <c r="B429" s="66">
        <f>'Cadastro Membros'!B430</f>
        <v>0</v>
      </c>
      <c r="C429" s="74">
        <f>COUNTIF('Controle Frequência'!$C$3:$C$5005,B429)</f>
        <v>0</v>
      </c>
      <c r="D429" s="66">
        <f t="shared" si="30"/>
        <v>0</v>
      </c>
      <c r="E429" s="78">
        <f>COUNTIFS('Controle Frequência'!$A$3:$A$5005,$A429,'Controle Frequência'!G$3:G$5005,"Sim")</f>
        <v>0</v>
      </c>
      <c r="F429" s="71">
        <f t="shared" si="31"/>
        <v>0</v>
      </c>
      <c r="G429" s="78">
        <f>COUNTIFS('Controle Frequência'!$A$3:$A$5005,$A429,'Controle Frequência'!H$3:H$5005,"Completo")*2+COUNTIFS('Controle Frequência'!$A$3:$A$5005,$A429,'Controle Frequência'!H$3:H$5005,"Lenço")+COUNTIFS('Controle Frequência'!$A$3:$A$5005,$A429,'Controle Frequência'!H$3:H$5005,"Camisa")</f>
        <v>0</v>
      </c>
      <c r="H429" s="71">
        <f t="shared" si="32"/>
        <v>0</v>
      </c>
      <c r="I429" s="78">
        <f>COUNTIFS('Controle Frequência'!$A$3:$A$5005,$A429,'Controle Frequência'!I$3:I$5005,"Sim")</f>
        <v>0</v>
      </c>
      <c r="J429" s="71">
        <f t="shared" si="33"/>
        <v>0</v>
      </c>
      <c r="K429" s="78">
        <f>COUNTIFS('Controle Frequência'!$A$3:$A$5005,$A429,'Controle Frequência'!J$3:J$5005,"Sim")</f>
        <v>0</v>
      </c>
      <c r="L429" s="71">
        <f t="shared" si="34"/>
        <v>0</v>
      </c>
    </row>
    <row r="430" spans="1:12" x14ac:dyDescent="0.25">
      <c r="A430" s="74" t="str">
        <f>'Cadastro Membros'!A431</f>
        <v/>
      </c>
      <c r="B430" s="66">
        <f>'Cadastro Membros'!B431</f>
        <v>0</v>
      </c>
      <c r="C430" s="74">
        <f>COUNTIF('Controle Frequência'!$C$3:$C$5005,B430)</f>
        <v>0</v>
      </c>
      <c r="D430" s="66">
        <f t="shared" si="30"/>
        <v>0</v>
      </c>
      <c r="E430" s="78">
        <f>COUNTIFS('Controle Frequência'!$A$3:$A$5005,$A430,'Controle Frequência'!G$3:G$5005,"Sim")</f>
        <v>0</v>
      </c>
      <c r="F430" s="71">
        <f t="shared" si="31"/>
        <v>0</v>
      </c>
      <c r="G430" s="78">
        <f>COUNTIFS('Controle Frequência'!$A$3:$A$5005,$A430,'Controle Frequência'!H$3:H$5005,"Completo")*2+COUNTIFS('Controle Frequência'!$A$3:$A$5005,$A430,'Controle Frequência'!H$3:H$5005,"Lenço")+COUNTIFS('Controle Frequência'!$A$3:$A$5005,$A430,'Controle Frequência'!H$3:H$5005,"Camisa")</f>
        <v>0</v>
      </c>
      <c r="H430" s="71">
        <f t="shared" si="32"/>
        <v>0</v>
      </c>
      <c r="I430" s="78">
        <f>COUNTIFS('Controle Frequência'!$A$3:$A$5005,$A430,'Controle Frequência'!I$3:I$5005,"Sim")</f>
        <v>0</v>
      </c>
      <c r="J430" s="71">
        <f t="shared" si="33"/>
        <v>0</v>
      </c>
      <c r="K430" s="78">
        <f>COUNTIFS('Controle Frequência'!$A$3:$A$5005,$A430,'Controle Frequência'!J$3:J$5005,"Sim")</f>
        <v>0</v>
      </c>
      <c r="L430" s="71">
        <f t="shared" si="34"/>
        <v>0</v>
      </c>
    </row>
    <row r="431" spans="1:12" x14ac:dyDescent="0.25">
      <c r="A431" s="74" t="str">
        <f>'Cadastro Membros'!A432</f>
        <v/>
      </c>
      <c r="B431" s="66">
        <f>'Cadastro Membros'!B432</f>
        <v>0</v>
      </c>
      <c r="C431" s="74">
        <f>COUNTIF('Controle Frequência'!$C$3:$C$5005,B431)</f>
        <v>0</v>
      </c>
      <c r="D431" s="66">
        <f t="shared" si="30"/>
        <v>0</v>
      </c>
      <c r="E431" s="78">
        <f>COUNTIFS('Controle Frequência'!$A$3:$A$5005,$A431,'Controle Frequência'!G$3:G$5005,"Sim")</f>
        <v>0</v>
      </c>
      <c r="F431" s="71">
        <f t="shared" si="31"/>
        <v>0</v>
      </c>
      <c r="G431" s="78">
        <f>COUNTIFS('Controle Frequência'!$A$3:$A$5005,$A431,'Controle Frequência'!H$3:H$5005,"Completo")*2+COUNTIFS('Controle Frequência'!$A$3:$A$5005,$A431,'Controle Frequência'!H$3:H$5005,"Lenço")+COUNTIFS('Controle Frequência'!$A$3:$A$5005,$A431,'Controle Frequência'!H$3:H$5005,"Camisa")</f>
        <v>0</v>
      </c>
      <c r="H431" s="71">
        <f t="shared" si="32"/>
        <v>0</v>
      </c>
      <c r="I431" s="78">
        <f>COUNTIFS('Controle Frequência'!$A$3:$A$5005,$A431,'Controle Frequência'!I$3:I$5005,"Sim")</f>
        <v>0</v>
      </c>
      <c r="J431" s="71">
        <f t="shared" si="33"/>
        <v>0</v>
      </c>
      <c r="K431" s="78">
        <f>COUNTIFS('Controle Frequência'!$A$3:$A$5005,$A431,'Controle Frequência'!J$3:J$5005,"Sim")</f>
        <v>0</v>
      </c>
      <c r="L431" s="71">
        <f t="shared" si="34"/>
        <v>0</v>
      </c>
    </row>
    <row r="432" spans="1:12" x14ac:dyDescent="0.25">
      <c r="A432" s="74" t="str">
        <f>'Cadastro Membros'!A433</f>
        <v/>
      </c>
      <c r="B432" s="66">
        <f>'Cadastro Membros'!B433</f>
        <v>0</v>
      </c>
      <c r="C432" s="74">
        <f>COUNTIF('Controle Frequência'!$C$3:$C$5005,B432)</f>
        <v>0</v>
      </c>
      <c r="D432" s="66">
        <f t="shared" si="30"/>
        <v>0</v>
      </c>
      <c r="E432" s="78">
        <f>COUNTIFS('Controle Frequência'!$A$3:$A$5005,$A432,'Controle Frequência'!G$3:G$5005,"Sim")</f>
        <v>0</v>
      </c>
      <c r="F432" s="71">
        <f t="shared" si="31"/>
        <v>0</v>
      </c>
      <c r="G432" s="78">
        <f>COUNTIFS('Controle Frequência'!$A$3:$A$5005,$A432,'Controle Frequência'!H$3:H$5005,"Completo")*2+COUNTIFS('Controle Frequência'!$A$3:$A$5005,$A432,'Controle Frequência'!H$3:H$5005,"Lenço")+COUNTIFS('Controle Frequência'!$A$3:$A$5005,$A432,'Controle Frequência'!H$3:H$5005,"Camisa")</f>
        <v>0</v>
      </c>
      <c r="H432" s="71">
        <f t="shared" si="32"/>
        <v>0</v>
      </c>
      <c r="I432" s="78">
        <f>COUNTIFS('Controle Frequência'!$A$3:$A$5005,$A432,'Controle Frequência'!I$3:I$5005,"Sim")</f>
        <v>0</v>
      </c>
      <c r="J432" s="71">
        <f t="shared" si="33"/>
        <v>0</v>
      </c>
      <c r="K432" s="78">
        <f>COUNTIFS('Controle Frequência'!$A$3:$A$5005,$A432,'Controle Frequência'!J$3:J$5005,"Sim")</f>
        <v>0</v>
      </c>
      <c r="L432" s="71">
        <f t="shared" si="34"/>
        <v>0</v>
      </c>
    </row>
    <row r="433" spans="1:12" x14ac:dyDescent="0.25">
      <c r="A433" s="74" t="str">
        <f>'Cadastro Membros'!A434</f>
        <v/>
      </c>
      <c r="B433" s="66">
        <f>'Cadastro Membros'!B434</f>
        <v>0</v>
      </c>
      <c r="C433" s="74">
        <f>COUNTIF('Controle Frequência'!$C$3:$C$5005,B433)</f>
        <v>0</v>
      </c>
      <c r="D433" s="66">
        <f t="shared" si="30"/>
        <v>0</v>
      </c>
      <c r="E433" s="78">
        <f>COUNTIFS('Controle Frequência'!$A$3:$A$5005,$A433,'Controle Frequência'!G$3:G$5005,"Sim")</f>
        <v>0</v>
      </c>
      <c r="F433" s="71">
        <f t="shared" si="31"/>
        <v>0</v>
      </c>
      <c r="G433" s="78">
        <f>COUNTIFS('Controle Frequência'!$A$3:$A$5005,$A433,'Controle Frequência'!H$3:H$5005,"Completo")*2+COUNTIFS('Controle Frequência'!$A$3:$A$5005,$A433,'Controle Frequência'!H$3:H$5005,"Lenço")+COUNTIFS('Controle Frequência'!$A$3:$A$5005,$A433,'Controle Frequência'!H$3:H$5005,"Camisa")</f>
        <v>0</v>
      </c>
      <c r="H433" s="71">
        <f t="shared" si="32"/>
        <v>0</v>
      </c>
      <c r="I433" s="78">
        <f>COUNTIFS('Controle Frequência'!$A$3:$A$5005,$A433,'Controle Frequência'!I$3:I$5005,"Sim")</f>
        <v>0</v>
      </c>
      <c r="J433" s="71">
        <f t="shared" si="33"/>
        <v>0</v>
      </c>
      <c r="K433" s="78">
        <f>COUNTIFS('Controle Frequência'!$A$3:$A$5005,$A433,'Controle Frequência'!J$3:J$5005,"Sim")</f>
        <v>0</v>
      </c>
      <c r="L433" s="71">
        <f t="shared" si="34"/>
        <v>0</v>
      </c>
    </row>
    <row r="434" spans="1:12" x14ac:dyDescent="0.25">
      <c r="A434" s="74" t="str">
        <f>'Cadastro Membros'!A435</f>
        <v/>
      </c>
      <c r="B434" s="66">
        <f>'Cadastro Membros'!B435</f>
        <v>0</v>
      </c>
      <c r="C434" s="74">
        <f>COUNTIF('Controle Frequência'!$C$3:$C$5005,B434)</f>
        <v>0</v>
      </c>
      <c r="D434" s="66">
        <f t="shared" si="30"/>
        <v>0</v>
      </c>
      <c r="E434" s="78">
        <f>COUNTIFS('Controle Frequência'!$A$3:$A$5005,$A434,'Controle Frequência'!G$3:G$5005,"Sim")</f>
        <v>0</v>
      </c>
      <c r="F434" s="71">
        <f t="shared" si="31"/>
        <v>0</v>
      </c>
      <c r="G434" s="78">
        <f>COUNTIFS('Controle Frequência'!$A$3:$A$5005,$A434,'Controle Frequência'!H$3:H$5005,"Completo")*2+COUNTIFS('Controle Frequência'!$A$3:$A$5005,$A434,'Controle Frequência'!H$3:H$5005,"Lenço")+COUNTIFS('Controle Frequência'!$A$3:$A$5005,$A434,'Controle Frequência'!H$3:H$5005,"Camisa")</f>
        <v>0</v>
      </c>
      <c r="H434" s="71">
        <f t="shared" si="32"/>
        <v>0</v>
      </c>
      <c r="I434" s="78">
        <f>COUNTIFS('Controle Frequência'!$A$3:$A$5005,$A434,'Controle Frequência'!I$3:I$5005,"Sim")</f>
        <v>0</v>
      </c>
      <c r="J434" s="71">
        <f t="shared" si="33"/>
        <v>0</v>
      </c>
      <c r="K434" s="78">
        <f>COUNTIFS('Controle Frequência'!$A$3:$A$5005,$A434,'Controle Frequência'!J$3:J$5005,"Sim")</f>
        <v>0</v>
      </c>
      <c r="L434" s="71">
        <f t="shared" si="34"/>
        <v>0</v>
      </c>
    </row>
    <row r="435" spans="1:12" x14ac:dyDescent="0.25">
      <c r="A435" s="74" t="str">
        <f>'Cadastro Membros'!A436</f>
        <v/>
      </c>
      <c r="B435" s="66">
        <f>'Cadastro Membros'!B436</f>
        <v>0</v>
      </c>
      <c r="C435" s="74">
        <f>COUNTIF('Controle Frequência'!$C$3:$C$5005,B435)</f>
        <v>0</v>
      </c>
      <c r="D435" s="66">
        <f t="shared" si="30"/>
        <v>0</v>
      </c>
      <c r="E435" s="78">
        <f>COUNTIFS('Controle Frequência'!$A$3:$A$5005,$A435,'Controle Frequência'!G$3:G$5005,"Sim")</f>
        <v>0</v>
      </c>
      <c r="F435" s="71">
        <f t="shared" si="31"/>
        <v>0</v>
      </c>
      <c r="G435" s="78">
        <f>COUNTIFS('Controle Frequência'!$A$3:$A$5005,$A435,'Controle Frequência'!H$3:H$5005,"Completo")*2+COUNTIFS('Controle Frequência'!$A$3:$A$5005,$A435,'Controle Frequência'!H$3:H$5005,"Lenço")+COUNTIFS('Controle Frequência'!$A$3:$A$5005,$A435,'Controle Frequência'!H$3:H$5005,"Camisa")</f>
        <v>0</v>
      </c>
      <c r="H435" s="71">
        <f t="shared" si="32"/>
        <v>0</v>
      </c>
      <c r="I435" s="78">
        <f>COUNTIFS('Controle Frequência'!$A$3:$A$5005,$A435,'Controle Frequência'!I$3:I$5005,"Sim")</f>
        <v>0</v>
      </c>
      <c r="J435" s="71">
        <f t="shared" si="33"/>
        <v>0</v>
      </c>
      <c r="K435" s="78">
        <f>COUNTIFS('Controle Frequência'!$A$3:$A$5005,$A435,'Controle Frequência'!J$3:J$5005,"Sim")</f>
        <v>0</v>
      </c>
      <c r="L435" s="71">
        <f t="shared" si="34"/>
        <v>0</v>
      </c>
    </row>
    <row r="436" spans="1:12" x14ac:dyDescent="0.25">
      <c r="A436" s="74" t="str">
        <f>'Cadastro Membros'!A437</f>
        <v/>
      </c>
      <c r="B436" s="66">
        <f>'Cadastro Membros'!B437</f>
        <v>0</v>
      </c>
      <c r="C436" s="74">
        <f>COUNTIF('Controle Frequência'!$C$3:$C$5005,B436)</f>
        <v>0</v>
      </c>
      <c r="D436" s="66">
        <f t="shared" si="30"/>
        <v>0</v>
      </c>
      <c r="E436" s="78">
        <f>COUNTIFS('Controle Frequência'!$A$3:$A$5005,$A436,'Controle Frequência'!G$3:G$5005,"Sim")</f>
        <v>0</v>
      </c>
      <c r="F436" s="71">
        <f t="shared" si="31"/>
        <v>0</v>
      </c>
      <c r="G436" s="78">
        <f>COUNTIFS('Controle Frequência'!$A$3:$A$5005,$A436,'Controle Frequência'!H$3:H$5005,"Completo")*2+COUNTIFS('Controle Frequência'!$A$3:$A$5005,$A436,'Controle Frequência'!H$3:H$5005,"Lenço")+COUNTIFS('Controle Frequência'!$A$3:$A$5005,$A436,'Controle Frequência'!H$3:H$5005,"Camisa")</f>
        <v>0</v>
      </c>
      <c r="H436" s="71">
        <f t="shared" si="32"/>
        <v>0</v>
      </c>
      <c r="I436" s="78">
        <f>COUNTIFS('Controle Frequência'!$A$3:$A$5005,$A436,'Controle Frequência'!I$3:I$5005,"Sim")</f>
        <v>0</v>
      </c>
      <c r="J436" s="71">
        <f t="shared" si="33"/>
        <v>0</v>
      </c>
      <c r="K436" s="78">
        <f>COUNTIFS('Controle Frequência'!$A$3:$A$5005,$A436,'Controle Frequência'!J$3:J$5005,"Sim")</f>
        <v>0</v>
      </c>
      <c r="L436" s="71">
        <f t="shared" si="34"/>
        <v>0</v>
      </c>
    </row>
    <row r="437" spans="1:12" x14ac:dyDescent="0.25">
      <c r="A437" s="74" t="str">
        <f>'Cadastro Membros'!A438</f>
        <v/>
      </c>
      <c r="B437" s="66">
        <f>'Cadastro Membros'!B438</f>
        <v>0</v>
      </c>
      <c r="C437" s="74">
        <f>COUNTIF('Controle Frequência'!$C$3:$C$5005,B437)</f>
        <v>0</v>
      </c>
      <c r="D437" s="66">
        <f t="shared" si="30"/>
        <v>0</v>
      </c>
      <c r="E437" s="78">
        <f>COUNTIFS('Controle Frequência'!$A$3:$A$5005,$A437,'Controle Frequência'!G$3:G$5005,"Sim")</f>
        <v>0</v>
      </c>
      <c r="F437" s="71">
        <f t="shared" si="31"/>
        <v>0</v>
      </c>
      <c r="G437" s="78">
        <f>COUNTIFS('Controle Frequência'!$A$3:$A$5005,$A437,'Controle Frequência'!H$3:H$5005,"Completo")*2+COUNTIFS('Controle Frequência'!$A$3:$A$5005,$A437,'Controle Frequência'!H$3:H$5005,"Lenço")+COUNTIFS('Controle Frequência'!$A$3:$A$5005,$A437,'Controle Frequência'!H$3:H$5005,"Camisa")</f>
        <v>0</v>
      </c>
      <c r="H437" s="71">
        <f t="shared" si="32"/>
        <v>0</v>
      </c>
      <c r="I437" s="78">
        <f>COUNTIFS('Controle Frequência'!$A$3:$A$5005,$A437,'Controle Frequência'!I$3:I$5005,"Sim")</f>
        <v>0</v>
      </c>
      <c r="J437" s="71">
        <f t="shared" si="33"/>
        <v>0</v>
      </c>
      <c r="K437" s="78">
        <f>COUNTIFS('Controle Frequência'!$A$3:$A$5005,$A437,'Controle Frequência'!J$3:J$5005,"Sim")</f>
        <v>0</v>
      </c>
      <c r="L437" s="71">
        <f t="shared" si="34"/>
        <v>0</v>
      </c>
    </row>
    <row r="438" spans="1:12" x14ac:dyDescent="0.25">
      <c r="A438" s="74" t="str">
        <f>'Cadastro Membros'!A439</f>
        <v/>
      </c>
      <c r="B438" s="66">
        <f>'Cadastro Membros'!B439</f>
        <v>0</v>
      </c>
      <c r="C438" s="74">
        <f>COUNTIF('Controle Frequência'!$C$3:$C$5005,B438)</f>
        <v>0</v>
      </c>
      <c r="D438" s="66">
        <f t="shared" si="30"/>
        <v>0</v>
      </c>
      <c r="E438" s="78">
        <f>COUNTIFS('Controle Frequência'!$A$3:$A$5005,$A438,'Controle Frequência'!G$3:G$5005,"Sim")</f>
        <v>0</v>
      </c>
      <c r="F438" s="71">
        <f t="shared" si="31"/>
        <v>0</v>
      </c>
      <c r="G438" s="78">
        <f>COUNTIFS('Controle Frequência'!$A$3:$A$5005,$A438,'Controle Frequência'!H$3:H$5005,"Completo")*2+COUNTIFS('Controle Frequência'!$A$3:$A$5005,$A438,'Controle Frequência'!H$3:H$5005,"Lenço")+COUNTIFS('Controle Frequência'!$A$3:$A$5005,$A438,'Controle Frequência'!H$3:H$5005,"Camisa")</f>
        <v>0</v>
      </c>
      <c r="H438" s="71">
        <f t="shared" si="32"/>
        <v>0</v>
      </c>
      <c r="I438" s="78">
        <f>COUNTIFS('Controle Frequência'!$A$3:$A$5005,$A438,'Controle Frequência'!I$3:I$5005,"Sim")</f>
        <v>0</v>
      </c>
      <c r="J438" s="71">
        <f t="shared" si="33"/>
        <v>0</v>
      </c>
      <c r="K438" s="78">
        <f>COUNTIFS('Controle Frequência'!$A$3:$A$5005,$A438,'Controle Frequência'!J$3:J$5005,"Sim")</f>
        <v>0</v>
      </c>
      <c r="L438" s="71">
        <f t="shared" si="34"/>
        <v>0</v>
      </c>
    </row>
    <row r="439" spans="1:12" x14ac:dyDescent="0.25">
      <c r="A439" s="74" t="str">
        <f>'Cadastro Membros'!A440</f>
        <v/>
      </c>
      <c r="B439" s="66">
        <f>'Cadastro Membros'!B440</f>
        <v>0</v>
      </c>
      <c r="C439" s="74">
        <f>COUNTIF('Controle Frequência'!$C$3:$C$5005,B439)</f>
        <v>0</v>
      </c>
      <c r="D439" s="66">
        <f t="shared" si="30"/>
        <v>0</v>
      </c>
      <c r="E439" s="78">
        <f>COUNTIFS('Controle Frequência'!$A$3:$A$5005,$A439,'Controle Frequência'!G$3:G$5005,"Sim")</f>
        <v>0</v>
      </c>
      <c r="F439" s="71">
        <f t="shared" si="31"/>
        <v>0</v>
      </c>
      <c r="G439" s="78">
        <f>COUNTIFS('Controle Frequência'!$A$3:$A$5005,$A439,'Controle Frequência'!H$3:H$5005,"Completo")*2+COUNTIFS('Controle Frequência'!$A$3:$A$5005,$A439,'Controle Frequência'!H$3:H$5005,"Lenço")+COUNTIFS('Controle Frequência'!$A$3:$A$5005,$A439,'Controle Frequência'!H$3:H$5005,"Camisa")</f>
        <v>0</v>
      </c>
      <c r="H439" s="71">
        <f t="shared" si="32"/>
        <v>0</v>
      </c>
      <c r="I439" s="78">
        <f>COUNTIFS('Controle Frequência'!$A$3:$A$5005,$A439,'Controle Frequência'!I$3:I$5005,"Sim")</f>
        <v>0</v>
      </c>
      <c r="J439" s="71">
        <f t="shared" si="33"/>
        <v>0</v>
      </c>
      <c r="K439" s="78">
        <f>COUNTIFS('Controle Frequência'!$A$3:$A$5005,$A439,'Controle Frequência'!J$3:J$5005,"Sim")</f>
        <v>0</v>
      </c>
      <c r="L439" s="71">
        <f t="shared" si="34"/>
        <v>0</v>
      </c>
    </row>
    <row r="440" spans="1:12" x14ac:dyDescent="0.25">
      <c r="A440" s="74" t="str">
        <f>'Cadastro Membros'!A441</f>
        <v/>
      </c>
      <c r="B440" s="66">
        <f>'Cadastro Membros'!B441</f>
        <v>0</v>
      </c>
      <c r="C440" s="74">
        <f>COUNTIF('Controle Frequência'!$C$3:$C$5005,B440)</f>
        <v>0</v>
      </c>
      <c r="D440" s="66">
        <f t="shared" si="30"/>
        <v>0</v>
      </c>
      <c r="E440" s="78">
        <f>COUNTIFS('Controle Frequência'!$A$3:$A$5005,$A440,'Controle Frequência'!G$3:G$5005,"Sim")</f>
        <v>0</v>
      </c>
      <c r="F440" s="71">
        <f t="shared" si="31"/>
        <v>0</v>
      </c>
      <c r="G440" s="78">
        <f>COUNTIFS('Controle Frequência'!$A$3:$A$5005,$A440,'Controle Frequência'!H$3:H$5005,"Completo")*2+COUNTIFS('Controle Frequência'!$A$3:$A$5005,$A440,'Controle Frequência'!H$3:H$5005,"Lenço")+COUNTIFS('Controle Frequência'!$A$3:$A$5005,$A440,'Controle Frequência'!H$3:H$5005,"Camisa")</f>
        <v>0</v>
      </c>
      <c r="H440" s="71">
        <f t="shared" si="32"/>
        <v>0</v>
      </c>
      <c r="I440" s="78">
        <f>COUNTIFS('Controle Frequência'!$A$3:$A$5005,$A440,'Controle Frequência'!I$3:I$5005,"Sim")</f>
        <v>0</v>
      </c>
      <c r="J440" s="71">
        <f t="shared" si="33"/>
        <v>0</v>
      </c>
      <c r="K440" s="78">
        <f>COUNTIFS('Controle Frequência'!$A$3:$A$5005,$A440,'Controle Frequência'!J$3:J$5005,"Sim")</f>
        <v>0</v>
      </c>
      <c r="L440" s="71">
        <f t="shared" si="34"/>
        <v>0</v>
      </c>
    </row>
    <row r="441" spans="1:12" x14ac:dyDescent="0.25">
      <c r="A441" s="74" t="str">
        <f>'Cadastro Membros'!A442</f>
        <v/>
      </c>
      <c r="B441" s="66">
        <f>'Cadastro Membros'!B442</f>
        <v>0</v>
      </c>
      <c r="C441" s="74">
        <f>COUNTIF('Controle Frequência'!$C$3:$C$5005,B441)</f>
        <v>0</v>
      </c>
      <c r="D441" s="66">
        <f t="shared" si="30"/>
        <v>0</v>
      </c>
      <c r="E441" s="78">
        <f>COUNTIFS('Controle Frequência'!$A$3:$A$5005,$A441,'Controle Frequência'!G$3:G$5005,"Sim")</f>
        <v>0</v>
      </c>
      <c r="F441" s="71">
        <f t="shared" si="31"/>
        <v>0</v>
      </c>
      <c r="G441" s="78">
        <f>COUNTIFS('Controle Frequência'!$A$3:$A$5005,$A441,'Controle Frequência'!H$3:H$5005,"Completo")*2+COUNTIFS('Controle Frequência'!$A$3:$A$5005,$A441,'Controle Frequência'!H$3:H$5005,"Lenço")+COUNTIFS('Controle Frequência'!$A$3:$A$5005,$A441,'Controle Frequência'!H$3:H$5005,"Camisa")</f>
        <v>0</v>
      </c>
      <c r="H441" s="71">
        <f t="shared" si="32"/>
        <v>0</v>
      </c>
      <c r="I441" s="78">
        <f>COUNTIFS('Controle Frequência'!$A$3:$A$5005,$A441,'Controle Frequência'!I$3:I$5005,"Sim")</f>
        <v>0</v>
      </c>
      <c r="J441" s="71">
        <f t="shared" si="33"/>
        <v>0</v>
      </c>
      <c r="K441" s="78">
        <f>COUNTIFS('Controle Frequência'!$A$3:$A$5005,$A441,'Controle Frequência'!J$3:J$5005,"Sim")</f>
        <v>0</v>
      </c>
      <c r="L441" s="71">
        <f t="shared" si="34"/>
        <v>0</v>
      </c>
    </row>
    <row r="442" spans="1:12" x14ac:dyDescent="0.25">
      <c r="A442" s="74" t="str">
        <f>'Cadastro Membros'!A443</f>
        <v/>
      </c>
      <c r="B442" s="66">
        <f>'Cadastro Membros'!B443</f>
        <v>0</v>
      </c>
      <c r="C442" s="74">
        <f>COUNTIF('Controle Frequência'!$C$3:$C$5005,B442)</f>
        <v>0</v>
      </c>
      <c r="D442" s="66">
        <f t="shared" si="30"/>
        <v>0</v>
      </c>
      <c r="E442" s="78">
        <f>COUNTIFS('Controle Frequência'!$A$3:$A$5005,$A442,'Controle Frequência'!G$3:G$5005,"Sim")</f>
        <v>0</v>
      </c>
      <c r="F442" s="71">
        <f t="shared" si="31"/>
        <v>0</v>
      </c>
      <c r="G442" s="78">
        <f>COUNTIFS('Controle Frequência'!$A$3:$A$5005,$A442,'Controle Frequência'!H$3:H$5005,"Completo")*2+COUNTIFS('Controle Frequência'!$A$3:$A$5005,$A442,'Controle Frequência'!H$3:H$5005,"Lenço")+COUNTIFS('Controle Frequência'!$A$3:$A$5005,$A442,'Controle Frequência'!H$3:H$5005,"Camisa")</f>
        <v>0</v>
      </c>
      <c r="H442" s="71">
        <f t="shared" si="32"/>
        <v>0</v>
      </c>
      <c r="I442" s="78">
        <f>COUNTIFS('Controle Frequência'!$A$3:$A$5005,$A442,'Controle Frequência'!I$3:I$5005,"Sim")</f>
        <v>0</v>
      </c>
      <c r="J442" s="71">
        <f t="shared" si="33"/>
        <v>0</v>
      </c>
      <c r="K442" s="78">
        <f>COUNTIFS('Controle Frequência'!$A$3:$A$5005,$A442,'Controle Frequência'!J$3:J$5005,"Sim")</f>
        <v>0</v>
      </c>
      <c r="L442" s="71">
        <f t="shared" si="34"/>
        <v>0</v>
      </c>
    </row>
    <row r="443" spans="1:12" x14ac:dyDescent="0.25">
      <c r="A443" s="74" t="str">
        <f>'Cadastro Membros'!A444</f>
        <v/>
      </c>
      <c r="B443" s="66">
        <f>'Cadastro Membros'!B444</f>
        <v>0</v>
      </c>
      <c r="C443" s="74">
        <f>COUNTIF('Controle Frequência'!$C$3:$C$5005,B443)</f>
        <v>0</v>
      </c>
      <c r="D443" s="66">
        <f t="shared" si="30"/>
        <v>0</v>
      </c>
      <c r="E443" s="78">
        <f>COUNTIFS('Controle Frequência'!$A$3:$A$5005,$A443,'Controle Frequência'!G$3:G$5005,"Sim")</f>
        <v>0</v>
      </c>
      <c r="F443" s="71">
        <f t="shared" si="31"/>
        <v>0</v>
      </c>
      <c r="G443" s="78">
        <f>COUNTIFS('Controle Frequência'!$A$3:$A$5005,$A443,'Controle Frequência'!H$3:H$5005,"Completo")*2+COUNTIFS('Controle Frequência'!$A$3:$A$5005,$A443,'Controle Frequência'!H$3:H$5005,"Lenço")+COUNTIFS('Controle Frequência'!$A$3:$A$5005,$A443,'Controle Frequência'!H$3:H$5005,"Camisa")</f>
        <v>0</v>
      </c>
      <c r="H443" s="71">
        <f t="shared" si="32"/>
        <v>0</v>
      </c>
      <c r="I443" s="78">
        <f>COUNTIFS('Controle Frequência'!$A$3:$A$5005,$A443,'Controle Frequência'!I$3:I$5005,"Sim")</f>
        <v>0</v>
      </c>
      <c r="J443" s="71">
        <f t="shared" si="33"/>
        <v>0</v>
      </c>
      <c r="K443" s="78">
        <f>COUNTIFS('Controle Frequência'!$A$3:$A$5005,$A443,'Controle Frequência'!J$3:J$5005,"Sim")</f>
        <v>0</v>
      </c>
      <c r="L443" s="71">
        <f t="shared" si="34"/>
        <v>0</v>
      </c>
    </row>
    <row r="444" spans="1:12" x14ac:dyDescent="0.25">
      <c r="A444" s="74" t="str">
        <f>'Cadastro Membros'!A445</f>
        <v/>
      </c>
      <c r="B444" s="66">
        <f>'Cadastro Membros'!B445</f>
        <v>0</v>
      </c>
      <c r="C444" s="74">
        <f>COUNTIF('Controle Frequência'!$C$3:$C$5005,B444)</f>
        <v>0</v>
      </c>
      <c r="D444" s="66">
        <f t="shared" si="30"/>
        <v>0</v>
      </c>
      <c r="E444" s="78">
        <f>COUNTIFS('Controle Frequência'!$A$3:$A$5005,$A444,'Controle Frequência'!G$3:G$5005,"Sim")</f>
        <v>0</v>
      </c>
      <c r="F444" s="71">
        <f t="shared" si="31"/>
        <v>0</v>
      </c>
      <c r="G444" s="78">
        <f>COUNTIFS('Controle Frequência'!$A$3:$A$5005,$A444,'Controle Frequência'!H$3:H$5005,"Completo")*2+COUNTIFS('Controle Frequência'!$A$3:$A$5005,$A444,'Controle Frequência'!H$3:H$5005,"Lenço")+COUNTIFS('Controle Frequência'!$A$3:$A$5005,$A444,'Controle Frequência'!H$3:H$5005,"Camisa")</f>
        <v>0</v>
      </c>
      <c r="H444" s="71">
        <f t="shared" si="32"/>
        <v>0</v>
      </c>
      <c r="I444" s="78">
        <f>COUNTIFS('Controle Frequência'!$A$3:$A$5005,$A444,'Controle Frequência'!I$3:I$5005,"Sim")</f>
        <v>0</v>
      </c>
      <c r="J444" s="71">
        <f t="shared" si="33"/>
        <v>0</v>
      </c>
      <c r="K444" s="78">
        <f>COUNTIFS('Controle Frequência'!$A$3:$A$5005,$A444,'Controle Frequência'!J$3:J$5005,"Sim")</f>
        <v>0</v>
      </c>
      <c r="L444" s="71">
        <f t="shared" si="34"/>
        <v>0</v>
      </c>
    </row>
    <row r="445" spans="1:12" x14ac:dyDescent="0.25">
      <c r="A445" s="74" t="str">
        <f>'Cadastro Membros'!A446</f>
        <v/>
      </c>
      <c r="B445" s="66">
        <f>'Cadastro Membros'!B446</f>
        <v>0</v>
      </c>
      <c r="C445" s="74">
        <f>COUNTIF('Controle Frequência'!$C$3:$C$5005,B445)</f>
        <v>0</v>
      </c>
      <c r="D445" s="66">
        <f t="shared" si="30"/>
        <v>0</v>
      </c>
      <c r="E445" s="78">
        <f>COUNTIFS('Controle Frequência'!$A$3:$A$5005,$A445,'Controle Frequência'!G$3:G$5005,"Sim")</f>
        <v>0</v>
      </c>
      <c r="F445" s="71">
        <f t="shared" si="31"/>
        <v>0</v>
      </c>
      <c r="G445" s="78">
        <f>COUNTIFS('Controle Frequência'!$A$3:$A$5005,$A445,'Controle Frequência'!H$3:H$5005,"Completo")*2+COUNTIFS('Controle Frequência'!$A$3:$A$5005,$A445,'Controle Frequência'!H$3:H$5005,"Lenço")+COUNTIFS('Controle Frequência'!$A$3:$A$5005,$A445,'Controle Frequência'!H$3:H$5005,"Camisa")</f>
        <v>0</v>
      </c>
      <c r="H445" s="71">
        <f t="shared" si="32"/>
        <v>0</v>
      </c>
      <c r="I445" s="78">
        <f>COUNTIFS('Controle Frequência'!$A$3:$A$5005,$A445,'Controle Frequência'!I$3:I$5005,"Sim")</f>
        <v>0</v>
      </c>
      <c r="J445" s="71">
        <f t="shared" si="33"/>
        <v>0</v>
      </c>
      <c r="K445" s="78">
        <f>COUNTIFS('Controle Frequência'!$A$3:$A$5005,$A445,'Controle Frequência'!J$3:J$5005,"Sim")</f>
        <v>0</v>
      </c>
      <c r="L445" s="71">
        <f t="shared" si="34"/>
        <v>0</v>
      </c>
    </row>
    <row r="446" spans="1:12" x14ac:dyDescent="0.25">
      <c r="A446" s="74" t="str">
        <f>'Cadastro Membros'!A447</f>
        <v/>
      </c>
      <c r="B446" s="66">
        <f>'Cadastro Membros'!B447</f>
        <v>0</v>
      </c>
      <c r="C446" s="74">
        <f>COUNTIF('Controle Frequência'!$C$3:$C$5005,B446)</f>
        <v>0</v>
      </c>
      <c r="D446" s="66">
        <f t="shared" si="30"/>
        <v>0</v>
      </c>
      <c r="E446" s="78">
        <f>COUNTIFS('Controle Frequência'!$A$3:$A$5005,$A446,'Controle Frequência'!G$3:G$5005,"Sim")</f>
        <v>0</v>
      </c>
      <c r="F446" s="71">
        <f t="shared" si="31"/>
        <v>0</v>
      </c>
      <c r="G446" s="78">
        <f>COUNTIFS('Controle Frequência'!$A$3:$A$5005,$A446,'Controle Frequência'!H$3:H$5005,"Completo")*2+COUNTIFS('Controle Frequência'!$A$3:$A$5005,$A446,'Controle Frequência'!H$3:H$5005,"Lenço")+COUNTIFS('Controle Frequência'!$A$3:$A$5005,$A446,'Controle Frequência'!H$3:H$5005,"Camisa")</f>
        <v>0</v>
      </c>
      <c r="H446" s="71">
        <f t="shared" si="32"/>
        <v>0</v>
      </c>
      <c r="I446" s="78">
        <f>COUNTIFS('Controle Frequência'!$A$3:$A$5005,$A446,'Controle Frequência'!I$3:I$5005,"Sim")</f>
        <v>0</v>
      </c>
      <c r="J446" s="71">
        <f t="shared" si="33"/>
        <v>0</v>
      </c>
      <c r="K446" s="78">
        <f>COUNTIFS('Controle Frequência'!$A$3:$A$5005,$A446,'Controle Frequência'!J$3:J$5005,"Sim")</f>
        <v>0</v>
      </c>
      <c r="L446" s="71">
        <f t="shared" si="34"/>
        <v>0</v>
      </c>
    </row>
    <row r="447" spans="1:12" x14ac:dyDescent="0.25">
      <c r="A447" s="74" t="str">
        <f>'Cadastro Membros'!A448</f>
        <v/>
      </c>
      <c r="B447" s="66">
        <f>'Cadastro Membros'!B448</f>
        <v>0</v>
      </c>
      <c r="C447" s="74">
        <f>COUNTIF('Controle Frequência'!$C$3:$C$5005,B447)</f>
        <v>0</v>
      </c>
      <c r="D447" s="66">
        <f t="shared" si="30"/>
        <v>0</v>
      </c>
      <c r="E447" s="78">
        <f>COUNTIFS('Controle Frequência'!$A$3:$A$5005,$A447,'Controle Frequência'!G$3:G$5005,"Sim")</f>
        <v>0</v>
      </c>
      <c r="F447" s="71">
        <f t="shared" si="31"/>
        <v>0</v>
      </c>
      <c r="G447" s="78">
        <f>COUNTIFS('Controle Frequência'!$A$3:$A$5005,$A447,'Controle Frequência'!H$3:H$5005,"Completo")*2+COUNTIFS('Controle Frequência'!$A$3:$A$5005,$A447,'Controle Frequência'!H$3:H$5005,"Lenço")+COUNTIFS('Controle Frequência'!$A$3:$A$5005,$A447,'Controle Frequência'!H$3:H$5005,"Camisa")</f>
        <v>0</v>
      </c>
      <c r="H447" s="71">
        <f t="shared" si="32"/>
        <v>0</v>
      </c>
      <c r="I447" s="78">
        <f>COUNTIFS('Controle Frequência'!$A$3:$A$5005,$A447,'Controle Frequência'!I$3:I$5005,"Sim")</f>
        <v>0</v>
      </c>
      <c r="J447" s="71">
        <f t="shared" si="33"/>
        <v>0</v>
      </c>
      <c r="K447" s="78">
        <f>COUNTIFS('Controle Frequência'!$A$3:$A$5005,$A447,'Controle Frequência'!J$3:J$5005,"Sim")</f>
        <v>0</v>
      </c>
      <c r="L447" s="71">
        <f t="shared" si="34"/>
        <v>0</v>
      </c>
    </row>
    <row r="448" spans="1:12" x14ac:dyDescent="0.25">
      <c r="A448" s="74" t="str">
        <f>'Cadastro Membros'!A449</f>
        <v/>
      </c>
      <c r="B448" s="66">
        <f>'Cadastro Membros'!B449</f>
        <v>0</v>
      </c>
      <c r="C448" s="74">
        <f>COUNTIF('Controle Frequência'!$C$3:$C$5005,B448)</f>
        <v>0</v>
      </c>
      <c r="D448" s="66">
        <f t="shared" si="30"/>
        <v>0</v>
      </c>
      <c r="E448" s="78">
        <f>COUNTIFS('Controle Frequência'!$A$3:$A$5005,$A448,'Controle Frequência'!G$3:G$5005,"Sim")</f>
        <v>0</v>
      </c>
      <c r="F448" s="71">
        <f t="shared" si="31"/>
        <v>0</v>
      </c>
      <c r="G448" s="78">
        <f>COUNTIFS('Controle Frequência'!$A$3:$A$5005,$A448,'Controle Frequência'!H$3:H$5005,"Completo")*2+COUNTIFS('Controle Frequência'!$A$3:$A$5005,$A448,'Controle Frequência'!H$3:H$5005,"Lenço")+COUNTIFS('Controle Frequência'!$A$3:$A$5005,$A448,'Controle Frequência'!H$3:H$5005,"Camisa")</f>
        <v>0</v>
      </c>
      <c r="H448" s="71">
        <f t="shared" si="32"/>
        <v>0</v>
      </c>
      <c r="I448" s="78">
        <f>COUNTIFS('Controle Frequência'!$A$3:$A$5005,$A448,'Controle Frequência'!I$3:I$5005,"Sim")</f>
        <v>0</v>
      </c>
      <c r="J448" s="71">
        <f t="shared" si="33"/>
        <v>0</v>
      </c>
      <c r="K448" s="78">
        <f>COUNTIFS('Controle Frequência'!$A$3:$A$5005,$A448,'Controle Frequência'!J$3:J$5005,"Sim")</f>
        <v>0</v>
      </c>
      <c r="L448" s="71">
        <f t="shared" si="34"/>
        <v>0</v>
      </c>
    </row>
    <row r="449" spans="1:12" x14ac:dyDescent="0.25">
      <c r="A449" s="74" t="str">
        <f>'Cadastro Membros'!A450</f>
        <v/>
      </c>
      <c r="B449" s="66">
        <f>'Cadastro Membros'!B450</f>
        <v>0</v>
      </c>
      <c r="C449" s="74">
        <f>COUNTIF('Controle Frequência'!$C$3:$C$5005,B449)</f>
        <v>0</v>
      </c>
      <c r="D449" s="66">
        <f t="shared" si="30"/>
        <v>0</v>
      </c>
      <c r="E449" s="78">
        <f>COUNTIFS('Controle Frequência'!$A$3:$A$5005,$A449,'Controle Frequência'!G$3:G$5005,"Sim")</f>
        <v>0</v>
      </c>
      <c r="F449" s="71">
        <f t="shared" si="31"/>
        <v>0</v>
      </c>
      <c r="G449" s="78">
        <f>COUNTIFS('Controle Frequência'!$A$3:$A$5005,$A449,'Controle Frequência'!H$3:H$5005,"Completo")*2+COUNTIFS('Controle Frequência'!$A$3:$A$5005,$A449,'Controle Frequência'!H$3:H$5005,"Lenço")+COUNTIFS('Controle Frequência'!$A$3:$A$5005,$A449,'Controle Frequência'!H$3:H$5005,"Camisa")</f>
        <v>0</v>
      </c>
      <c r="H449" s="71">
        <f t="shared" si="32"/>
        <v>0</v>
      </c>
      <c r="I449" s="78">
        <f>COUNTIFS('Controle Frequência'!$A$3:$A$5005,$A449,'Controle Frequência'!I$3:I$5005,"Sim")</f>
        <v>0</v>
      </c>
      <c r="J449" s="71">
        <f t="shared" si="33"/>
        <v>0</v>
      </c>
      <c r="K449" s="78">
        <f>COUNTIFS('Controle Frequência'!$A$3:$A$5005,$A449,'Controle Frequência'!J$3:J$5005,"Sim")</f>
        <v>0</v>
      </c>
      <c r="L449" s="71">
        <f t="shared" si="34"/>
        <v>0</v>
      </c>
    </row>
    <row r="450" spans="1:12" x14ac:dyDescent="0.25">
      <c r="A450" s="74" t="str">
        <f>'Cadastro Membros'!A451</f>
        <v/>
      </c>
      <c r="B450" s="66">
        <f>'Cadastro Membros'!B451</f>
        <v>0</v>
      </c>
      <c r="C450" s="74">
        <f>COUNTIF('Controle Frequência'!$C$3:$C$5005,B450)</f>
        <v>0</v>
      </c>
      <c r="D450" s="66">
        <f t="shared" ref="D450:D499" si="35">C450/$N$2</f>
        <v>0</v>
      </c>
      <c r="E450" s="78">
        <f>COUNTIFS('Controle Frequência'!$A$3:$A$5005,$A450,'Controle Frequência'!G$3:G$5005,"Sim")</f>
        <v>0</v>
      </c>
      <c r="F450" s="71">
        <f t="shared" ref="F450:F499" si="36">E450/$N$2</f>
        <v>0</v>
      </c>
      <c r="G450" s="78">
        <f>COUNTIFS('Controle Frequência'!$A$3:$A$5005,$A450,'Controle Frequência'!H$3:H$5005,"Completo")*2+COUNTIFS('Controle Frequência'!$A$3:$A$5005,$A450,'Controle Frequência'!H$3:H$5005,"Lenço")+COUNTIFS('Controle Frequência'!$A$3:$A$5005,$A450,'Controle Frequência'!H$3:H$5005,"Camisa")</f>
        <v>0</v>
      </c>
      <c r="H450" s="71">
        <f t="shared" ref="H450:H499" si="37">G450/$N$2</f>
        <v>0</v>
      </c>
      <c r="I450" s="78">
        <f>COUNTIFS('Controle Frequência'!$A$3:$A$5005,$A450,'Controle Frequência'!I$3:I$5005,"Sim")</f>
        <v>0</v>
      </c>
      <c r="J450" s="71">
        <f t="shared" ref="J450:J499" si="38">I450/$N$2</f>
        <v>0</v>
      </c>
      <c r="K450" s="78">
        <f>COUNTIFS('Controle Frequência'!$A$3:$A$5005,$A450,'Controle Frequência'!J$3:J$5005,"Sim")</f>
        <v>0</v>
      </c>
      <c r="L450" s="71">
        <f t="shared" ref="L450:L499" si="39">K450/$N$2</f>
        <v>0</v>
      </c>
    </row>
    <row r="451" spans="1:12" x14ac:dyDescent="0.25">
      <c r="A451" s="74" t="str">
        <f>'Cadastro Membros'!A452</f>
        <v/>
      </c>
      <c r="B451" s="66">
        <f>'Cadastro Membros'!B452</f>
        <v>0</v>
      </c>
      <c r="C451" s="74">
        <f>COUNTIF('Controle Frequência'!$C$3:$C$5005,B451)</f>
        <v>0</v>
      </c>
      <c r="D451" s="66">
        <f t="shared" si="35"/>
        <v>0</v>
      </c>
      <c r="E451" s="78">
        <f>COUNTIFS('Controle Frequência'!$A$3:$A$5005,$A451,'Controle Frequência'!G$3:G$5005,"Sim")</f>
        <v>0</v>
      </c>
      <c r="F451" s="71">
        <f t="shared" si="36"/>
        <v>0</v>
      </c>
      <c r="G451" s="78">
        <f>COUNTIFS('Controle Frequência'!$A$3:$A$5005,$A451,'Controle Frequência'!H$3:H$5005,"Completo")*2+COUNTIFS('Controle Frequência'!$A$3:$A$5005,$A451,'Controle Frequência'!H$3:H$5005,"Lenço")+COUNTIFS('Controle Frequência'!$A$3:$A$5005,$A451,'Controle Frequência'!H$3:H$5005,"Camisa")</f>
        <v>0</v>
      </c>
      <c r="H451" s="71">
        <f t="shared" si="37"/>
        <v>0</v>
      </c>
      <c r="I451" s="78">
        <f>COUNTIFS('Controle Frequência'!$A$3:$A$5005,$A451,'Controle Frequência'!I$3:I$5005,"Sim")</f>
        <v>0</v>
      </c>
      <c r="J451" s="71">
        <f t="shared" si="38"/>
        <v>0</v>
      </c>
      <c r="K451" s="78">
        <f>COUNTIFS('Controle Frequência'!$A$3:$A$5005,$A451,'Controle Frequência'!J$3:J$5005,"Sim")</f>
        <v>0</v>
      </c>
      <c r="L451" s="71">
        <f t="shared" si="39"/>
        <v>0</v>
      </c>
    </row>
    <row r="452" spans="1:12" x14ac:dyDescent="0.25">
      <c r="A452" s="74" t="str">
        <f>'Cadastro Membros'!A453</f>
        <v/>
      </c>
      <c r="B452" s="66">
        <f>'Cadastro Membros'!B453</f>
        <v>0</v>
      </c>
      <c r="C452" s="74">
        <f>COUNTIF('Controle Frequência'!$C$3:$C$5005,B452)</f>
        <v>0</v>
      </c>
      <c r="D452" s="66">
        <f t="shared" si="35"/>
        <v>0</v>
      </c>
      <c r="E452" s="78">
        <f>COUNTIFS('Controle Frequência'!$A$3:$A$5005,$A452,'Controle Frequência'!G$3:G$5005,"Sim")</f>
        <v>0</v>
      </c>
      <c r="F452" s="71">
        <f t="shared" si="36"/>
        <v>0</v>
      </c>
      <c r="G452" s="78">
        <f>COUNTIFS('Controle Frequência'!$A$3:$A$5005,$A452,'Controle Frequência'!H$3:H$5005,"Completo")*2+COUNTIFS('Controle Frequência'!$A$3:$A$5005,$A452,'Controle Frequência'!H$3:H$5005,"Lenço")+COUNTIFS('Controle Frequência'!$A$3:$A$5005,$A452,'Controle Frequência'!H$3:H$5005,"Camisa")</f>
        <v>0</v>
      </c>
      <c r="H452" s="71">
        <f t="shared" si="37"/>
        <v>0</v>
      </c>
      <c r="I452" s="78">
        <f>COUNTIFS('Controle Frequência'!$A$3:$A$5005,$A452,'Controle Frequência'!I$3:I$5005,"Sim")</f>
        <v>0</v>
      </c>
      <c r="J452" s="71">
        <f t="shared" si="38"/>
        <v>0</v>
      </c>
      <c r="K452" s="78">
        <f>COUNTIFS('Controle Frequência'!$A$3:$A$5005,$A452,'Controle Frequência'!J$3:J$5005,"Sim")</f>
        <v>0</v>
      </c>
      <c r="L452" s="71">
        <f t="shared" si="39"/>
        <v>0</v>
      </c>
    </row>
    <row r="453" spans="1:12" x14ac:dyDescent="0.25">
      <c r="A453" s="74" t="str">
        <f>'Cadastro Membros'!A454</f>
        <v/>
      </c>
      <c r="B453" s="66">
        <f>'Cadastro Membros'!B454</f>
        <v>0</v>
      </c>
      <c r="C453" s="74">
        <f>COUNTIF('Controle Frequência'!$C$3:$C$5005,B453)</f>
        <v>0</v>
      </c>
      <c r="D453" s="66">
        <f t="shared" si="35"/>
        <v>0</v>
      </c>
      <c r="E453" s="78">
        <f>COUNTIFS('Controle Frequência'!$A$3:$A$5005,$A453,'Controle Frequência'!G$3:G$5005,"Sim")</f>
        <v>0</v>
      </c>
      <c r="F453" s="71">
        <f t="shared" si="36"/>
        <v>0</v>
      </c>
      <c r="G453" s="78">
        <f>COUNTIFS('Controle Frequência'!$A$3:$A$5005,$A453,'Controle Frequência'!H$3:H$5005,"Completo")*2+COUNTIFS('Controle Frequência'!$A$3:$A$5005,$A453,'Controle Frequência'!H$3:H$5005,"Lenço")+COUNTIFS('Controle Frequência'!$A$3:$A$5005,$A453,'Controle Frequência'!H$3:H$5005,"Camisa")</f>
        <v>0</v>
      </c>
      <c r="H453" s="71">
        <f t="shared" si="37"/>
        <v>0</v>
      </c>
      <c r="I453" s="78">
        <f>COUNTIFS('Controle Frequência'!$A$3:$A$5005,$A453,'Controle Frequência'!I$3:I$5005,"Sim")</f>
        <v>0</v>
      </c>
      <c r="J453" s="71">
        <f t="shared" si="38"/>
        <v>0</v>
      </c>
      <c r="K453" s="78">
        <f>COUNTIFS('Controle Frequência'!$A$3:$A$5005,$A453,'Controle Frequência'!J$3:J$5005,"Sim")</f>
        <v>0</v>
      </c>
      <c r="L453" s="71">
        <f t="shared" si="39"/>
        <v>0</v>
      </c>
    </row>
    <row r="454" spans="1:12" x14ac:dyDescent="0.25">
      <c r="A454" s="74" t="str">
        <f>'Cadastro Membros'!A455</f>
        <v/>
      </c>
      <c r="B454" s="66">
        <f>'Cadastro Membros'!B455</f>
        <v>0</v>
      </c>
      <c r="C454" s="74">
        <f>COUNTIF('Controle Frequência'!$C$3:$C$5005,B454)</f>
        <v>0</v>
      </c>
      <c r="D454" s="66">
        <f t="shared" si="35"/>
        <v>0</v>
      </c>
      <c r="E454" s="78">
        <f>COUNTIFS('Controle Frequência'!$A$3:$A$5005,$A454,'Controle Frequência'!G$3:G$5005,"Sim")</f>
        <v>0</v>
      </c>
      <c r="F454" s="71">
        <f t="shared" si="36"/>
        <v>0</v>
      </c>
      <c r="G454" s="78">
        <f>COUNTIFS('Controle Frequência'!$A$3:$A$5005,$A454,'Controle Frequência'!H$3:H$5005,"Completo")*2+COUNTIFS('Controle Frequência'!$A$3:$A$5005,$A454,'Controle Frequência'!H$3:H$5005,"Lenço")+COUNTIFS('Controle Frequência'!$A$3:$A$5005,$A454,'Controle Frequência'!H$3:H$5005,"Camisa")</f>
        <v>0</v>
      </c>
      <c r="H454" s="71">
        <f t="shared" si="37"/>
        <v>0</v>
      </c>
      <c r="I454" s="78">
        <f>COUNTIFS('Controle Frequência'!$A$3:$A$5005,$A454,'Controle Frequência'!I$3:I$5005,"Sim")</f>
        <v>0</v>
      </c>
      <c r="J454" s="71">
        <f t="shared" si="38"/>
        <v>0</v>
      </c>
      <c r="K454" s="78">
        <f>COUNTIFS('Controle Frequência'!$A$3:$A$5005,$A454,'Controle Frequência'!J$3:J$5005,"Sim")</f>
        <v>0</v>
      </c>
      <c r="L454" s="71">
        <f t="shared" si="39"/>
        <v>0</v>
      </c>
    </row>
    <row r="455" spans="1:12" x14ac:dyDescent="0.25">
      <c r="A455" s="74" t="str">
        <f>'Cadastro Membros'!A456</f>
        <v/>
      </c>
      <c r="B455" s="66">
        <f>'Cadastro Membros'!B456</f>
        <v>0</v>
      </c>
      <c r="C455" s="74">
        <f>COUNTIF('Controle Frequência'!$C$3:$C$5005,B455)</f>
        <v>0</v>
      </c>
      <c r="D455" s="66">
        <f t="shared" si="35"/>
        <v>0</v>
      </c>
      <c r="E455" s="78">
        <f>COUNTIFS('Controle Frequência'!$A$3:$A$5005,$A455,'Controle Frequência'!G$3:G$5005,"Sim")</f>
        <v>0</v>
      </c>
      <c r="F455" s="71">
        <f t="shared" si="36"/>
        <v>0</v>
      </c>
      <c r="G455" s="78">
        <f>COUNTIFS('Controle Frequência'!$A$3:$A$5005,$A455,'Controle Frequência'!H$3:H$5005,"Completo")*2+COUNTIFS('Controle Frequência'!$A$3:$A$5005,$A455,'Controle Frequência'!H$3:H$5005,"Lenço")+COUNTIFS('Controle Frequência'!$A$3:$A$5005,$A455,'Controle Frequência'!H$3:H$5005,"Camisa")</f>
        <v>0</v>
      </c>
      <c r="H455" s="71">
        <f t="shared" si="37"/>
        <v>0</v>
      </c>
      <c r="I455" s="78">
        <f>COUNTIFS('Controle Frequência'!$A$3:$A$5005,$A455,'Controle Frequência'!I$3:I$5005,"Sim")</f>
        <v>0</v>
      </c>
      <c r="J455" s="71">
        <f t="shared" si="38"/>
        <v>0</v>
      </c>
      <c r="K455" s="78">
        <f>COUNTIFS('Controle Frequência'!$A$3:$A$5005,$A455,'Controle Frequência'!J$3:J$5005,"Sim")</f>
        <v>0</v>
      </c>
      <c r="L455" s="71">
        <f t="shared" si="39"/>
        <v>0</v>
      </c>
    </row>
    <row r="456" spans="1:12" x14ac:dyDescent="0.25">
      <c r="A456" s="74" t="str">
        <f>'Cadastro Membros'!A457</f>
        <v/>
      </c>
      <c r="B456" s="66">
        <f>'Cadastro Membros'!B457</f>
        <v>0</v>
      </c>
      <c r="C456" s="74">
        <f>COUNTIF('Controle Frequência'!$C$3:$C$5005,B456)</f>
        <v>0</v>
      </c>
      <c r="D456" s="66">
        <f t="shared" si="35"/>
        <v>0</v>
      </c>
      <c r="E456" s="78">
        <f>COUNTIFS('Controle Frequência'!$A$3:$A$5005,$A456,'Controle Frequência'!G$3:G$5005,"Sim")</f>
        <v>0</v>
      </c>
      <c r="F456" s="71">
        <f t="shared" si="36"/>
        <v>0</v>
      </c>
      <c r="G456" s="78">
        <f>COUNTIFS('Controle Frequência'!$A$3:$A$5005,$A456,'Controle Frequência'!H$3:H$5005,"Completo")*2+COUNTIFS('Controle Frequência'!$A$3:$A$5005,$A456,'Controle Frequência'!H$3:H$5005,"Lenço")+COUNTIFS('Controle Frequência'!$A$3:$A$5005,$A456,'Controle Frequência'!H$3:H$5005,"Camisa")</f>
        <v>0</v>
      </c>
      <c r="H456" s="71">
        <f t="shared" si="37"/>
        <v>0</v>
      </c>
      <c r="I456" s="78">
        <f>COUNTIFS('Controle Frequência'!$A$3:$A$5005,$A456,'Controle Frequência'!I$3:I$5005,"Sim")</f>
        <v>0</v>
      </c>
      <c r="J456" s="71">
        <f t="shared" si="38"/>
        <v>0</v>
      </c>
      <c r="K456" s="78">
        <f>COUNTIFS('Controle Frequência'!$A$3:$A$5005,$A456,'Controle Frequência'!J$3:J$5005,"Sim")</f>
        <v>0</v>
      </c>
      <c r="L456" s="71">
        <f t="shared" si="39"/>
        <v>0</v>
      </c>
    </row>
    <row r="457" spans="1:12" x14ac:dyDescent="0.25">
      <c r="A457" s="74" t="str">
        <f>'Cadastro Membros'!A458</f>
        <v/>
      </c>
      <c r="B457" s="66">
        <f>'Cadastro Membros'!B458</f>
        <v>0</v>
      </c>
      <c r="C457" s="74">
        <f>COUNTIF('Controle Frequência'!$C$3:$C$5005,B457)</f>
        <v>0</v>
      </c>
      <c r="D457" s="66">
        <f t="shared" si="35"/>
        <v>0</v>
      </c>
      <c r="E457" s="78">
        <f>COUNTIFS('Controle Frequência'!$A$3:$A$5005,$A457,'Controle Frequência'!G$3:G$5005,"Sim")</f>
        <v>0</v>
      </c>
      <c r="F457" s="71">
        <f t="shared" si="36"/>
        <v>0</v>
      </c>
      <c r="G457" s="78">
        <f>COUNTIFS('Controle Frequência'!$A$3:$A$5005,$A457,'Controle Frequência'!H$3:H$5005,"Completo")*2+COUNTIFS('Controle Frequência'!$A$3:$A$5005,$A457,'Controle Frequência'!H$3:H$5005,"Lenço")+COUNTIFS('Controle Frequência'!$A$3:$A$5005,$A457,'Controle Frequência'!H$3:H$5005,"Camisa")</f>
        <v>0</v>
      </c>
      <c r="H457" s="71">
        <f t="shared" si="37"/>
        <v>0</v>
      </c>
      <c r="I457" s="78">
        <f>COUNTIFS('Controle Frequência'!$A$3:$A$5005,$A457,'Controle Frequência'!I$3:I$5005,"Sim")</f>
        <v>0</v>
      </c>
      <c r="J457" s="71">
        <f t="shared" si="38"/>
        <v>0</v>
      </c>
      <c r="K457" s="78">
        <f>COUNTIFS('Controle Frequência'!$A$3:$A$5005,$A457,'Controle Frequência'!J$3:J$5005,"Sim")</f>
        <v>0</v>
      </c>
      <c r="L457" s="71">
        <f t="shared" si="39"/>
        <v>0</v>
      </c>
    </row>
    <row r="458" spans="1:12" x14ac:dyDescent="0.25">
      <c r="A458" s="74" t="str">
        <f>'Cadastro Membros'!A459</f>
        <v/>
      </c>
      <c r="B458" s="66">
        <f>'Cadastro Membros'!B459</f>
        <v>0</v>
      </c>
      <c r="C458" s="74">
        <f>COUNTIF('Controle Frequência'!$C$3:$C$5005,B458)</f>
        <v>0</v>
      </c>
      <c r="D458" s="66">
        <f t="shared" si="35"/>
        <v>0</v>
      </c>
      <c r="E458" s="78">
        <f>COUNTIFS('Controle Frequência'!$A$3:$A$5005,$A458,'Controle Frequência'!G$3:G$5005,"Sim")</f>
        <v>0</v>
      </c>
      <c r="F458" s="71">
        <f t="shared" si="36"/>
        <v>0</v>
      </c>
      <c r="G458" s="78">
        <f>COUNTIFS('Controle Frequência'!$A$3:$A$5005,$A458,'Controle Frequência'!H$3:H$5005,"Completo")*2+COUNTIFS('Controle Frequência'!$A$3:$A$5005,$A458,'Controle Frequência'!H$3:H$5005,"Lenço")+COUNTIFS('Controle Frequência'!$A$3:$A$5005,$A458,'Controle Frequência'!H$3:H$5005,"Camisa")</f>
        <v>0</v>
      </c>
      <c r="H458" s="71">
        <f t="shared" si="37"/>
        <v>0</v>
      </c>
      <c r="I458" s="78">
        <f>COUNTIFS('Controle Frequência'!$A$3:$A$5005,$A458,'Controle Frequência'!I$3:I$5005,"Sim")</f>
        <v>0</v>
      </c>
      <c r="J458" s="71">
        <f t="shared" si="38"/>
        <v>0</v>
      </c>
      <c r="K458" s="78">
        <f>COUNTIFS('Controle Frequência'!$A$3:$A$5005,$A458,'Controle Frequência'!J$3:J$5005,"Sim")</f>
        <v>0</v>
      </c>
      <c r="L458" s="71">
        <f t="shared" si="39"/>
        <v>0</v>
      </c>
    </row>
    <row r="459" spans="1:12" x14ac:dyDescent="0.25">
      <c r="A459" s="74" t="str">
        <f>'Cadastro Membros'!A460</f>
        <v/>
      </c>
      <c r="B459" s="66">
        <f>'Cadastro Membros'!B460</f>
        <v>0</v>
      </c>
      <c r="C459" s="74">
        <f>COUNTIF('Controle Frequência'!$C$3:$C$5005,B459)</f>
        <v>0</v>
      </c>
      <c r="D459" s="66">
        <f t="shared" si="35"/>
        <v>0</v>
      </c>
      <c r="E459" s="78">
        <f>COUNTIFS('Controle Frequência'!$A$3:$A$5005,$A459,'Controle Frequência'!G$3:G$5005,"Sim")</f>
        <v>0</v>
      </c>
      <c r="F459" s="71">
        <f t="shared" si="36"/>
        <v>0</v>
      </c>
      <c r="G459" s="78">
        <f>COUNTIFS('Controle Frequência'!$A$3:$A$5005,$A459,'Controle Frequência'!H$3:H$5005,"Completo")*2+COUNTIFS('Controle Frequência'!$A$3:$A$5005,$A459,'Controle Frequência'!H$3:H$5005,"Lenço")+COUNTIFS('Controle Frequência'!$A$3:$A$5005,$A459,'Controle Frequência'!H$3:H$5005,"Camisa")</f>
        <v>0</v>
      </c>
      <c r="H459" s="71">
        <f t="shared" si="37"/>
        <v>0</v>
      </c>
      <c r="I459" s="78">
        <f>COUNTIFS('Controle Frequência'!$A$3:$A$5005,$A459,'Controle Frequência'!I$3:I$5005,"Sim")</f>
        <v>0</v>
      </c>
      <c r="J459" s="71">
        <f t="shared" si="38"/>
        <v>0</v>
      </c>
      <c r="K459" s="78">
        <f>COUNTIFS('Controle Frequência'!$A$3:$A$5005,$A459,'Controle Frequência'!J$3:J$5005,"Sim")</f>
        <v>0</v>
      </c>
      <c r="L459" s="71">
        <f t="shared" si="39"/>
        <v>0</v>
      </c>
    </row>
    <row r="460" spans="1:12" x14ac:dyDescent="0.25">
      <c r="A460" s="74" t="str">
        <f>'Cadastro Membros'!A461</f>
        <v/>
      </c>
      <c r="B460" s="66">
        <f>'Cadastro Membros'!B461</f>
        <v>0</v>
      </c>
      <c r="C460" s="74">
        <f>COUNTIF('Controle Frequência'!$C$3:$C$5005,B460)</f>
        <v>0</v>
      </c>
      <c r="D460" s="66">
        <f t="shared" si="35"/>
        <v>0</v>
      </c>
      <c r="E460" s="78">
        <f>COUNTIFS('Controle Frequência'!$A$3:$A$5005,$A460,'Controle Frequência'!G$3:G$5005,"Sim")</f>
        <v>0</v>
      </c>
      <c r="F460" s="71">
        <f t="shared" si="36"/>
        <v>0</v>
      </c>
      <c r="G460" s="78">
        <f>COUNTIFS('Controle Frequência'!$A$3:$A$5005,$A460,'Controle Frequência'!H$3:H$5005,"Completo")*2+COUNTIFS('Controle Frequência'!$A$3:$A$5005,$A460,'Controle Frequência'!H$3:H$5005,"Lenço")+COUNTIFS('Controle Frequência'!$A$3:$A$5005,$A460,'Controle Frequência'!H$3:H$5005,"Camisa")</f>
        <v>0</v>
      </c>
      <c r="H460" s="71">
        <f t="shared" si="37"/>
        <v>0</v>
      </c>
      <c r="I460" s="78">
        <f>COUNTIFS('Controle Frequência'!$A$3:$A$5005,$A460,'Controle Frequência'!I$3:I$5005,"Sim")</f>
        <v>0</v>
      </c>
      <c r="J460" s="71">
        <f t="shared" si="38"/>
        <v>0</v>
      </c>
      <c r="K460" s="78">
        <f>COUNTIFS('Controle Frequência'!$A$3:$A$5005,$A460,'Controle Frequência'!J$3:J$5005,"Sim")</f>
        <v>0</v>
      </c>
      <c r="L460" s="71">
        <f t="shared" si="39"/>
        <v>0</v>
      </c>
    </row>
    <row r="461" spans="1:12" x14ac:dyDescent="0.25">
      <c r="A461" s="74" t="str">
        <f>'Cadastro Membros'!A462</f>
        <v/>
      </c>
      <c r="B461" s="66">
        <f>'Cadastro Membros'!B462</f>
        <v>0</v>
      </c>
      <c r="C461" s="74">
        <f>COUNTIF('Controle Frequência'!$C$3:$C$5005,B461)</f>
        <v>0</v>
      </c>
      <c r="D461" s="66">
        <f t="shared" si="35"/>
        <v>0</v>
      </c>
      <c r="E461" s="78">
        <f>COUNTIFS('Controle Frequência'!$A$3:$A$5005,$A461,'Controle Frequência'!G$3:G$5005,"Sim")</f>
        <v>0</v>
      </c>
      <c r="F461" s="71">
        <f t="shared" si="36"/>
        <v>0</v>
      </c>
      <c r="G461" s="78">
        <f>COUNTIFS('Controle Frequência'!$A$3:$A$5005,$A461,'Controle Frequência'!H$3:H$5005,"Completo")*2+COUNTIFS('Controle Frequência'!$A$3:$A$5005,$A461,'Controle Frequência'!H$3:H$5005,"Lenço")+COUNTIFS('Controle Frequência'!$A$3:$A$5005,$A461,'Controle Frequência'!H$3:H$5005,"Camisa")</f>
        <v>0</v>
      </c>
      <c r="H461" s="71">
        <f t="shared" si="37"/>
        <v>0</v>
      </c>
      <c r="I461" s="78">
        <f>COUNTIFS('Controle Frequência'!$A$3:$A$5005,$A461,'Controle Frequência'!I$3:I$5005,"Sim")</f>
        <v>0</v>
      </c>
      <c r="J461" s="71">
        <f t="shared" si="38"/>
        <v>0</v>
      </c>
      <c r="K461" s="78">
        <f>COUNTIFS('Controle Frequência'!$A$3:$A$5005,$A461,'Controle Frequência'!J$3:J$5005,"Sim")</f>
        <v>0</v>
      </c>
      <c r="L461" s="71">
        <f t="shared" si="39"/>
        <v>0</v>
      </c>
    </row>
    <row r="462" spans="1:12" x14ac:dyDescent="0.25">
      <c r="A462" s="74" t="str">
        <f>'Cadastro Membros'!A463</f>
        <v/>
      </c>
      <c r="B462" s="66">
        <f>'Cadastro Membros'!B463</f>
        <v>0</v>
      </c>
      <c r="C462" s="74">
        <f>COUNTIF('Controle Frequência'!$C$3:$C$5005,B462)</f>
        <v>0</v>
      </c>
      <c r="D462" s="66">
        <f t="shared" si="35"/>
        <v>0</v>
      </c>
      <c r="E462" s="78">
        <f>COUNTIFS('Controle Frequência'!$A$3:$A$5005,$A462,'Controle Frequência'!G$3:G$5005,"Sim")</f>
        <v>0</v>
      </c>
      <c r="F462" s="71">
        <f t="shared" si="36"/>
        <v>0</v>
      </c>
      <c r="G462" s="78">
        <f>COUNTIFS('Controle Frequência'!$A$3:$A$5005,$A462,'Controle Frequência'!H$3:H$5005,"Completo")*2+COUNTIFS('Controle Frequência'!$A$3:$A$5005,$A462,'Controle Frequência'!H$3:H$5005,"Lenço")+COUNTIFS('Controle Frequência'!$A$3:$A$5005,$A462,'Controle Frequência'!H$3:H$5005,"Camisa")</f>
        <v>0</v>
      </c>
      <c r="H462" s="71">
        <f t="shared" si="37"/>
        <v>0</v>
      </c>
      <c r="I462" s="78">
        <f>COUNTIFS('Controle Frequência'!$A$3:$A$5005,$A462,'Controle Frequência'!I$3:I$5005,"Sim")</f>
        <v>0</v>
      </c>
      <c r="J462" s="71">
        <f t="shared" si="38"/>
        <v>0</v>
      </c>
      <c r="K462" s="78">
        <f>COUNTIFS('Controle Frequência'!$A$3:$A$5005,$A462,'Controle Frequência'!J$3:J$5005,"Sim")</f>
        <v>0</v>
      </c>
      <c r="L462" s="71">
        <f t="shared" si="39"/>
        <v>0</v>
      </c>
    </row>
    <row r="463" spans="1:12" x14ac:dyDescent="0.25">
      <c r="A463" s="74" t="str">
        <f>'Cadastro Membros'!A464</f>
        <v/>
      </c>
      <c r="B463" s="66">
        <f>'Cadastro Membros'!B464</f>
        <v>0</v>
      </c>
      <c r="C463" s="74">
        <f>COUNTIF('Controle Frequência'!$C$3:$C$5005,B463)</f>
        <v>0</v>
      </c>
      <c r="D463" s="66">
        <f t="shared" si="35"/>
        <v>0</v>
      </c>
      <c r="E463" s="78">
        <f>COUNTIFS('Controle Frequência'!$A$3:$A$5005,$A463,'Controle Frequência'!G$3:G$5005,"Sim")</f>
        <v>0</v>
      </c>
      <c r="F463" s="71">
        <f t="shared" si="36"/>
        <v>0</v>
      </c>
      <c r="G463" s="78">
        <f>COUNTIFS('Controle Frequência'!$A$3:$A$5005,$A463,'Controle Frequência'!H$3:H$5005,"Completo")*2+COUNTIFS('Controle Frequência'!$A$3:$A$5005,$A463,'Controle Frequência'!H$3:H$5005,"Lenço")+COUNTIFS('Controle Frequência'!$A$3:$A$5005,$A463,'Controle Frequência'!H$3:H$5005,"Camisa")</f>
        <v>0</v>
      </c>
      <c r="H463" s="71">
        <f t="shared" si="37"/>
        <v>0</v>
      </c>
      <c r="I463" s="78">
        <f>COUNTIFS('Controle Frequência'!$A$3:$A$5005,$A463,'Controle Frequência'!I$3:I$5005,"Sim")</f>
        <v>0</v>
      </c>
      <c r="J463" s="71">
        <f t="shared" si="38"/>
        <v>0</v>
      </c>
      <c r="K463" s="78">
        <f>COUNTIFS('Controle Frequência'!$A$3:$A$5005,$A463,'Controle Frequência'!J$3:J$5005,"Sim")</f>
        <v>0</v>
      </c>
      <c r="L463" s="71">
        <f t="shared" si="39"/>
        <v>0</v>
      </c>
    </row>
    <row r="464" spans="1:12" x14ac:dyDescent="0.25">
      <c r="A464" s="74" t="str">
        <f>'Cadastro Membros'!A465</f>
        <v/>
      </c>
      <c r="B464" s="66">
        <f>'Cadastro Membros'!B465</f>
        <v>0</v>
      </c>
      <c r="C464" s="74">
        <f>COUNTIF('Controle Frequência'!$C$3:$C$5005,B464)</f>
        <v>0</v>
      </c>
      <c r="D464" s="66">
        <f t="shared" si="35"/>
        <v>0</v>
      </c>
      <c r="E464" s="78">
        <f>COUNTIFS('Controle Frequência'!$A$3:$A$5005,$A464,'Controle Frequência'!G$3:G$5005,"Sim")</f>
        <v>0</v>
      </c>
      <c r="F464" s="71">
        <f t="shared" si="36"/>
        <v>0</v>
      </c>
      <c r="G464" s="78">
        <f>COUNTIFS('Controle Frequência'!$A$3:$A$5005,$A464,'Controle Frequência'!H$3:H$5005,"Completo")*2+COUNTIFS('Controle Frequência'!$A$3:$A$5005,$A464,'Controle Frequência'!H$3:H$5005,"Lenço")+COUNTIFS('Controle Frequência'!$A$3:$A$5005,$A464,'Controle Frequência'!H$3:H$5005,"Camisa")</f>
        <v>0</v>
      </c>
      <c r="H464" s="71">
        <f t="shared" si="37"/>
        <v>0</v>
      </c>
      <c r="I464" s="78">
        <f>COUNTIFS('Controle Frequência'!$A$3:$A$5005,$A464,'Controle Frequência'!I$3:I$5005,"Sim")</f>
        <v>0</v>
      </c>
      <c r="J464" s="71">
        <f t="shared" si="38"/>
        <v>0</v>
      </c>
      <c r="K464" s="78">
        <f>COUNTIFS('Controle Frequência'!$A$3:$A$5005,$A464,'Controle Frequência'!J$3:J$5005,"Sim")</f>
        <v>0</v>
      </c>
      <c r="L464" s="71">
        <f t="shared" si="39"/>
        <v>0</v>
      </c>
    </row>
    <row r="465" spans="1:12" x14ac:dyDescent="0.25">
      <c r="A465" s="74" t="str">
        <f>'Cadastro Membros'!A466</f>
        <v/>
      </c>
      <c r="B465" s="66">
        <f>'Cadastro Membros'!B466</f>
        <v>0</v>
      </c>
      <c r="C465" s="74">
        <f>COUNTIF('Controle Frequência'!$C$3:$C$5005,B465)</f>
        <v>0</v>
      </c>
      <c r="D465" s="66">
        <f t="shared" si="35"/>
        <v>0</v>
      </c>
      <c r="E465" s="78">
        <f>COUNTIFS('Controle Frequência'!$A$3:$A$5005,$A465,'Controle Frequência'!G$3:G$5005,"Sim")</f>
        <v>0</v>
      </c>
      <c r="F465" s="71">
        <f t="shared" si="36"/>
        <v>0</v>
      </c>
      <c r="G465" s="78">
        <f>COUNTIFS('Controle Frequência'!$A$3:$A$5005,$A465,'Controle Frequência'!H$3:H$5005,"Completo")*2+COUNTIFS('Controle Frequência'!$A$3:$A$5005,$A465,'Controle Frequência'!H$3:H$5005,"Lenço")+COUNTIFS('Controle Frequência'!$A$3:$A$5005,$A465,'Controle Frequência'!H$3:H$5005,"Camisa")</f>
        <v>0</v>
      </c>
      <c r="H465" s="71">
        <f t="shared" si="37"/>
        <v>0</v>
      </c>
      <c r="I465" s="78">
        <f>COUNTIFS('Controle Frequência'!$A$3:$A$5005,$A465,'Controle Frequência'!I$3:I$5005,"Sim")</f>
        <v>0</v>
      </c>
      <c r="J465" s="71">
        <f t="shared" si="38"/>
        <v>0</v>
      </c>
      <c r="K465" s="78">
        <f>COUNTIFS('Controle Frequência'!$A$3:$A$5005,$A465,'Controle Frequência'!J$3:J$5005,"Sim")</f>
        <v>0</v>
      </c>
      <c r="L465" s="71">
        <f t="shared" si="39"/>
        <v>0</v>
      </c>
    </row>
    <row r="466" spans="1:12" x14ac:dyDescent="0.25">
      <c r="A466" s="74" t="str">
        <f>'Cadastro Membros'!A467</f>
        <v/>
      </c>
      <c r="B466" s="66">
        <f>'Cadastro Membros'!B467</f>
        <v>0</v>
      </c>
      <c r="C466" s="74">
        <f>COUNTIF('Controle Frequência'!$C$3:$C$5005,B466)</f>
        <v>0</v>
      </c>
      <c r="D466" s="66">
        <f t="shared" si="35"/>
        <v>0</v>
      </c>
      <c r="E466" s="78">
        <f>COUNTIFS('Controle Frequência'!$A$3:$A$5005,$A466,'Controle Frequência'!G$3:G$5005,"Sim")</f>
        <v>0</v>
      </c>
      <c r="F466" s="71">
        <f t="shared" si="36"/>
        <v>0</v>
      </c>
      <c r="G466" s="78">
        <f>COUNTIFS('Controle Frequência'!$A$3:$A$5005,$A466,'Controle Frequência'!H$3:H$5005,"Completo")*2+COUNTIFS('Controle Frequência'!$A$3:$A$5005,$A466,'Controle Frequência'!H$3:H$5005,"Lenço")+COUNTIFS('Controle Frequência'!$A$3:$A$5005,$A466,'Controle Frequência'!H$3:H$5005,"Camisa")</f>
        <v>0</v>
      </c>
      <c r="H466" s="71">
        <f t="shared" si="37"/>
        <v>0</v>
      </c>
      <c r="I466" s="78">
        <f>COUNTIFS('Controle Frequência'!$A$3:$A$5005,$A466,'Controle Frequência'!I$3:I$5005,"Sim")</f>
        <v>0</v>
      </c>
      <c r="J466" s="71">
        <f t="shared" si="38"/>
        <v>0</v>
      </c>
      <c r="K466" s="78">
        <f>COUNTIFS('Controle Frequência'!$A$3:$A$5005,$A466,'Controle Frequência'!J$3:J$5005,"Sim")</f>
        <v>0</v>
      </c>
      <c r="L466" s="71">
        <f t="shared" si="39"/>
        <v>0</v>
      </c>
    </row>
    <row r="467" spans="1:12" x14ac:dyDescent="0.25">
      <c r="A467" s="74" t="str">
        <f>'Cadastro Membros'!A468</f>
        <v/>
      </c>
      <c r="B467" s="66">
        <f>'Cadastro Membros'!B468</f>
        <v>0</v>
      </c>
      <c r="C467" s="74">
        <f>COUNTIF('Controle Frequência'!$C$3:$C$5005,B467)</f>
        <v>0</v>
      </c>
      <c r="D467" s="66">
        <f t="shared" si="35"/>
        <v>0</v>
      </c>
      <c r="E467" s="78">
        <f>COUNTIFS('Controle Frequência'!$A$3:$A$5005,$A467,'Controle Frequência'!G$3:G$5005,"Sim")</f>
        <v>0</v>
      </c>
      <c r="F467" s="71">
        <f t="shared" si="36"/>
        <v>0</v>
      </c>
      <c r="G467" s="78">
        <f>COUNTIFS('Controle Frequência'!$A$3:$A$5005,$A467,'Controle Frequência'!H$3:H$5005,"Completo")*2+COUNTIFS('Controle Frequência'!$A$3:$A$5005,$A467,'Controle Frequência'!H$3:H$5005,"Lenço")+COUNTIFS('Controle Frequência'!$A$3:$A$5005,$A467,'Controle Frequência'!H$3:H$5005,"Camisa")</f>
        <v>0</v>
      </c>
      <c r="H467" s="71">
        <f t="shared" si="37"/>
        <v>0</v>
      </c>
      <c r="I467" s="78">
        <f>COUNTIFS('Controle Frequência'!$A$3:$A$5005,$A467,'Controle Frequência'!I$3:I$5005,"Sim")</f>
        <v>0</v>
      </c>
      <c r="J467" s="71">
        <f t="shared" si="38"/>
        <v>0</v>
      </c>
      <c r="K467" s="78">
        <f>COUNTIFS('Controle Frequência'!$A$3:$A$5005,$A467,'Controle Frequência'!J$3:J$5005,"Sim")</f>
        <v>0</v>
      </c>
      <c r="L467" s="71">
        <f t="shared" si="39"/>
        <v>0</v>
      </c>
    </row>
    <row r="468" spans="1:12" x14ac:dyDescent="0.25">
      <c r="A468" s="74" t="str">
        <f>'Cadastro Membros'!A469</f>
        <v/>
      </c>
      <c r="B468" s="66">
        <f>'Cadastro Membros'!B469</f>
        <v>0</v>
      </c>
      <c r="C468" s="74">
        <f>COUNTIF('Controle Frequência'!$C$3:$C$5005,B468)</f>
        <v>0</v>
      </c>
      <c r="D468" s="66">
        <f t="shared" si="35"/>
        <v>0</v>
      </c>
      <c r="E468" s="78">
        <f>COUNTIFS('Controle Frequência'!$A$3:$A$5005,$A468,'Controle Frequência'!G$3:G$5005,"Sim")</f>
        <v>0</v>
      </c>
      <c r="F468" s="71">
        <f t="shared" si="36"/>
        <v>0</v>
      </c>
      <c r="G468" s="78">
        <f>COUNTIFS('Controle Frequência'!$A$3:$A$5005,$A468,'Controle Frequência'!H$3:H$5005,"Completo")*2+COUNTIFS('Controle Frequência'!$A$3:$A$5005,$A468,'Controle Frequência'!H$3:H$5005,"Lenço")+COUNTIFS('Controle Frequência'!$A$3:$A$5005,$A468,'Controle Frequência'!H$3:H$5005,"Camisa")</f>
        <v>0</v>
      </c>
      <c r="H468" s="71">
        <f t="shared" si="37"/>
        <v>0</v>
      </c>
      <c r="I468" s="78">
        <f>COUNTIFS('Controle Frequência'!$A$3:$A$5005,$A468,'Controle Frequência'!I$3:I$5005,"Sim")</f>
        <v>0</v>
      </c>
      <c r="J468" s="71">
        <f t="shared" si="38"/>
        <v>0</v>
      </c>
      <c r="K468" s="78">
        <f>COUNTIFS('Controle Frequência'!$A$3:$A$5005,$A468,'Controle Frequência'!J$3:J$5005,"Sim")</f>
        <v>0</v>
      </c>
      <c r="L468" s="71">
        <f t="shared" si="39"/>
        <v>0</v>
      </c>
    </row>
    <row r="469" spans="1:12" x14ac:dyDescent="0.25">
      <c r="A469" s="74" t="str">
        <f>'Cadastro Membros'!A470</f>
        <v/>
      </c>
      <c r="B469" s="66">
        <f>'Cadastro Membros'!B470</f>
        <v>0</v>
      </c>
      <c r="C469" s="74">
        <f>COUNTIF('Controle Frequência'!$C$3:$C$5005,B469)</f>
        <v>0</v>
      </c>
      <c r="D469" s="66">
        <f t="shared" si="35"/>
        <v>0</v>
      </c>
      <c r="E469" s="78">
        <f>COUNTIFS('Controle Frequência'!$A$3:$A$5005,$A469,'Controle Frequência'!G$3:G$5005,"Sim")</f>
        <v>0</v>
      </c>
      <c r="F469" s="71">
        <f t="shared" si="36"/>
        <v>0</v>
      </c>
      <c r="G469" s="78">
        <f>COUNTIFS('Controle Frequência'!$A$3:$A$5005,$A469,'Controle Frequência'!H$3:H$5005,"Completo")*2+COUNTIFS('Controle Frequência'!$A$3:$A$5005,$A469,'Controle Frequência'!H$3:H$5005,"Lenço")+COUNTIFS('Controle Frequência'!$A$3:$A$5005,$A469,'Controle Frequência'!H$3:H$5005,"Camisa")</f>
        <v>0</v>
      </c>
      <c r="H469" s="71">
        <f t="shared" si="37"/>
        <v>0</v>
      </c>
      <c r="I469" s="78">
        <f>COUNTIFS('Controle Frequência'!$A$3:$A$5005,$A469,'Controle Frequência'!I$3:I$5005,"Sim")</f>
        <v>0</v>
      </c>
      <c r="J469" s="71">
        <f t="shared" si="38"/>
        <v>0</v>
      </c>
      <c r="K469" s="78">
        <f>COUNTIFS('Controle Frequência'!$A$3:$A$5005,$A469,'Controle Frequência'!J$3:J$5005,"Sim")</f>
        <v>0</v>
      </c>
      <c r="L469" s="71">
        <f t="shared" si="39"/>
        <v>0</v>
      </c>
    </row>
    <row r="470" spans="1:12" x14ac:dyDescent="0.25">
      <c r="A470" s="74" t="str">
        <f>'Cadastro Membros'!A471</f>
        <v/>
      </c>
      <c r="B470" s="66">
        <f>'Cadastro Membros'!B471</f>
        <v>0</v>
      </c>
      <c r="C470" s="74">
        <f>COUNTIF('Controle Frequência'!$C$3:$C$5005,B470)</f>
        <v>0</v>
      </c>
      <c r="D470" s="66">
        <f t="shared" si="35"/>
        <v>0</v>
      </c>
      <c r="E470" s="78">
        <f>COUNTIFS('Controle Frequência'!$A$3:$A$5005,$A470,'Controle Frequência'!G$3:G$5005,"Sim")</f>
        <v>0</v>
      </c>
      <c r="F470" s="71">
        <f t="shared" si="36"/>
        <v>0</v>
      </c>
      <c r="G470" s="78">
        <f>COUNTIFS('Controle Frequência'!$A$3:$A$5005,$A470,'Controle Frequência'!H$3:H$5005,"Completo")*2+COUNTIFS('Controle Frequência'!$A$3:$A$5005,$A470,'Controle Frequência'!H$3:H$5005,"Lenço")+COUNTIFS('Controle Frequência'!$A$3:$A$5005,$A470,'Controle Frequência'!H$3:H$5005,"Camisa")</f>
        <v>0</v>
      </c>
      <c r="H470" s="71">
        <f t="shared" si="37"/>
        <v>0</v>
      </c>
      <c r="I470" s="78">
        <f>COUNTIFS('Controle Frequência'!$A$3:$A$5005,$A470,'Controle Frequência'!I$3:I$5005,"Sim")</f>
        <v>0</v>
      </c>
      <c r="J470" s="71">
        <f t="shared" si="38"/>
        <v>0</v>
      </c>
      <c r="K470" s="78">
        <f>COUNTIFS('Controle Frequência'!$A$3:$A$5005,$A470,'Controle Frequência'!J$3:J$5005,"Sim")</f>
        <v>0</v>
      </c>
      <c r="L470" s="71">
        <f t="shared" si="39"/>
        <v>0</v>
      </c>
    </row>
    <row r="471" spans="1:12" x14ac:dyDescent="0.25">
      <c r="A471" s="74" t="str">
        <f>'Cadastro Membros'!A472</f>
        <v/>
      </c>
      <c r="B471" s="66">
        <f>'Cadastro Membros'!B472</f>
        <v>0</v>
      </c>
      <c r="C471" s="74">
        <f>COUNTIF('Controle Frequência'!$C$3:$C$5005,B471)</f>
        <v>0</v>
      </c>
      <c r="D471" s="66">
        <f t="shared" si="35"/>
        <v>0</v>
      </c>
      <c r="E471" s="78">
        <f>COUNTIFS('Controle Frequência'!$A$3:$A$5005,$A471,'Controle Frequência'!G$3:G$5005,"Sim")</f>
        <v>0</v>
      </c>
      <c r="F471" s="71">
        <f t="shared" si="36"/>
        <v>0</v>
      </c>
      <c r="G471" s="78">
        <f>COUNTIFS('Controle Frequência'!$A$3:$A$5005,$A471,'Controle Frequência'!H$3:H$5005,"Completo")*2+COUNTIFS('Controle Frequência'!$A$3:$A$5005,$A471,'Controle Frequência'!H$3:H$5005,"Lenço")+COUNTIFS('Controle Frequência'!$A$3:$A$5005,$A471,'Controle Frequência'!H$3:H$5005,"Camisa")</f>
        <v>0</v>
      </c>
      <c r="H471" s="71">
        <f t="shared" si="37"/>
        <v>0</v>
      </c>
      <c r="I471" s="78">
        <f>COUNTIFS('Controle Frequência'!$A$3:$A$5005,$A471,'Controle Frequência'!I$3:I$5005,"Sim")</f>
        <v>0</v>
      </c>
      <c r="J471" s="71">
        <f t="shared" si="38"/>
        <v>0</v>
      </c>
      <c r="K471" s="78">
        <f>COUNTIFS('Controle Frequência'!$A$3:$A$5005,$A471,'Controle Frequência'!J$3:J$5005,"Sim")</f>
        <v>0</v>
      </c>
      <c r="L471" s="71">
        <f t="shared" si="39"/>
        <v>0</v>
      </c>
    </row>
    <row r="472" spans="1:12" x14ac:dyDescent="0.25">
      <c r="A472" s="74" t="str">
        <f>'Cadastro Membros'!A473</f>
        <v/>
      </c>
      <c r="B472" s="66">
        <f>'Cadastro Membros'!B473</f>
        <v>0</v>
      </c>
      <c r="C472" s="74">
        <f>COUNTIF('Controle Frequência'!$C$3:$C$5005,B472)</f>
        <v>0</v>
      </c>
      <c r="D472" s="66">
        <f t="shared" si="35"/>
        <v>0</v>
      </c>
      <c r="E472" s="78">
        <f>COUNTIFS('Controle Frequência'!$A$3:$A$5005,$A472,'Controle Frequência'!G$3:G$5005,"Sim")</f>
        <v>0</v>
      </c>
      <c r="F472" s="71">
        <f t="shared" si="36"/>
        <v>0</v>
      </c>
      <c r="G472" s="78">
        <f>COUNTIFS('Controle Frequência'!$A$3:$A$5005,$A472,'Controle Frequência'!H$3:H$5005,"Completo")*2+COUNTIFS('Controle Frequência'!$A$3:$A$5005,$A472,'Controle Frequência'!H$3:H$5005,"Lenço")+COUNTIFS('Controle Frequência'!$A$3:$A$5005,$A472,'Controle Frequência'!H$3:H$5005,"Camisa")</f>
        <v>0</v>
      </c>
      <c r="H472" s="71">
        <f t="shared" si="37"/>
        <v>0</v>
      </c>
      <c r="I472" s="78">
        <f>COUNTIFS('Controle Frequência'!$A$3:$A$5005,$A472,'Controle Frequência'!I$3:I$5005,"Sim")</f>
        <v>0</v>
      </c>
      <c r="J472" s="71">
        <f t="shared" si="38"/>
        <v>0</v>
      </c>
      <c r="K472" s="78">
        <f>COUNTIFS('Controle Frequência'!$A$3:$A$5005,$A472,'Controle Frequência'!J$3:J$5005,"Sim")</f>
        <v>0</v>
      </c>
      <c r="L472" s="71">
        <f t="shared" si="39"/>
        <v>0</v>
      </c>
    </row>
    <row r="473" spans="1:12" x14ac:dyDescent="0.25">
      <c r="A473" s="74" t="str">
        <f>'Cadastro Membros'!A474</f>
        <v/>
      </c>
      <c r="B473" s="66">
        <f>'Cadastro Membros'!B474</f>
        <v>0</v>
      </c>
      <c r="C473" s="74">
        <f>COUNTIF('Controle Frequência'!$C$3:$C$5005,B473)</f>
        <v>0</v>
      </c>
      <c r="D473" s="66">
        <f t="shared" si="35"/>
        <v>0</v>
      </c>
      <c r="E473" s="78">
        <f>COUNTIFS('Controle Frequência'!$A$3:$A$5005,$A473,'Controle Frequência'!G$3:G$5005,"Sim")</f>
        <v>0</v>
      </c>
      <c r="F473" s="71">
        <f t="shared" si="36"/>
        <v>0</v>
      </c>
      <c r="G473" s="78">
        <f>COUNTIFS('Controle Frequência'!$A$3:$A$5005,$A473,'Controle Frequência'!H$3:H$5005,"Completo")*2+COUNTIFS('Controle Frequência'!$A$3:$A$5005,$A473,'Controle Frequência'!H$3:H$5005,"Lenço")+COUNTIFS('Controle Frequência'!$A$3:$A$5005,$A473,'Controle Frequência'!H$3:H$5005,"Camisa")</f>
        <v>0</v>
      </c>
      <c r="H473" s="71">
        <f t="shared" si="37"/>
        <v>0</v>
      </c>
      <c r="I473" s="78">
        <f>COUNTIFS('Controle Frequência'!$A$3:$A$5005,$A473,'Controle Frequência'!I$3:I$5005,"Sim")</f>
        <v>0</v>
      </c>
      <c r="J473" s="71">
        <f t="shared" si="38"/>
        <v>0</v>
      </c>
      <c r="K473" s="78">
        <f>COUNTIFS('Controle Frequência'!$A$3:$A$5005,$A473,'Controle Frequência'!J$3:J$5005,"Sim")</f>
        <v>0</v>
      </c>
      <c r="L473" s="71">
        <f t="shared" si="39"/>
        <v>0</v>
      </c>
    </row>
    <row r="474" spans="1:12" x14ac:dyDescent="0.25">
      <c r="A474" s="74" t="str">
        <f>'Cadastro Membros'!A475</f>
        <v/>
      </c>
      <c r="B474" s="66">
        <f>'Cadastro Membros'!B475</f>
        <v>0</v>
      </c>
      <c r="C474" s="74">
        <f>COUNTIF('Controle Frequência'!$C$3:$C$5005,B474)</f>
        <v>0</v>
      </c>
      <c r="D474" s="66">
        <f t="shared" si="35"/>
        <v>0</v>
      </c>
      <c r="E474" s="78">
        <f>COUNTIFS('Controle Frequência'!$A$3:$A$5005,$A474,'Controle Frequência'!G$3:G$5005,"Sim")</f>
        <v>0</v>
      </c>
      <c r="F474" s="71">
        <f t="shared" si="36"/>
        <v>0</v>
      </c>
      <c r="G474" s="78">
        <f>COUNTIFS('Controle Frequência'!$A$3:$A$5005,$A474,'Controle Frequência'!H$3:H$5005,"Completo")*2+COUNTIFS('Controle Frequência'!$A$3:$A$5005,$A474,'Controle Frequência'!H$3:H$5005,"Lenço")+COUNTIFS('Controle Frequência'!$A$3:$A$5005,$A474,'Controle Frequência'!H$3:H$5005,"Camisa")</f>
        <v>0</v>
      </c>
      <c r="H474" s="71">
        <f t="shared" si="37"/>
        <v>0</v>
      </c>
      <c r="I474" s="78">
        <f>COUNTIFS('Controle Frequência'!$A$3:$A$5005,$A474,'Controle Frequência'!I$3:I$5005,"Sim")</f>
        <v>0</v>
      </c>
      <c r="J474" s="71">
        <f t="shared" si="38"/>
        <v>0</v>
      </c>
      <c r="K474" s="78">
        <f>COUNTIFS('Controle Frequência'!$A$3:$A$5005,$A474,'Controle Frequência'!J$3:J$5005,"Sim")</f>
        <v>0</v>
      </c>
      <c r="L474" s="71">
        <f t="shared" si="39"/>
        <v>0</v>
      </c>
    </row>
    <row r="475" spans="1:12" x14ac:dyDescent="0.25">
      <c r="A475" s="74" t="str">
        <f>'Cadastro Membros'!A476</f>
        <v/>
      </c>
      <c r="B475" s="66">
        <f>'Cadastro Membros'!B476</f>
        <v>0</v>
      </c>
      <c r="C475" s="74">
        <f>COUNTIF('Controle Frequência'!$C$3:$C$5005,B475)</f>
        <v>0</v>
      </c>
      <c r="D475" s="66">
        <f t="shared" si="35"/>
        <v>0</v>
      </c>
      <c r="E475" s="78">
        <f>COUNTIFS('Controle Frequência'!$A$3:$A$5005,$A475,'Controle Frequência'!G$3:G$5005,"Sim")</f>
        <v>0</v>
      </c>
      <c r="F475" s="71">
        <f t="shared" si="36"/>
        <v>0</v>
      </c>
      <c r="G475" s="78">
        <f>COUNTIFS('Controle Frequência'!$A$3:$A$5005,$A475,'Controle Frequência'!H$3:H$5005,"Completo")*2+COUNTIFS('Controle Frequência'!$A$3:$A$5005,$A475,'Controle Frequência'!H$3:H$5005,"Lenço")+COUNTIFS('Controle Frequência'!$A$3:$A$5005,$A475,'Controle Frequência'!H$3:H$5005,"Camisa")</f>
        <v>0</v>
      </c>
      <c r="H475" s="71">
        <f t="shared" si="37"/>
        <v>0</v>
      </c>
      <c r="I475" s="78">
        <f>COUNTIFS('Controle Frequência'!$A$3:$A$5005,$A475,'Controle Frequência'!I$3:I$5005,"Sim")</f>
        <v>0</v>
      </c>
      <c r="J475" s="71">
        <f t="shared" si="38"/>
        <v>0</v>
      </c>
      <c r="K475" s="78">
        <f>COUNTIFS('Controle Frequência'!$A$3:$A$5005,$A475,'Controle Frequência'!J$3:J$5005,"Sim")</f>
        <v>0</v>
      </c>
      <c r="L475" s="71">
        <f t="shared" si="39"/>
        <v>0</v>
      </c>
    </row>
    <row r="476" spans="1:12" x14ac:dyDescent="0.25">
      <c r="A476" s="74" t="str">
        <f>'Cadastro Membros'!A477</f>
        <v/>
      </c>
      <c r="B476" s="66">
        <f>'Cadastro Membros'!B477</f>
        <v>0</v>
      </c>
      <c r="C476" s="74">
        <f>COUNTIF('Controle Frequência'!$C$3:$C$5005,B476)</f>
        <v>0</v>
      </c>
      <c r="D476" s="66">
        <f t="shared" si="35"/>
        <v>0</v>
      </c>
      <c r="E476" s="78">
        <f>COUNTIFS('Controle Frequência'!$A$3:$A$5005,$A476,'Controle Frequência'!G$3:G$5005,"Sim")</f>
        <v>0</v>
      </c>
      <c r="F476" s="71">
        <f t="shared" si="36"/>
        <v>0</v>
      </c>
      <c r="G476" s="78">
        <f>COUNTIFS('Controle Frequência'!$A$3:$A$5005,$A476,'Controle Frequência'!H$3:H$5005,"Completo")*2+COUNTIFS('Controle Frequência'!$A$3:$A$5005,$A476,'Controle Frequência'!H$3:H$5005,"Lenço")+COUNTIFS('Controle Frequência'!$A$3:$A$5005,$A476,'Controle Frequência'!H$3:H$5005,"Camisa")</f>
        <v>0</v>
      </c>
      <c r="H476" s="71">
        <f t="shared" si="37"/>
        <v>0</v>
      </c>
      <c r="I476" s="78">
        <f>COUNTIFS('Controle Frequência'!$A$3:$A$5005,$A476,'Controle Frequência'!I$3:I$5005,"Sim")</f>
        <v>0</v>
      </c>
      <c r="J476" s="71">
        <f t="shared" si="38"/>
        <v>0</v>
      </c>
      <c r="K476" s="78">
        <f>COUNTIFS('Controle Frequência'!$A$3:$A$5005,$A476,'Controle Frequência'!J$3:J$5005,"Sim")</f>
        <v>0</v>
      </c>
      <c r="L476" s="71">
        <f t="shared" si="39"/>
        <v>0</v>
      </c>
    </row>
    <row r="477" spans="1:12" x14ac:dyDescent="0.25">
      <c r="A477" s="74" t="str">
        <f>'Cadastro Membros'!A478</f>
        <v/>
      </c>
      <c r="B477" s="66">
        <f>'Cadastro Membros'!B478</f>
        <v>0</v>
      </c>
      <c r="C477" s="74">
        <f>COUNTIF('Controle Frequência'!$C$3:$C$5005,B477)</f>
        <v>0</v>
      </c>
      <c r="D477" s="66">
        <f t="shared" si="35"/>
        <v>0</v>
      </c>
      <c r="E477" s="78">
        <f>COUNTIFS('Controle Frequência'!$A$3:$A$5005,$A477,'Controle Frequência'!G$3:G$5005,"Sim")</f>
        <v>0</v>
      </c>
      <c r="F477" s="71">
        <f t="shared" si="36"/>
        <v>0</v>
      </c>
      <c r="G477" s="78">
        <f>COUNTIFS('Controle Frequência'!$A$3:$A$5005,$A477,'Controle Frequência'!H$3:H$5005,"Completo")*2+COUNTIFS('Controle Frequência'!$A$3:$A$5005,$A477,'Controle Frequência'!H$3:H$5005,"Lenço")+COUNTIFS('Controle Frequência'!$A$3:$A$5005,$A477,'Controle Frequência'!H$3:H$5005,"Camisa")</f>
        <v>0</v>
      </c>
      <c r="H477" s="71">
        <f t="shared" si="37"/>
        <v>0</v>
      </c>
      <c r="I477" s="78">
        <f>COUNTIFS('Controle Frequência'!$A$3:$A$5005,$A477,'Controle Frequência'!I$3:I$5005,"Sim")</f>
        <v>0</v>
      </c>
      <c r="J477" s="71">
        <f t="shared" si="38"/>
        <v>0</v>
      </c>
      <c r="K477" s="78">
        <f>COUNTIFS('Controle Frequência'!$A$3:$A$5005,$A477,'Controle Frequência'!J$3:J$5005,"Sim")</f>
        <v>0</v>
      </c>
      <c r="L477" s="71">
        <f t="shared" si="39"/>
        <v>0</v>
      </c>
    </row>
    <row r="478" spans="1:12" x14ac:dyDescent="0.25">
      <c r="A478" s="74" t="str">
        <f>'Cadastro Membros'!A479</f>
        <v/>
      </c>
      <c r="B478" s="66">
        <f>'Cadastro Membros'!B479</f>
        <v>0</v>
      </c>
      <c r="C478" s="74">
        <f>COUNTIF('Controle Frequência'!$C$3:$C$5005,B478)</f>
        <v>0</v>
      </c>
      <c r="D478" s="66">
        <f t="shared" si="35"/>
        <v>0</v>
      </c>
      <c r="E478" s="78">
        <f>COUNTIFS('Controle Frequência'!$A$3:$A$5005,$A478,'Controle Frequência'!G$3:G$5005,"Sim")</f>
        <v>0</v>
      </c>
      <c r="F478" s="71">
        <f t="shared" si="36"/>
        <v>0</v>
      </c>
      <c r="G478" s="78">
        <f>COUNTIFS('Controle Frequência'!$A$3:$A$5005,$A478,'Controle Frequência'!H$3:H$5005,"Completo")*2+COUNTIFS('Controle Frequência'!$A$3:$A$5005,$A478,'Controle Frequência'!H$3:H$5005,"Lenço")+COUNTIFS('Controle Frequência'!$A$3:$A$5005,$A478,'Controle Frequência'!H$3:H$5005,"Camisa")</f>
        <v>0</v>
      </c>
      <c r="H478" s="71">
        <f t="shared" si="37"/>
        <v>0</v>
      </c>
      <c r="I478" s="78">
        <f>COUNTIFS('Controle Frequência'!$A$3:$A$5005,$A478,'Controle Frequência'!I$3:I$5005,"Sim")</f>
        <v>0</v>
      </c>
      <c r="J478" s="71">
        <f t="shared" si="38"/>
        <v>0</v>
      </c>
      <c r="K478" s="78">
        <f>COUNTIFS('Controle Frequência'!$A$3:$A$5005,$A478,'Controle Frequência'!J$3:J$5005,"Sim")</f>
        <v>0</v>
      </c>
      <c r="L478" s="71">
        <f t="shared" si="39"/>
        <v>0</v>
      </c>
    </row>
    <row r="479" spans="1:12" x14ac:dyDescent="0.25">
      <c r="A479" s="74" t="str">
        <f>'Cadastro Membros'!A480</f>
        <v/>
      </c>
      <c r="B479" s="66">
        <f>'Cadastro Membros'!B480</f>
        <v>0</v>
      </c>
      <c r="C479" s="74">
        <f>COUNTIF('Controle Frequência'!$C$3:$C$5005,B479)</f>
        <v>0</v>
      </c>
      <c r="D479" s="66">
        <f t="shared" si="35"/>
        <v>0</v>
      </c>
      <c r="E479" s="78">
        <f>COUNTIFS('Controle Frequência'!$A$3:$A$5005,$A479,'Controle Frequência'!G$3:G$5005,"Sim")</f>
        <v>0</v>
      </c>
      <c r="F479" s="71">
        <f t="shared" si="36"/>
        <v>0</v>
      </c>
      <c r="G479" s="78">
        <f>COUNTIFS('Controle Frequência'!$A$3:$A$5005,$A479,'Controle Frequência'!H$3:H$5005,"Completo")*2+COUNTIFS('Controle Frequência'!$A$3:$A$5005,$A479,'Controle Frequência'!H$3:H$5005,"Lenço")+COUNTIFS('Controle Frequência'!$A$3:$A$5005,$A479,'Controle Frequência'!H$3:H$5005,"Camisa")</f>
        <v>0</v>
      </c>
      <c r="H479" s="71">
        <f t="shared" si="37"/>
        <v>0</v>
      </c>
      <c r="I479" s="78">
        <f>COUNTIFS('Controle Frequência'!$A$3:$A$5005,$A479,'Controle Frequência'!I$3:I$5005,"Sim")</f>
        <v>0</v>
      </c>
      <c r="J479" s="71">
        <f t="shared" si="38"/>
        <v>0</v>
      </c>
      <c r="K479" s="78">
        <f>COUNTIFS('Controle Frequência'!$A$3:$A$5005,$A479,'Controle Frequência'!J$3:J$5005,"Sim")</f>
        <v>0</v>
      </c>
      <c r="L479" s="71">
        <f t="shared" si="39"/>
        <v>0</v>
      </c>
    </row>
    <row r="480" spans="1:12" x14ac:dyDescent="0.25">
      <c r="A480" s="74" t="str">
        <f>'Cadastro Membros'!A481</f>
        <v/>
      </c>
      <c r="B480" s="66">
        <f>'Cadastro Membros'!B481</f>
        <v>0</v>
      </c>
      <c r="C480" s="74">
        <f>COUNTIF('Controle Frequência'!$C$3:$C$5005,B480)</f>
        <v>0</v>
      </c>
      <c r="D480" s="66">
        <f t="shared" si="35"/>
        <v>0</v>
      </c>
      <c r="E480" s="78">
        <f>COUNTIFS('Controle Frequência'!$A$3:$A$5005,$A480,'Controle Frequência'!G$3:G$5005,"Sim")</f>
        <v>0</v>
      </c>
      <c r="F480" s="71">
        <f t="shared" si="36"/>
        <v>0</v>
      </c>
      <c r="G480" s="78">
        <f>COUNTIFS('Controle Frequência'!$A$3:$A$5005,$A480,'Controle Frequência'!H$3:H$5005,"Completo")*2+COUNTIFS('Controle Frequência'!$A$3:$A$5005,$A480,'Controle Frequência'!H$3:H$5005,"Lenço")+COUNTIFS('Controle Frequência'!$A$3:$A$5005,$A480,'Controle Frequência'!H$3:H$5005,"Camisa")</f>
        <v>0</v>
      </c>
      <c r="H480" s="71">
        <f t="shared" si="37"/>
        <v>0</v>
      </c>
      <c r="I480" s="78">
        <f>COUNTIFS('Controle Frequência'!$A$3:$A$5005,$A480,'Controle Frequência'!I$3:I$5005,"Sim")</f>
        <v>0</v>
      </c>
      <c r="J480" s="71">
        <f t="shared" si="38"/>
        <v>0</v>
      </c>
      <c r="K480" s="78">
        <f>COUNTIFS('Controle Frequência'!$A$3:$A$5005,$A480,'Controle Frequência'!J$3:J$5005,"Sim")</f>
        <v>0</v>
      </c>
      <c r="L480" s="71">
        <f t="shared" si="39"/>
        <v>0</v>
      </c>
    </row>
    <row r="481" spans="1:12" x14ac:dyDescent="0.25">
      <c r="A481" s="74" t="str">
        <f>'Cadastro Membros'!A482</f>
        <v/>
      </c>
      <c r="B481" s="66">
        <f>'Cadastro Membros'!B482</f>
        <v>0</v>
      </c>
      <c r="C481" s="74">
        <f>COUNTIF('Controle Frequência'!$C$3:$C$5005,B481)</f>
        <v>0</v>
      </c>
      <c r="D481" s="66">
        <f t="shared" si="35"/>
        <v>0</v>
      </c>
      <c r="E481" s="78">
        <f>COUNTIFS('Controle Frequência'!$A$3:$A$5005,$A481,'Controle Frequência'!G$3:G$5005,"Sim")</f>
        <v>0</v>
      </c>
      <c r="F481" s="71">
        <f t="shared" si="36"/>
        <v>0</v>
      </c>
      <c r="G481" s="78">
        <f>COUNTIFS('Controle Frequência'!$A$3:$A$5005,$A481,'Controle Frequência'!H$3:H$5005,"Completo")*2+COUNTIFS('Controle Frequência'!$A$3:$A$5005,$A481,'Controle Frequência'!H$3:H$5005,"Lenço")+COUNTIFS('Controle Frequência'!$A$3:$A$5005,$A481,'Controle Frequência'!H$3:H$5005,"Camisa")</f>
        <v>0</v>
      </c>
      <c r="H481" s="71">
        <f t="shared" si="37"/>
        <v>0</v>
      </c>
      <c r="I481" s="78">
        <f>COUNTIFS('Controle Frequência'!$A$3:$A$5005,$A481,'Controle Frequência'!I$3:I$5005,"Sim")</f>
        <v>0</v>
      </c>
      <c r="J481" s="71">
        <f t="shared" si="38"/>
        <v>0</v>
      </c>
      <c r="K481" s="78">
        <f>COUNTIFS('Controle Frequência'!$A$3:$A$5005,$A481,'Controle Frequência'!J$3:J$5005,"Sim")</f>
        <v>0</v>
      </c>
      <c r="L481" s="71">
        <f t="shared" si="39"/>
        <v>0</v>
      </c>
    </row>
    <row r="482" spans="1:12" x14ac:dyDescent="0.25">
      <c r="A482" s="74" t="str">
        <f>'Cadastro Membros'!A483</f>
        <v/>
      </c>
      <c r="B482" s="66">
        <f>'Cadastro Membros'!B483</f>
        <v>0</v>
      </c>
      <c r="C482" s="74">
        <f>COUNTIF('Controle Frequência'!$C$3:$C$5005,B482)</f>
        <v>0</v>
      </c>
      <c r="D482" s="66">
        <f t="shared" si="35"/>
        <v>0</v>
      </c>
      <c r="E482" s="78">
        <f>COUNTIFS('Controle Frequência'!$A$3:$A$5005,$A482,'Controle Frequência'!G$3:G$5005,"Sim")</f>
        <v>0</v>
      </c>
      <c r="F482" s="71">
        <f t="shared" si="36"/>
        <v>0</v>
      </c>
      <c r="G482" s="78">
        <f>COUNTIFS('Controle Frequência'!$A$3:$A$5005,$A482,'Controle Frequência'!H$3:H$5005,"Completo")*2+COUNTIFS('Controle Frequência'!$A$3:$A$5005,$A482,'Controle Frequência'!H$3:H$5005,"Lenço")+COUNTIFS('Controle Frequência'!$A$3:$A$5005,$A482,'Controle Frequência'!H$3:H$5005,"Camisa")</f>
        <v>0</v>
      </c>
      <c r="H482" s="71">
        <f t="shared" si="37"/>
        <v>0</v>
      </c>
      <c r="I482" s="78">
        <f>COUNTIFS('Controle Frequência'!$A$3:$A$5005,$A482,'Controle Frequência'!I$3:I$5005,"Sim")</f>
        <v>0</v>
      </c>
      <c r="J482" s="71">
        <f t="shared" si="38"/>
        <v>0</v>
      </c>
      <c r="K482" s="78">
        <f>COUNTIFS('Controle Frequência'!$A$3:$A$5005,$A482,'Controle Frequência'!J$3:J$5005,"Sim")</f>
        <v>0</v>
      </c>
      <c r="L482" s="71">
        <f t="shared" si="39"/>
        <v>0</v>
      </c>
    </row>
    <row r="483" spans="1:12" x14ac:dyDescent="0.25">
      <c r="A483" s="74" t="str">
        <f>'Cadastro Membros'!A484</f>
        <v/>
      </c>
      <c r="B483" s="66">
        <f>'Cadastro Membros'!B484</f>
        <v>0</v>
      </c>
      <c r="C483" s="74">
        <f>COUNTIF('Controle Frequência'!$C$3:$C$5005,B483)</f>
        <v>0</v>
      </c>
      <c r="D483" s="66">
        <f t="shared" si="35"/>
        <v>0</v>
      </c>
      <c r="E483" s="78">
        <f>COUNTIFS('Controle Frequência'!$A$3:$A$5005,$A483,'Controle Frequência'!G$3:G$5005,"Sim")</f>
        <v>0</v>
      </c>
      <c r="F483" s="71">
        <f t="shared" si="36"/>
        <v>0</v>
      </c>
      <c r="G483" s="78">
        <f>COUNTIFS('Controle Frequência'!$A$3:$A$5005,$A483,'Controle Frequência'!H$3:H$5005,"Completo")*2+COUNTIFS('Controle Frequência'!$A$3:$A$5005,$A483,'Controle Frequência'!H$3:H$5005,"Lenço")+COUNTIFS('Controle Frequência'!$A$3:$A$5005,$A483,'Controle Frequência'!H$3:H$5005,"Camisa")</f>
        <v>0</v>
      </c>
      <c r="H483" s="71">
        <f t="shared" si="37"/>
        <v>0</v>
      </c>
      <c r="I483" s="78">
        <f>COUNTIFS('Controle Frequência'!$A$3:$A$5005,$A483,'Controle Frequência'!I$3:I$5005,"Sim")</f>
        <v>0</v>
      </c>
      <c r="J483" s="71">
        <f t="shared" si="38"/>
        <v>0</v>
      </c>
      <c r="K483" s="78">
        <f>COUNTIFS('Controle Frequência'!$A$3:$A$5005,$A483,'Controle Frequência'!J$3:J$5005,"Sim")</f>
        <v>0</v>
      </c>
      <c r="L483" s="71">
        <f t="shared" si="39"/>
        <v>0</v>
      </c>
    </row>
    <row r="484" spans="1:12" x14ac:dyDescent="0.25">
      <c r="A484" s="74" t="str">
        <f>'Cadastro Membros'!A485</f>
        <v/>
      </c>
      <c r="B484" s="66">
        <f>'Cadastro Membros'!B485</f>
        <v>0</v>
      </c>
      <c r="C484" s="74">
        <f>COUNTIF('Controle Frequência'!$C$3:$C$5005,B484)</f>
        <v>0</v>
      </c>
      <c r="D484" s="66">
        <f t="shared" si="35"/>
        <v>0</v>
      </c>
      <c r="E484" s="78">
        <f>COUNTIFS('Controle Frequência'!$A$3:$A$5005,$A484,'Controle Frequência'!G$3:G$5005,"Sim")</f>
        <v>0</v>
      </c>
      <c r="F484" s="71">
        <f t="shared" si="36"/>
        <v>0</v>
      </c>
      <c r="G484" s="78">
        <f>COUNTIFS('Controle Frequência'!$A$3:$A$5005,$A484,'Controle Frequência'!H$3:H$5005,"Completo")*2+COUNTIFS('Controle Frequência'!$A$3:$A$5005,$A484,'Controle Frequência'!H$3:H$5005,"Lenço")+COUNTIFS('Controle Frequência'!$A$3:$A$5005,$A484,'Controle Frequência'!H$3:H$5005,"Camisa")</f>
        <v>0</v>
      </c>
      <c r="H484" s="71">
        <f t="shared" si="37"/>
        <v>0</v>
      </c>
      <c r="I484" s="78">
        <f>COUNTIFS('Controle Frequência'!$A$3:$A$5005,$A484,'Controle Frequência'!I$3:I$5005,"Sim")</f>
        <v>0</v>
      </c>
      <c r="J484" s="71">
        <f t="shared" si="38"/>
        <v>0</v>
      </c>
      <c r="K484" s="78">
        <f>COUNTIFS('Controle Frequência'!$A$3:$A$5005,$A484,'Controle Frequência'!J$3:J$5005,"Sim")</f>
        <v>0</v>
      </c>
      <c r="L484" s="71">
        <f t="shared" si="39"/>
        <v>0</v>
      </c>
    </row>
    <row r="485" spans="1:12" x14ac:dyDescent="0.25">
      <c r="A485" s="74" t="str">
        <f>'Cadastro Membros'!A486</f>
        <v/>
      </c>
      <c r="B485" s="66">
        <f>'Cadastro Membros'!B486</f>
        <v>0</v>
      </c>
      <c r="C485" s="74">
        <f>COUNTIF('Controle Frequência'!$C$3:$C$5005,B485)</f>
        <v>0</v>
      </c>
      <c r="D485" s="66">
        <f t="shared" si="35"/>
        <v>0</v>
      </c>
      <c r="E485" s="78">
        <f>COUNTIFS('Controle Frequência'!$A$3:$A$5005,$A485,'Controle Frequência'!G$3:G$5005,"Sim")</f>
        <v>0</v>
      </c>
      <c r="F485" s="71">
        <f t="shared" si="36"/>
        <v>0</v>
      </c>
      <c r="G485" s="78">
        <f>COUNTIFS('Controle Frequência'!$A$3:$A$5005,$A485,'Controle Frequência'!H$3:H$5005,"Completo")*2+COUNTIFS('Controle Frequência'!$A$3:$A$5005,$A485,'Controle Frequência'!H$3:H$5005,"Lenço")+COUNTIFS('Controle Frequência'!$A$3:$A$5005,$A485,'Controle Frequência'!H$3:H$5005,"Camisa")</f>
        <v>0</v>
      </c>
      <c r="H485" s="71">
        <f t="shared" si="37"/>
        <v>0</v>
      </c>
      <c r="I485" s="78">
        <f>COUNTIFS('Controle Frequência'!$A$3:$A$5005,$A485,'Controle Frequência'!I$3:I$5005,"Sim")</f>
        <v>0</v>
      </c>
      <c r="J485" s="71">
        <f t="shared" si="38"/>
        <v>0</v>
      </c>
      <c r="K485" s="78">
        <f>COUNTIFS('Controle Frequência'!$A$3:$A$5005,$A485,'Controle Frequência'!J$3:J$5005,"Sim")</f>
        <v>0</v>
      </c>
      <c r="L485" s="71">
        <f t="shared" si="39"/>
        <v>0</v>
      </c>
    </row>
    <row r="486" spans="1:12" x14ac:dyDescent="0.25">
      <c r="A486" s="74" t="str">
        <f>'Cadastro Membros'!A487</f>
        <v/>
      </c>
      <c r="B486" s="66">
        <f>'Cadastro Membros'!B487</f>
        <v>0</v>
      </c>
      <c r="C486" s="74">
        <f>COUNTIF('Controle Frequência'!$C$3:$C$5005,B486)</f>
        <v>0</v>
      </c>
      <c r="D486" s="66">
        <f t="shared" si="35"/>
        <v>0</v>
      </c>
      <c r="E486" s="78">
        <f>COUNTIFS('Controle Frequência'!$A$3:$A$5005,$A486,'Controle Frequência'!G$3:G$5005,"Sim")</f>
        <v>0</v>
      </c>
      <c r="F486" s="71">
        <f t="shared" si="36"/>
        <v>0</v>
      </c>
      <c r="G486" s="78">
        <f>COUNTIFS('Controle Frequência'!$A$3:$A$5005,$A486,'Controle Frequência'!H$3:H$5005,"Completo")*2+COUNTIFS('Controle Frequência'!$A$3:$A$5005,$A486,'Controle Frequência'!H$3:H$5005,"Lenço")+COUNTIFS('Controle Frequência'!$A$3:$A$5005,$A486,'Controle Frequência'!H$3:H$5005,"Camisa")</f>
        <v>0</v>
      </c>
      <c r="H486" s="71">
        <f t="shared" si="37"/>
        <v>0</v>
      </c>
      <c r="I486" s="78">
        <f>COUNTIFS('Controle Frequência'!$A$3:$A$5005,$A486,'Controle Frequência'!I$3:I$5005,"Sim")</f>
        <v>0</v>
      </c>
      <c r="J486" s="71">
        <f t="shared" si="38"/>
        <v>0</v>
      </c>
      <c r="K486" s="78">
        <f>COUNTIFS('Controle Frequência'!$A$3:$A$5005,$A486,'Controle Frequência'!J$3:J$5005,"Sim")</f>
        <v>0</v>
      </c>
      <c r="L486" s="71">
        <f t="shared" si="39"/>
        <v>0</v>
      </c>
    </row>
    <row r="487" spans="1:12" x14ac:dyDescent="0.25">
      <c r="A487" s="74" t="str">
        <f>'Cadastro Membros'!A488</f>
        <v/>
      </c>
      <c r="B487" s="66">
        <f>'Cadastro Membros'!B488</f>
        <v>0</v>
      </c>
      <c r="C487" s="74">
        <f>COUNTIF('Controle Frequência'!$C$3:$C$5005,B487)</f>
        <v>0</v>
      </c>
      <c r="D487" s="66">
        <f t="shared" si="35"/>
        <v>0</v>
      </c>
      <c r="E487" s="78">
        <f>COUNTIFS('Controle Frequência'!$A$3:$A$5005,$A487,'Controle Frequência'!G$3:G$5005,"Sim")</f>
        <v>0</v>
      </c>
      <c r="F487" s="71">
        <f t="shared" si="36"/>
        <v>0</v>
      </c>
      <c r="G487" s="78">
        <f>COUNTIFS('Controle Frequência'!$A$3:$A$5005,$A487,'Controle Frequência'!H$3:H$5005,"Completo")*2+COUNTIFS('Controle Frequência'!$A$3:$A$5005,$A487,'Controle Frequência'!H$3:H$5005,"Lenço")+COUNTIFS('Controle Frequência'!$A$3:$A$5005,$A487,'Controle Frequência'!H$3:H$5005,"Camisa")</f>
        <v>0</v>
      </c>
      <c r="H487" s="71">
        <f t="shared" si="37"/>
        <v>0</v>
      </c>
      <c r="I487" s="78">
        <f>COUNTIFS('Controle Frequência'!$A$3:$A$5005,$A487,'Controle Frequência'!I$3:I$5005,"Sim")</f>
        <v>0</v>
      </c>
      <c r="J487" s="71">
        <f t="shared" si="38"/>
        <v>0</v>
      </c>
      <c r="K487" s="78">
        <f>COUNTIFS('Controle Frequência'!$A$3:$A$5005,$A487,'Controle Frequência'!J$3:J$5005,"Sim")</f>
        <v>0</v>
      </c>
      <c r="L487" s="71">
        <f t="shared" si="39"/>
        <v>0</v>
      </c>
    </row>
    <row r="488" spans="1:12" x14ac:dyDescent="0.25">
      <c r="A488" s="74" t="str">
        <f>'Cadastro Membros'!A489</f>
        <v/>
      </c>
      <c r="B488" s="66">
        <f>'Cadastro Membros'!B489</f>
        <v>0</v>
      </c>
      <c r="C488" s="74">
        <f>COUNTIF('Controle Frequência'!$C$3:$C$5005,B488)</f>
        <v>0</v>
      </c>
      <c r="D488" s="66">
        <f t="shared" si="35"/>
        <v>0</v>
      </c>
      <c r="E488" s="78">
        <f>COUNTIFS('Controle Frequência'!$A$3:$A$5005,$A488,'Controle Frequência'!G$3:G$5005,"Sim")</f>
        <v>0</v>
      </c>
      <c r="F488" s="71">
        <f t="shared" si="36"/>
        <v>0</v>
      </c>
      <c r="G488" s="78">
        <f>COUNTIFS('Controle Frequência'!$A$3:$A$5005,$A488,'Controle Frequência'!H$3:H$5005,"Completo")*2+COUNTIFS('Controle Frequência'!$A$3:$A$5005,$A488,'Controle Frequência'!H$3:H$5005,"Lenço")+COUNTIFS('Controle Frequência'!$A$3:$A$5005,$A488,'Controle Frequência'!H$3:H$5005,"Camisa")</f>
        <v>0</v>
      </c>
      <c r="H488" s="71">
        <f t="shared" si="37"/>
        <v>0</v>
      </c>
      <c r="I488" s="78">
        <f>COUNTIFS('Controle Frequência'!$A$3:$A$5005,$A488,'Controle Frequência'!I$3:I$5005,"Sim")</f>
        <v>0</v>
      </c>
      <c r="J488" s="71">
        <f t="shared" si="38"/>
        <v>0</v>
      </c>
      <c r="K488" s="78">
        <f>COUNTIFS('Controle Frequência'!$A$3:$A$5005,$A488,'Controle Frequência'!J$3:J$5005,"Sim")</f>
        <v>0</v>
      </c>
      <c r="L488" s="71">
        <f t="shared" si="39"/>
        <v>0</v>
      </c>
    </row>
    <row r="489" spans="1:12" x14ac:dyDescent="0.25">
      <c r="A489" s="74" t="str">
        <f>'Cadastro Membros'!A490</f>
        <v/>
      </c>
      <c r="B489" s="66">
        <f>'Cadastro Membros'!B490</f>
        <v>0</v>
      </c>
      <c r="C489" s="74">
        <f>COUNTIF('Controle Frequência'!$C$3:$C$5005,B489)</f>
        <v>0</v>
      </c>
      <c r="D489" s="66">
        <f t="shared" si="35"/>
        <v>0</v>
      </c>
      <c r="E489" s="78">
        <f>COUNTIFS('Controle Frequência'!$A$3:$A$5005,$A489,'Controle Frequência'!G$3:G$5005,"Sim")</f>
        <v>0</v>
      </c>
      <c r="F489" s="71">
        <f t="shared" si="36"/>
        <v>0</v>
      </c>
      <c r="G489" s="78">
        <f>COUNTIFS('Controle Frequência'!$A$3:$A$5005,$A489,'Controle Frequência'!H$3:H$5005,"Completo")*2+COUNTIFS('Controle Frequência'!$A$3:$A$5005,$A489,'Controle Frequência'!H$3:H$5005,"Lenço")+COUNTIFS('Controle Frequência'!$A$3:$A$5005,$A489,'Controle Frequência'!H$3:H$5005,"Camisa")</f>
        <v>0</v>
      </c>
      <c r="H489" s="71">
        <f t="shared" si="37"/>
        <v>0</v>
      </c>
      <c r="I489" s="78">
        <f>COUNTIFS('Controle Frequência'!$A$3:$A$5005,$A489,'Controle Frequência'!I$3:I$5005,"Sim")</f>
        <v>0</v>
      </c>
      <c r="J489" s="71">
        <f t="shared" si="38"/>
        <v>0</v>
      </c>
      <c r="K489" s="78">
        <f>COUNTIFS('Controle Frequência'!$A$3:$A$5005,$A489,'Controle Frequência'!J$3:J$5005,"Sim")</f>
        <v>0</v>
      </c>
      <c r="L489" s="71">
        <f t="shared" si="39"/>
        <v>0</v>
      </c>
    </row>
    <row r="490" spans="1:12" x14ac:dyDescent="0.25">
      <c r="A490" s="74" t="str">
        <f>'Cadastro Membros'!A491</f>
        <v/>
      </c>
      <c r="B490" s="66">
        <f>'Cadastro Membros'!B491</f>
        <v>0</v>
      </c>
      <c r="C490" s="74">
        <f>COUNTIF('Controle Frequência'!$C$3:$C$5005,B490)</f>
        <v>0</v>
      </c>
      <c r="D490" s="66">
        <f t="shared" si="35"/>
        <v>0</v>
      </c>
      <c r="E490" s="78">
        <f>COUNTIFS('Controle Frequência'!$A$3:$A$5005,$A490,'Controle Frequência'!G$3:G$5005,"Sim")</f>
        <v>0</v>
      </c>
      <c r="F490" s="71">
        <f t="shared" si="36"/>
        <v>0</v>
      </c>
      <c r="G490" s="78">
        <f>COUNTIFS('Controle Frequência'!$A$3:$A$5005,$A490,'Controle Frequência'!H$3:H$5005,"Completo")*2+COUNTIFS('Controle Frequência'!$A$3:$A$5005,$A490,'Controle Frequência'!H$3:H$5005,"Lenço")+COUNTIFS('Controle Frequência'!$A$3:$A$5005,$A490,'Controle Frequência'!H$3:H$5005,"Camisa")</f>
        <v>0</v>
      </c>
      <c r="H490" s="71">
        <f t="shared" si="37"/>
        <v>0</v>
      </c>
      <c r="I490" s="78">
        <f>COUNTIFS('Controle Frequência'!$A$3:$A$5005,$A490,'Controle Frequência'!I$3:I$5005,"Sim")</f>
        <v>0</v>
      </c>
      <c r="J490" s="71">
        <f t="shared" si="38"/>
        <v>0</v>
      </c>
      <c r="K490" s="78">
        <f>COUNTIFS('Controle Frequência'!$A$3:$A$5005,$A490,'Controle Frequência'!J$3:J$5005,"Sim")</f>
        <v>0</v>
      </c>
      <c r="L490" s="71">
        <f t="shared" si="39"/>
        <v>0</v>
      </c>
    </row>
    <row r="491" spans="1:12" x14ac:dyDescent="0.25">
      <c r="A491" s="74" t="str">
        <f>'Cadastro Membros'!A492</f>
        <v/>
      </c>
      <c r="B491" s="66">
        <f>'Cadastro Membros'!B492</f>
        <v>0</v>
      </c>
      <c r="C491" s="74">
        <f>COUNTIF('Controle Frequência'!$C$3:$C$5005,B491)</f>
        <v>0</v>
      </c>
      <c r="D491" s="66">
        <f t="shared" si="35"/>
        <v>0</v>
      </c>
      <c r="E491" s="78">
        <f>COUNTIFS('Controle Frequência'!$A$3:$A$5005,$A491,'Controle Frequência'!G$3:G$5005,"Sim")</f>
        <v>0</v>
      </c>
      <c r="F491" s="71">
        <f t="shared" si="36"/>
        <v>0</v>
      </c>
      <c r="G491" s="78">
        <f>COUNTIFS('Controle Frequência'!$A$3:$A$5005,$A491,'Controle Frequência'!H$3:H$5005,"Completo")*2+COUNTIFS('Controle Frequência'!$A$3:$A$5005,$A491,'Controle Frequência'!H$3:H$5005,"Lenço")+COUNTIFS('Controle Frequência'!$A$3:$A$5005,$A491,'Controle Frequência'!H$3:H$5005,"Camisa")</f>
        <v>0</v>
      </c>
      <c r="H491" s="71">
        <f t="shared" si="37"/>
        <v>0</v>
      </c>
      <c r="I491" s="78">
        <f>COUNTIFS('Controle Frequência'!$A$3:$A$5005,$A491,'Controle Frequência'!I$3:I$5005,"Sim")</f>
        <v>0</v>
      </c>
      <c r="J491" s="71">
        <f t="shared" si="38"/>
        <v>0</v>
      </c>
      <c r="K491" s="78">
        <f>COUNTIFS('Controle Frequência'!$A$3:$A$5005,$A491,'Controle Frequência'!J$3:J$5005,"Sim")</f>
        <v>0</v>
      </c>
      <c r="L491" s="71">
        <f t="shared" si="39"/>
        <v>0</v>
      </c>
    </row>
    <row r="492" spans="1:12" x14ac:dyDescent="0.25">
      <c r="A492" s="74" t="str">
        <f>'Cadastro Membros'!A493</f>
        <v/>
      </c>
      <c r="B492" s="66">
        <f>'Cadastro Membros'!B493</f>
        <v>0</v>
      </c>
      <c r="C492" s="74">
        <f>COUNTIF('Controle Frequência'!$C$3:$C$5005,B492)</f>
        <v>0</v>
      </c>
      <c r="D492" s="66">
        <f t="shared" si="35"/>
        <v>0</v>
      </c>
      <c r="E492" s="78">
        <f>COUNTIFS('Controle Frequência'!$A$3:$A$5005,$A492,'Controle Frequência'!G$3:G$5005,"Sim")</f>
        <v>0</v>
      </c>
      <c r="F492" s="71">
        <f t="shared" si="36"/>
        <v>0</v>
      </c>
      <c r="G492" s="78">
        <f>COUNTIFS('Controle Frequência'!$A$3:$A$5005,$A492,'Controle Frequência'!H$3:H$5005,"Completo")*2+COUNTIFS('Controle Frequência'!$A$3:$A$5005,$A492,'Controle Frequência'!H$3:H$5005,"Lenço")+COUNTIFS('Controle Frequência'!$A$3:$A$5005,$A492,'Controle Frequência'!H$3:H$5005,"Camisa")</f>
        <v>0</v>
      </c>
      <c r="H492" s="71">
        <f t="shared" si="37"/>
        <v>0</v>
      </c>
      <c r="I492" s="78">
        <f>COUNTIFS('Controle Frequência'!$A$3:$A$5005,$A492,'Controle Frequência'!I$3:I$5005,"Sim")</f>
        <v>0</v>
      </c>
      <c r="J492" s="71">
        <f t="shared" si="38"/>
        <v>0</v>
      </c>
      <c r="K492" s="78">
        <f>COUNTIFS('Controle Frequência'!$A$3:$A$5005,$A492,'Controle Frequência'!J$3:J$5005,"Sim")</f>
        <v>0</v>
      </c>
      <c r="L492" s="71">
        <f t="shared" si="39"/>
        <v>0</v>
      </c>
    </row>
    <row r="493" spans="1:12" x14ac:dyDescent="0.25">
      <c r="A493" s="74" t="str">
        <f>'Cadastro Membros'!A494</f>
        <v/>
      </c>
      <c r="B493" s="66">
        <f>'Cadastro Membros'!B494</f>
        <v>0</v>
      </c>
      <c r="C493" s="74">
        <f>COUNTIF('Controle Frequência'!$C$3:$C$5005,B493)</f>
        <v>0</v>
      </c>
      <c r="D493" s="66">
        <f t="shared" si="35"/>
        <v>0</v>
      </c>
      <c r="E493" s="78">
        <f>COUNTIFS('Controle Frequência'!$A$3:$A$5005,$A493,'Controle Frequência'!G$3:G$5005,"Sim")</f>
        <v>0</v>
      </c>
      <c r="F493" s="71">
        <f t="shared" si="36"/>
        <v>0</v>
      </c>
      <c r="G493" s="78">
        <f>COUNTIFS('Controle Frequência'!$A$3:$A$5005,$A493,'Controle Frequência'!H$3:H$5005,"Completo")*2+COUNTIFS('Controle Frequência'!$A$3:$A$5005,$A493,'Controle Frequência'!H$3:H$5005,"Lenço")+COUNTIFS('Controle Frequência'!$A$3:$A$5005,$A493,'Controle Frequência'!H$3:H$5005,"Camisa")</f>
        <v>0</v>
      </c>
      <c r="H493" s="71">
        <f t="shared" si="37"/>
        <v>0</v>
      </c>
      <c r="I493" s="78">
        <f>COUNTIFS('Controle Frequência'!$A$3:$A$5005,$A493,'Controle Frequência'!I$3:I$5005,"Sim")</f>
        <v>0</v>
      </c>
      <c r="J493" s="71">
        <f t="shared" si="38"/>
        <v>0</v>
      </c>
      <c r="K493" s="78">
        <f>COUNTIFS('Controle Frequência'!$A$3:$A$5005,$A493,'Controle Frequência'!J$3:J$5005,"Sim")</f>
        <v>0</v>
      </c>
      <c r="L493" s="71">
        <f t="shared" si="39"/>
        <v>0</v>
      </c>
    </row>
    <row r="494" spans="1:12" x14ac:dyDescent="0.25">
      <c r="A494" s="74" t="str">
        <f>'Cadastro Membros'!A495</f>
        <v/>
      </c>
      <c r="B494" s="66">
        <f>'Cadastro Membros'!B495</f>
        <v>0</v>
      </c>
      <c r="C494" s="74">
        <f>COUNTIF('Controle Frequência'!$C$3:$C$5005,B494)</f>
        <v>0</v>
      </c>
      <c r="D494" s="66">
        <f t="shared" si="35"/>
        <v>0</v>
      </c>
      <c r="E494" s="78">
        <f>COUNTIFS('Controle Frequência'!$A$3:$A$5005,$A494,'Controle Frequência'!G$3:G$5005,"Sim")</f>
        <v>0</v>
      </c>
      <c r="F494" s="71">
        <f t="shared" si="36"/>
        <v>0</v>
      </c>
      <c r="G494" s="78">
        <f>COUNTIFS('Controle Frequência'!$A$3:$A$5005,$A494,'Controle Frequência'!H$3:H$5005,"Completo")*2+COUNTIFS('Controle Frequência'!$A$3:$A$5005,$A494,'Controle Frequência'!H$3:H$5005,"Lenço")+COUNTIFS('Controle Frequência'!$A$3:$A$5005,$A494,'Controle Frequência'!H$3:H$5005,"Camisa")</f>
        <v>0</v>
      </c>
      <c r="H494" s="71">
        <f t="shared" si="37"/>
        <v>0</v>
      </c>
      <c r="I494" s="78">
        <f>COUNTIFS('Controle Frequência'!$A$3:$A$5005,$A494,'Controle Frequência'!I$3:I$5005,"Sim")</f>
        <v>0</v>
      </c>
      <c r="J494" s="71">
        <f t="shared" si="38"/>
        <v>0</v>
      </c>
      <c r="K494" s="78">
        <f>COUNTIFS('Controle Frequência'!$A$3:$A$5005,$A494,'Controle Frequência'!J$3:J$5005,"Sim")</f>
        <v>0</v>
      </c>
      <c r="L494" s="71">
        <f t="shared" si="39"/>
        <v>0</v>
      </c>
    </row>
    <row r="495" spans="1:12" x14ac:dyDescent="0.25">
      <c r="A495" s="74" t="str">
        <f>'Cadastro Membros'!A496</f>
        <v/>
      </c>
      <c r="B495" s="66">
        <f>'Cadastro Membros'!B496</f>
        <v>0</v>
      </c>
      <c r="C495" s="74">
        <f>COUNTIF('Controle Frequência'!$C$3:$C$5005,B495)</f>
        <v>0</v>
      </c>
      <c r="D495" s="66">
        <f t="shared" si="35"/>
        <v>0</v>
      </c>
      <c r="E495" s="78">
        <f>COUNTIFS('Controle Frequência'!$A$3:$A$5005,$A495,'Controle Frequência'!G$3:G$5005,"Sim")</f>
        <v>0</v>
      </c>
      <c r="F495" s="71">
        <f t="shared" si="36"/>
        <v>0</v>
      </c>
      <c r="G495" s="78">
        <f>COUNTIFS('Controle Frequência'!$A$3:$A$5005,$A495,'Controle Frequência'!H$3:H$5005,"Completo")*2+COUNTIFS('Controle Frequência'!$A$3:$A$5005,$A495,'Controle Frequência'!H$3:H$5005,"Lenço")+COUNTIFS('Controle Frequência'!$A$3:$A$5005,$A495,'Controle Frequência'!H$3:H$5005,"Camisa")</f>
        <v>0</v>
      </c>
      <c r="H495" s="71">
        <f t="shared" si="37"/>
        <v>0</v>
      </c>
      <c r="I495" s="78">
        <f>COUNTIFS('Controle Frequência'!$A$3:$A$5005,$A495,'Controle Frequência'!I$3:I$5005,"Sim")</f>
        <v>0</v>
      </c>
      <c r="J495" s="71">
        <f t="shared" si="38"/>
        <v>0</v>
      </c>
      <c r="K495" s="78">
        <f>COUNTIFS('Controle Frequência'!$A$3:$A$5005,$A495,'Controle Frequência'!J$3:J$5005,"Sim")</f>
        <v>0</v>
      </c>
      <c r="L495" s="71">
        <f t="shared" si="39"/>
        <v>0</v>
      </c>
    </row>
    <row r="496" spans="1:12" x14ac:dyDescent="0.25">
      <c r="A496" s="74" t="str">
        <f>'Cadastro Membros'!A497</f>
        <v/>
      </c>
      <c r="B496" s="66">
        <f>'Cadastro Membros'!B497</f>
        <v>0</v>
      </c>
      <c r="C496" s="74">
        <f>COUNTIF('Controle Frequência'!$C$3:$C$5005,B496)</f>
        <v>0</v>
      </c>
      <c r="D496" s="66">
        <f t="shared" si="35"/>
        <v>0</v>
      </c>
      <c r="E496" s="78">
        <f>COUNTIFS('Controle Frequência'!$A$3:$A$5005,$A496,'Controle Frequência'!G$3:G$5005,"Sim")</f>
        <v>0</v>
      </c>
      <c r="F496" s="71">
        <f t="shared" si="36"/>
        <v>0</v>
      </c>
      <c r="G496" s="78">
        <f>COUNTIFS('Controle Frequência'!$A$3:$A$5005,$A496,'Controle Frequência'!H$3:H$5005,"Completo")*2+COUNTIFS('Controle Frequência'!$A$3:$A$5005,$A496,'Controle Frequência'!H$3:H$5005,"Lenço")+COUNTIFS('Controle Frequência'!$A$3:$A$5005,$A496,'Controle Frequência'!H$3:H$5005,"Camisa")</f>
        <v>0</v>
      </c>
      <c r="H496" s="71">
        <f t="shared" si="37"/>
        <v>0</v>
      </c>
      <c r="I496" s="78">
        <f>COUNTIFS('Controle Frequência'!$A$3:$A$5005,$A496,'Controle Frequência'!I$3:I$5005,"Sim")</f>
        <v>0</v>
      </c>
      <c r="J496" s="71">
        <f t="shared" si="38"/>
        <v>0</v>
      </c>
      <c r="K496" s="78">
        <f>COUNTIFS('Controle Frequência'!$A$3:$A$5005,$A496,'Controle Frequência'!J$3:J$5005,"Sim")</f>
        <v>0</v>
      </c>
      <c r="L496" s="71">
        <f t="shared" si="39"/>
        <v>0</v>
      </c>
    </row>
    <row r="497" spans="1:12" x14ac:dyDescent="0.25">
      <c r="A497" s="74" t="str">
        <f>'Cadastro Membros'!A498</f>
        <v/>
      </c>
      <c r="B497" s="66">
        <f>'Cadastro Membros'!B498</f>
        <v>0</v>
      </c>
      <c r="C497" s="74">
        <f>COUNTIF('Controle Frequência'!$C$3:$C$5005,B497)</f>
        <v>0</v>
      </c>
      <c r="D497" s="66">
        <f t="shared" si="35"/>
        <v>0</v>
      </c>
      <c r="E497" s="78">
        <f>COUNTIFS('Controle Frequência'!$A$3:$A$5005,$A497,'Controle Frequência'!G$3:G$5005,"Sim")</f>
        <v>0</v>
      </c>
      <c r="F497" s="71">
        <f t="shared" si="36"/>
        <v>0</v>
      </c>
      <c r="G497" s="78">
        <f>COUNTIFS('Controle Frequência'!$A$3:$A$5005,$A497,'Controle Frequência'!H$3:H$5005,"Completo")*2+COUNTIFS('Controle Frequência'!$A$3:$A$5005,$A497,'Controle Frequência'!H$3:H$5005,"Lenço")+COUNTIFS('Controle Frequência'!$A$3:$A$5005,$A497,'Controle Frequência'!H$3:H$5005,"Camisa")</f>
        <v>0</v>
      </c>
      <c r="H497" s="71">
        <f t="shared" si="37"/>
        <v>0</v>
      </c>
      <c r="I497" s="78">
        <f>COUNTIFS('Controle Frequência'!$A$3:$A$5005,$A497,'Controle Frequência'!I$3:I$5005,"Sim")</f>
        <v>0</v>
      </c>
      <c r="J497" s="71">
        <f t="shared" si="38"/>
        <v>0</v>
      </c>
      <c r="K497" s="78">
        <f>COUNTIFS('Controle Frequência'!$A$3:$A$5005,$A497,'Controle Frequência'!J$3:J$5005,"Sim")</f>
        <v>0</v>
      </c>
      <c r="L497" s="71">
        <f t="shared" si="39"/>
        <v>0</v>
      </c>
    </row>
    <row r="498" spans="1:12" x14ac:dyDescent="0.25">
      <c r="A498" s="74" t="str">
        <f>'Cadastro Membros'!A499</f>
        <v/>
      </c>
      <c r="B498" s="66">
        <f>'Cadastro Membros'!B499</f>
        <v>0</v>
      </c>
      <c r="C498" s="74">
        <f>COUNTIF('Controle Frequência'!$C$3:$C$5005,B498)</f>
        <v>0</v>
      </c>
      <c r="D498" s="66">
        <f t="shared" si="35"/>
        <v>0</v>
      </c>
      <c r="E498" s="78">
        <f>COUNTIFS('Controle Frequência'!$A$3:$A$5005,$A498,'Controle Frequência'!G$3:G$5005,"Sim")</f>
        <v>0</v>
      </c>
      <c r="F498" s="71">
        <f t="shared" si="36"/>
        <v>0</v>
      </c>
      <c r="G498" s="78">
        <f>COUNTIFS('Controle Frequência'!$A$3:$A$5005,$A498,'Controle Frequência'!H$3:H$5005,"Completo")*2+COUNTIFS('Controle Frequência'!$A$3:$A$5005,$A498,'Controle Frequência'!H$3:H$5005,"Lenço")+COUNTIFS('Controle Frequência'!$A$3:$A$5005,$A498,'Controle Frequência'!H$3:H$5005,"Camisa")</f>
        <v>0</v>
      </c>
      <c r="H498" s="71">
        <f t="shared" si="37"/>
        <v>0</v>
      </c>
      <c r="I498" s="78">
        <f>COUNTIFS('Controle Frequência'!$A$3:$A$5005,$A498,'Controle Frequência'!I$3:I$5005,"Sim")</f>
        <v>0</v>
      </c>
      <c r="J498" s="71">
        <f t="shared" si="38"/>
        <v>0</v>
      </c>
      <c r="K498" s="78">
        <f>COUNTIFS('Controle Frequência'!$A$3:$A$5005,$A498,'Controle Frequência'!J$3:J$5005,"Sim")</f>
        <v>0</v>
      </c>
      <c r="L498" s="71">
        <f t="shared" si="39"/>
        <v>0</v>
      </c>
    </row>
    <row r="499" spans="1:12" x14ac:dyDescent="0.25">
      <c r="A499" s="74" t="str">
        <f>'Cadastro Membros'!A500</f>
        <v/>
      </c>
      <c r="B499" s="66">
        <f>'Cadastro Membros'!B500</f>
        <v>0</v>
      </c>
      <c r="C499" s="74">
        <f>COUNTIF('Controle Frequência'!$C$3:$C$5005,B499)</f>
        <v>0</v>
      </c>
      <c r="D499" s="66">
        <f t="shared" si="35"/>
        <v>0</v>
      </c>
      <c r="E499" s="78">
        <f>COUNTIFS('Controle Frequência'!$A$3:$A$5005,$A499,'Controle Frequência'!G$3:G$5005,"Sim")</f>
        <v>0</v>
      </c>
      <c r="F499" s="71">
        <f t="shared" si="36"/>
        <v>0</v>
      </c>
      <c r="G499" s="78">
        <f>COUNTIFS('Controle Frequência'!$A$3:$A$5005,$A499,'Controle Frequência'!H$3:H$5005,"Completo")*2+COUNTIFS('Controle Frequência'!$A$3:$A$5005,$A499,'Controle Frequência'!H$3:H$5005,"Lenço")+COUNTIFS('Controle Frequência'!$A$3:$A$5005,$A499,'Controle Frequência'!H$3:H$5005,"Camisa")</f>
        <v>0</v>
      </c>
      <c r="H499" s="71">
        <f t="shared" si="37"/>
        <v>0</v>
      </c>
      <c r="I499" s="78">
        <f>COUNTIFS('Controle Frequência'!$A$3:$A$5005,$A499,'Controle Frequência'!I$3:I$5005,"Sim")</f>
        <v>0</v>
      </c>
      <c r="J499" s="71">
        <f t="shared" si="38"/>
        <v>0</v>
      </c>
      <c r="K499" s="78">
        <f>COUNTIFS('Controle Frequência'!$A$3:$A$5005,$A499,'Controle Frequência'!J$3:J$5005,"Sim")</f>
        <v>0</v>
      </c>
      <c r="L499" s="71">
        <f t="shared" si="39"/>
        <v>0</v>
      </c>
    </row>
  </sheetData>
  <sheetProtection algorithmName="SHA-512" hashValue="+1YHjm27JncgEIV1A/HUaB1MUcGKSBWNCkyr3KMFVfmf09povQMDTwcVmZirf6Yz52Z+678fHX83N11wgt5blQ==" saltValue="SrNf4gscNz6SsNr/8PWtfw==" spinCount="100000" sheet="1" objects="1" scenarios="1"/>
  <autoFilter ref="A1:L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"/>
  <sheetViews>
    <sheetView workbookViewId="0">
      <selection sqref="A1:G6"/>
    </sheetView>
  </sheetViews>
  <sheetFormatPr defaultRowHeight="15" x14ac:dyDescent="0.25"/>
  <cols>
    <col min="1" max="7" width="9.140625" style="1" customWidth="1"/>
    <col min="8" max="8" width="16.140625" style="47" bestFit="1" customWidth="1"/>
    <col min="9" max="16" width="13.7109375" style="48" bestFit="1" customWidth="1"/>
    <col min="17" max="17" width="9.140625" style="2"/>
    <col min="18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205"/>
      <c r="B1" s="205"/>
      <c r="C1" s="205"/>
      <c r="D1" s="205"/>
      <c r="E1" s="205"/>
      <c r="F1" s="205"/>
      <c r="G1" s="206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Q1" s="4"/>
      <c r="U1" s="118" t="str">
        <f>I1</f>
        <v>Desbravador 1</v>
      </c>
      <c r="V1" s="115" t="str">
        <f t="shared" ref="V1:AB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si="0"/>
        <v>Desbravador 5</v>
      </c>
      <c r="Z1" s="115" t="str">
        <f t="shared" si="0"/>
        <v>Desbravador 6</v>
      </c>
      <c r="AA1" s="115" t="str">
        <f t="shared" si="0"/>
        <v>Desbravador 7</v>
      </c>
      <c r="AB1" s="103" t="str">
        <f t="shared" si="0"/>
        <v>Desbravador 8</v>
      </c>
    </row>
    <row r="2" spans="1:28" ht="18.75" customHeight="1" x14ac:dyDescent="0.25">
      <c r="A2" s="205"/>
      <c r="B2" s="205"/>
      <c r="C2" s="205"/>
      <c r="D2" s="205"/>
      <c r="E2" s="205"/>
      <c r="F2" s="205"/>
      <c r="G2" s="206"/>
      <c r="H2" s="110"/>
      <c r="I2" s="113"/>
      <c r="J2" s="113"/>
      <c r="K2" s="113"/>
      <c r="L2" s="113"/>
      <c r="M2" s="113"/>
      <c r="N2" s="113"/>
      <c r="O2" s="113"/>
      <c r="P2" s="113"/>
      <c r="Q2" s="4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205"/>
      <c r="B3" s="205"/>
      <c r="C3" s="205"/>
      <c r="D3" s="205"/>
      <c r="E3" s="205"/>
      <c r="F3" s="205"/>
      <c r="G3" s="206"/>
      <c r="H3" s="110"/>
      <c r="I3" s="113"/>
      <c r="J3" s="113"/>
      <c r="K3" s="113"/>
      <c r="L3" s="113"/>
      <c r="M3" s="113"/>
      <c r="N3" s="113"/>
      <c r="O3" s="113"/>
      <c r="P3" s="113"/>
      <c r="Q3" s="4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205"/>
      <c r="B4" s="205"/>
      <c r="C4" s="205"/>
      <c r="D4" s="205"/>
      <c r="E4" s="205"/>
      <c r="F4" s="205"/>
      <c r="G4" s="206"/>
      <c r="H4" s="110"/>
      <c r="I4" s="113"/>
      <c r="J4" s="113"/>
      <c r="K4" s="113"/>
      <c r="L4" s="113"/>
      <c r="M4" s="113"/>
      <c r="N4" s="113"/>
      <c r="O4" s="113"/>
      <c r="P4" s="113"/>
      <c r="Q4" s="4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205"/>
      <c r="B5" s="205"/>
      <c r="C5" s="205"/>
      <c r="D5" s="205"/>
      <c r="E5" s="205"/>
      <c r="F5" s="205"/>
      <c r="G5" s="206"/>
      <c r="H5" s="110"/>
      <c r="I5" s="113"/>
      <c r="J5" s="113"/>
      <c r="K5" s="113"/>
      <c r="L5" s="113"/>
      <c r="M5" s="113"/>
      <c r="N5" s="113"/>
      <c r="O5" s="113"/>
      <c r="P5" s="113"/>
      <c r="Q5" s="4"/>
      <c r="U5" s="119"/>
      <c r="V5" s="116"/>
      <c r="W5" s="116"/>
      <c r="X5" s="116"/>
      <c r="Y5" s="116"/>
      <c r="Z5" s="116"/>
      <c r="AA5" s="116"/>
      <c r="AB5" s="104"/>
    </row>
    <row r="6" spans="1:28" ht="17.25" customHeight="1" thickBot="1" x14ac:dyDescent="0.3">
      <c r="A6" s="205"/>
      <c r="B6" s="205"/>
      <c r="C6" s="205"/>
      <c r="D6" s="205"/>
      <c r="E6" s="205"/>
      <c r="F6" s="205"/>
      <c r="G6" s="206"/>
      <c r="H6" s="111"/>
      <c r="I6" s="114"/>
      <c r="J6" s="114"/>
      <c r="K6" s="114"/>
      <c r="L6" s="114"/>
      <c r="M6" s="114"/>
      <c r="N6" s="114"/>
      <c r="O6" s="114"/>
      <c r="P6" s="114"/>
      <c r="Q6" s="4"/>
      <c r="U6" s="120"/>
      <c r="V6" s="117"/>
      <c r="W6" s="117"/>
      <c r="X6" s="117"/>
      <c r="Y6" s="117"/>
      <c r="Z6" s="117"/>
      <c r="AA6" s="117"/>
      <c r="AB6" s="105"/>
    </row>
    <row r="7" spans="1:28" x14ac:dyDescent="0.25">
      <c r="A7" s="86" t="s">
        <v>242</v>
      </c>
      <c r="B7" s="86"/>
      <c r="C7" s="86"/>
      <c r="D7" s="86"/>
      <c r="E7" s="86"/>
      <c r="F7" s="86"/>
      <c r="G7" s="86"/>
      <c r="H7" s="43"/>
      <c r="I7" s="44"/>
      <c r="J7" s="44"/>
      <c r="K7" s="44"/>
      <c r="L7" s="44"/>
      <c r="M7" s="44"/>
      <c r="N7" s="44"/>
      <c r="O7" s="44"/>
      <c r="P7" s="44"/>
      <c r="Q7" s="5"/>
      <c r="S7" s="106" t="s">
        <v>231</v>
      </c>
      <c r="T7" s="25" t="s">
        <v>225</v>
      </c>
      <c r="U7" s="28">
        <f>COUNT($H$8:$H$40)</f>
        <v>0</v>
      </c>
      <c r="V7" s="11">
        <f t="shared" ref="V7:AB7" si="1">COUNT($H$8:$H$40)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18.75" customHeight="1" x14ac:dyDescent="0.25">
      <c r="A8" s="87" t="s">
        <v>18</v>
      </c>
      <c r="B8" s="87"/>
      <c r="C8" s="87"/>
      <c r="D8" s="87"/>
      <c r="E8" s="87"/>
      <c r="F8" s="87"/>
      <c r="G8" s="88"/>
      <c r="H8" s="45"/>
      <c r="I8" s="46"/>
      <c r="J8" s="46"/>
      <c r="K8" s="46"/>
      <c r="L8" s="46"/>
      <c r="M8" s="46"/>
      <c r="N8" s="46"/>
      <c r="O8" s="46"/>
      <c r="P8" s="46"/>
      <c r="Q8" s="5"/>
      <c r="S8" s="107"/>
      <c r="T8" s="26" t="s">
        <v>226</v>
      </c>
      <c r="U8" s="29">
        <f>SUMIF(I8:I40,"&lt;&gt;0")</f>
        <v>0</v>
      </c>
      <c r="V8" s="13">
        <f t="shared" ref="V8:AB8" si="2">SUMIF(J8:J40,"&lt;&gt;0")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18.75" customHeight="1" x14ac:dyDescent="0.25">
      <c r="A9" s="87" t="s">
        <v>19</v>
      </c>
      <c r="B9" s="87"/>
      <c r="C9" s="87"/>
      <c r="D9" s="87"/>
      <c r="E9" s="87"/>
      <c r="F9" s="87"/>
      <c r="G9" s="88"/>
      <c r="H9" s="45"/>
      <c r="I9" s="46"/>
      <c r="J9" s="46"/>
      <c r="K9" s="46"/>
      <c r="L9" s="46"/>
      <c r="M9" s="46"/>
      <c r="N9" s="46"/>
      <c r="O9" s="46"/>
      <c r="P9" s="46"/>
      <c r="Q9" s="5"/>
      <c r="S9" s="107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18.75" customHeight="1" x14ac:dyDescent="0.25">
      <c r="A10" s="87" t="s">
        <v>20</v>
      </c>
      <c r="B10" s="87"/>
      <c r="C10" s="87"/>
      <c r="D10" s="87"/>
      <c r="E10" s="87"/>
      <c r="F10" s="87"/>
      <c r="G10" s="88"/>
      <c r="H10" s="45"/>
      <c r="I10" s="46"/>
      <c r="J10" s="46"/>
      <c r="K10" s="46"/>
      <c r="L10" s="46"/>
      <c r="M10" s="46"/>
      <c r="N10" s="46"/>
      <c r="O10" s="46"/>
      <c r="P10" s="46"/>
      <c r="Q10" s="5"/>
      <c r="S10" s="107"/>
      <c r="T10" s="26" t="s">
        <v>230</v>
      </c>
      <c r="U10" s="30">
        <f>U7/(COUNTIF($A$7:$A$40,"&lt;&gt;0")-9)</f>
        <v>0</v>
      </c>
      <c r="V10" s="15">
        <f t="shared" ref="V10:AB10" si="4">V7/(COUNTIF($A$7:$A$40,"&lt;&gt;0")-9)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18.75" customHeight="1" x14ac:dyDescent="0.25">
      <c r="A11" s="87" t="s">
        <v>21</v>
      </c>
      <c r="B11" s="87"/>
      <c r="C11" s="87"/>
      <c r="D11" s="87"/>
      <c r="E11" s="87"/>
      <c r="F11" s="87"/>
      <c r="G11" s="88"/>
      <c r="H11" s="45"/>
      <c r="I11" s="46"/>
      <c r="J11" s="46"/>
      <c r="K11" s="46"/>
      <c r="L11" s="46"/>
      <c r="M11" s="46"/>
      <c r="N11" s="46"/>
      <c r="O11" s="46"/>
      <c r="P11" s="46"/>
      <c r="Q11" s="5"/>
      <c r="S11" s="107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18.75" customHeight="1" thickBot="1" x14ac:dyDescent="0.3">
      <c r="A12" s="87" t="s">
        <v>22</v>
      </c>
      <c r="B12" s="87"/>
      <c r="C12" s="87"/>
      <c r="D12" s="87"/>
      <c r="E12" s="87"/>
      <c r="F12" s="87"/>
      <c r="G12" s="88"/>
      <c r="H12" s="45"/>
      <c r="I12" s="46"/>
      <c r="J12" s="46"/>
      <c r="K12" s="46"/>
      <c r="L12" s="46"/>
      <c r="M12" s="46"/>
      <c r="N12" s="46"/>
      <c r="O12" s="46"/>
      <c r="P12" s="46"/>
      <c r="Q12" s="5"/>
      <c r="S12" s="108"/>
      <c r="T12" s="27" t="s">
        <v>229</v>
      </c>
      <c r="U12" s="60">
        <f>U8/(COUNTIF($A$7:$A$40,"&lt;&gt;0")-9)</f>
        <v>0</v>
      </c>
      <c r="V12" s="61">
        <f>V8/(COUNTIF($A$7:$A$40,"&lt;&gt;0")-9)</f>
        <v>0</v>
      </c>
      <c r="W12" s="61">
        <f t="shared" ref="W12:AA12" si="6">W8/(COUNTIF($A$7:$A$40,"&lt;&gt;0")-9)</f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>AB8/(COUNTIF($A$7:$A$40,"&lt;&gt;0")-9)</f>
        <v>0</v>
      </c>
    </row>
    <row r="13" spans="1:28" ht="18.75" customHeight="1" x14ac:dyDescent="0.25">
      <c r="A13" s="91" t="s">
        <v>54</v>
      </c>
      <c r="B13" s="91"/>
      <c r="C13" s="91"/>
      <c r="D13" s="91"/>
      <c r="E13" s="91"/>
      <c r="F13" s="91"/>
      <c r="G13" s="91"/>
      <c r="H13" s="45"/>
      <c r="I13" s="46"/>
      <c r="J13" s="46"/>
      <c r="K13" s="46"/>
      <c r="L13" s="46"/>
      <c r="M13" s="46"/>
      <c r="N13" s="46"/>
      <c r="O13" s="46"/>
      <c r="P13" s="46"/>
      <c r="Q13" s="5"/>
      <c r="S13" s="106" t="s">
        <v>232</v>
      </c>
      <c r="T13" s="25" t="s">
        <v>225</v>
      </c>
      <c r="U13" s="28">
        <f>COUNT($H$42:$H$50)</f>
        <v>0</v>
      </c>
      <c r="V13" s="11">
        <f t="shared" ref="V13:AB13" si="7">COUNT($H$42:$H$50)</f>
        <v>0</v>
      </c>
      <c r="W13" s="11">
        <f t="shared" si="7"/>
        <v>0</v>
      </c>
      <c r="X13" s="11">
        <f t="shared" si="7"/>
        <v>0</v>
      </c>
      <c r="Y13" s="11">
        <f t="shared" si="7"/>
        <v>0</v>
      </c>
      <c r="Z13" s="11">
        <f t="shared" si="7"/>
        <v>0</v>
      </c>
      <c r="AA13" s="11">
        <f t="shared" si="7"/>
        <v>0</v>
      </c>
      <c r="AB13" s="12">
        <f t="shared" si="7"/>
        <v>0</v>
      </c>
    </row>
    <row r="14" spans="1:28" x14ac:dyDescent="0.25">
      <c r="A14" s="86" t="s">
        <v>243</v>
      </c>
      <c r="B14" s="86"/>
      <c r="C14" s="86"/>
      <c r="D14" s="86"/>
      <c r="E14" s="86"/>
      <c r="F14" s="86"/>
      <c r="G14" s="86"/>
      <c r="H14" s="43"/>
      <c r="I14" s="44"/>
      <c r="J14" s="44"/>
      <c r="K14" s="44"/>
      <c r="L14" s="44"/>
      <c r="M14" s="44"/>
      <c r="N14" s="44"/>
      <c r="O14" s="44"/>
      <c r="P14" s="44"/>
      <c r="Q14" s="5"/>
      <c r="S14" s="107"/>
      <c r="T14" s="26" t="s">
        <v>226</v>
      </c>
      <c r="U14" s="29">
        <f>SUMIF(I42:I50,"&lt;&gt;0")</f>
        <v>0</v>
      </c>
      <c r="V14" s="13">
        <f t="shared" ref="V14:AB14" si="8">SUMIF(J42:J50,"&lt;&gt;0")</f>
        <v>0</v>
      </c>
      <c r="W14" s="13">
        <f t="shared" si="8"/>
        <v>0</v>
      </c>
      <c r="X14" s="13">
        <f t="shared" si="8"/>
        <v>0</v>
      </c>
      <c r="Y14" s="13">
        <f t="shared" si="8"/>
        <v>0</v>
      </c>
      <c r="Z14" s="13">
        <f t="shared" si="8"/>
        <v>0</v>
      </c>
      <c r="AA14" s="13">
        <f t="shared" si="8"/>
        <v>0</v>
      </c>
      <c r="AB14" s="14">
        <f t="shared" si="8"/>
        <v>0</v>
      </c>
    </row>
    <row r="15" spans="1:28" ht="78" customHeight="1" x14ac:dyDescent="0.25">
      <c r="A15" s="87" t="s">
        <v>55</v>
      </c>
      <c r="B15" s="87"/>
      <c r="C15" s="87"/>
      <c r="D15" s="87"/>
      <c r="E15" s="87"/>
      <c r="F15" s="87"/>
      <c r="G15" s="88"/>
      <c r="H15" s="45"/>
      <c r="I15" s="46"/>
      <c r="J15" s="46"/>
      <c r="K15" s="46"/>
      <c r="L15" s="46"/>
      <c r="M15" s="46"/>
      <c r="N15" s="46"/>
      <c r="O15" s="46"/>
      <c r="P15" s="46"/>
      <c r="Q15" s="5"/>
      <c r="S15" s="107"/>
      <c r="T15" s="26" t="s">
        <v>227</v>
      </c>
      <c r="U15" s="29">
        <f>U13-U14</f>
        <v>0</v>
      </c>
      <c r="V15" s="13">
        <f t="shared" ref="V15:AB15" si="9">V13-V14</f>
        <v>0</v>
      </c>
      <c r="W15" s="13">
        <f t="shared" si="9"/>
        <v>0</v>
      </c>
      <c r="X15" s="13">
        <f t="shared" si="9"/>
        <v>0</v>
      </c>
      <c r="Y15" s="13">
        <f t="shared" si="9"/>
        <v>0</v>
      </c>
      <c r="Z15" s="13">
        <f t="shared" si="9"/>
        <v>0</v>
      </c>
      <c r="AA15" s="13">
        <f t="shared" si="9"/>
        <v>0</v>
      </c>
      <c r="AB15" s="14">
        <f t="shared" si="9"/>
        <v>0</v>
      </c>
    </row>
    <row r="16" spans="1:28" ht="36" customHeight="1" x14ac:dyDescent="0.25">
      <c r="A16" s="88" t="s">
        <v>56</v>
      </c>
      <c r="B16" s="89"/>
      <c r="C16" s="89"/>
      <c r="D16" s="89"/>
      <c r="E16" s="89"/>
      <c r="F16" s="89"/>
      <c r="G16" s="90"/>
      <c r="H16" s="45"/>
      <c r="I16" s="46"/>
      <c r="J16" s="46"/>
      <c r="K16" s="46"/>
      <c r="L16" s="46"/>
      <c r="M16" s="46"/>
      <c r="N16" s="46"/>
      <c r="O16" s="46"/>
      <c r="P16" s="46"/>
      <c r="Q16" s="5"/>
      <c r="S16" s="107"/>
      <c r="T16" s="26" t="s">
        <v>230</v>
      </c>
      <c r="U16" s="30">
        <f>U13/COUNTIF($A$42:$A$50,"&lt;&gt;0")</f>
        <v>0</v>
      </c>
      <c r="V16" s="15">
        <f t="shared" ref="V16:AB16" si="10">V13/COUNTIF($A$42:$A$50,"&lt;&gt;0")</f>
        <v>0</v>
      </c>
      <c r="W16" s="15">
        <f t="shared" si="10"/>
        <v>0</v>
      </c>
      <c r="X16" s="15">
        <f t="shared" si="10"/>
        <v>0</v>
      </c>
      <c r="Y16" s="15">
        <f t="shared" si="10"/>
        <v>0</v>
      </c>
      <c r="Z16" s="15">
        <f t="shared" si="10"/>
        <v>0</v>
      </c>
      <c r="AA16" s="15">
        <f t="shared" si="10"/>
        <v>0</v>
      </c>
      <c r="AB16" s="16">
        <f t="shared" si="10"/>
        <v>0</v>
      </c>
    </row>
    <row r="17" spans="1:28" x14ac:dyDescent="0.25">
      <c r="A17" s="92" t="s">
        <v>106</v>
      </c>
      <c r="B17" s="93"/>
      <c r="C17" s="93"/>
      <c r="D17" s="93"/>
      <c r="E17" s="93"/>
      <c r="F17" s="93"/>
      <c r="G17" s="94"/>
      <c r="H17" s="45"/>
      <c r="I17" s="46"/>
      <c r="J17" s="46"/>
      <c r="K17" s="46"/>
      <c r="L17" s="46"/>
      <c r="M17" s="46"/>
      <c r="N17" s="46"/>
      <c r="O17" s="46"/>
      <c r="P17" s="46"/>
      <c r="Q17" s="5"/>
      <c r="S17" s="107"/>
      <c r="T17" s="26" t="s">
        <v>228</v>
      </c>
      <c r="U17" s="30" t="e">
        <f>U14/U13</f>
        <v>#DIV/0!</v>
      </c>
      <c r="V17" s="15" t="e">
        <f t="shared" ref="V17:AB17" si="11">V14/V13</f>
        <v>#DIV/0!</v>
      </c>
      <c r="W17" s="15" t="e">
        <f t="shared" si="11"/>
        <v>#DIV/0!</v>
      </c>
      <c r="X17" s="15" t="e">
        <f t="shared" si="11"/>
        <v>#DIV/0!</v>
      </c>
      <c r="Y17" s="15" t="e">
        <f t="shared" si="11"/>
        <v>#DIV/0!</v>
      </c>
      <c r="Z17" s="15" t="e">
        <f t="shared" si="11"/>
        <v>#DIV/0!</v>
      </c>
      <c r="AA17" s="15" t="e">
        <f t="shared" si="11"/>
        <v>#DIV/0!</v>
      </c>
      <c r="AB17" s="16" t="e">
        <f t="shared" si="11"/>
        <v>#DIV/0!</v>
      </c>
    </row>
    <row r="18" spans="1:28" ht="15.75" thickBot="1" x14ac:dyDescent="0.3">
      <c r="A18" s="86" t="s">
        <v>249</v>
      </c>
      <c r="B18" s="86"/>
      <c r="C18" s="86"/>
      <c r="D18" s="86"/>
      <c r="E18" s="86"/>
      <c r="F18" s="86"/>
      <c r="G18" s="86"/>
      <c r="H18" s="43"/>
      <c r="I18" s="44"/>
      <c r="J18" s="44"/>
      <c r="K18" s="44"/>
      <c r="L18" s="44"/>
      <c r="M18" s="44"/>
      <c r="N18" s="44"/>
      <c r="O18" s="44"/>
      <c r="P18" s="44"/>
      <c r="Q18" s="5"/>
      <c r="S18" s="108"/>
      <c r="T18" s="27" t="s">
        <v>229</v>
      </c>
      <c r="U18" s="31">
        <f>U14/COUNTIF($A$42:$A$50,"&lt;&gt;0")</f>
        <v>0</v>
      </c>
      <c r="V18" s="17">
        <f t="shared" ref="V18:AB18" si="12">V14/COUNTIF($A$42:$A$50,"&lt;&gt;0")</f>
        <v>0</v>
      </c>
      <c r="W18" s="17">
        <f t="shared" si="12"/>
        <v>0</v>
      </c>
      <c r="X18" s="17">
        <f t="shared" si="12"/>
        <v>0</v>
      </c>
      <c r="Y18" s="17">
        <f t="shared" si="12"/>
        <v>0</v>
      </c>
      <c r="Z18" s="17">
        <f t="shared" si="12"/>
        <v>0</v>
      </c>
      <c r="AA18" s="17">
        <f t="shared" si="12"/>
        <v>0</v>
      </c>
      <c r="AB18" s="18">
        <f t="shared" si="12"/>
        <v>0</v>
      </c>
    </row>
    <row r="19" spans="1:28" ht="75.75" customHeight="1" x14ac:dyDescent="0.25">
      <c r="A19" s="87" t="s">
        <v>23</v>
      </c>
      <c r="B19" s="87"/>
      <c r="C19" s="87"/>
      <c r="D19" s="87"/>
      <c r="E19" s="87"/>
      <c r="F19" s="87"/>
      <c r="G19" s="88"/>
      <c r="H19" s="45"/>
      <c r="I19" s="46"/>
      <c r="J19" s="46"/>
      <c r="K19" s="46"/>
      <c r="L19" s="46"/>
      <c r="M19" s="46"/>
      <c r="N19" s="46"/>
      <c r="O19" s="46"/>
      <c r="P19" s="46"/>
      <c r="Q19" s="5"/>
    </row>
    <row r="20" spans="1:28" ht="32.25" customHeight="1" x14ac:dyDescent="0.25">
      <c r="A20" s="87" t="s">
        <v>57</v>
      </c>
      <c r="B20" s="87"/>
      <c r="C20" s="87"/>
      <c r="D20" s="87"/>
      <c r="E20" s="87"/>
      <c r="F20" s="87"/>
      <c r="G20" s="88"/>
      <c r="H20" s="45"/>
      <c r="I20" s="46"/>
      <c r="J20" s="46"/>
      <c r="K20" s="46"/>
      <c r="L20" s="46"/>
      <c r="M20" s="46"/>
      <c r="N20" s="46"/>
      <c r="O20" s="46"/>
      <c r="P20" s="46"/>
      <c r="Q20" s="5"/>
    </row>
    <row r="21" spans="1:28" x14ac:dyDescent="0.25">
      <c r="A21" s="86" t="s">
        <v>250</v>
      </c>
      <c r="B21" s="86"/>
      <c r="C21" s="86"/>
      <c r="D21" s="86"/>
      <c r="E21" s="86"/>
      <c r="F21" s="86"/>
      <c r="G21" s="86"/>
      <c r="H21" s="43"/>
      <c r="I21" s="44"/>
      <c r="J21" s="44"/>
      <c r="K21" s="44"/>
      <c r="L21" s="44"/>
      <c r="M21" s="44"/>
      <c r="N21" s="44"/>
      <c r="O21" s="44"/>
      <c r="P21" s="44"/>
      <c r="Q21" s="5"/>
    </row>
    <row r="22" spans="1:28" ht="33" customHeight="1" x14ac:dyDescent="0.25">
      <c r="A22" s="87" t="s">
        <v>24</v>
      </c>
      <c r="B22" s="87"/>
      <c r="C22" s="87"/>
      <c r="D22" s="87"/>
      <c r="E22" s="87"/>
      <c r="F22" s="87"/>
      <c r="G22" s="88"/>
      <c r="H22" s="45"/>
      <c r="I22" s="46"/>
      <c r="J22" s="46"/>
      <c r="K22" s="46"/>
      <c r="L22" s="46"/>
      <c r="M22" s="46"/>
      <c r="N22" s="46"/>
      <c r="O22" s="46"/>
      <c r="P22" s="46"/>
      <c r="Q22" s="5"/>
    </row>
    <row r="23" spans="1:28" ht="32.25" customHeight="1" x14ac:dyDescent="0.25">
      <c r="A23" s="87" t="s">
        <v>58</v>
      </c>
      <c r="B23" s="87"/>
      <c r="C23" s="87"/>
      <c r="D23" s="87"/>
      <c r="E23" s="87"/>
      <c r="F23" s="87"/>
      <c r="G23" s="88"/>
      <c r="H23" s="45"/>
      <c r="I23" s="46"/>
      <c r="J23" s="46"/>
      <c r="K23" s="46"/>
      <c r="L23" s="46"/>
      <c r="M23" s="46"/>
      <c r="N23" s="46"/>
      <c r="O23" s="46"/>
      <c r="P23" s="46"/>
      <c r="Q23" s="5"/>
    </row>
    <row r="24" spans="1:28" x14ac:dyDescent="0.25">
      <c r="A24" s="86" t="s">
        <v>248</v>
      </c>
      <c r="B24" s="86"/>
      <c r="C24" s="86"/>
      <c r="D24" s="86"/>
      <c r="E24" s="86"/>
      <c r="F24" s="86"/>
      <c r="G24" s="86"/>
      <c r="H24" s="43"/>
      <c r="I24" s="44"/>
      <c r="J24" s="44"/>
      <c r="K24" s="44"/>
      <c r="L24" s="44"/>
      <c r="M24" s="44"/>
      <c r="N24" s="44"/>
      <c r="O24" s="44"/>
      <c r="P24" s="44"/>
      <c r="Q24" s="5"/>
    </row>
    <row r="25" spans="1:28" ht="37.5" customHeight="1" x14ac:dyDescent="0.25">
      <c r="A25" s="87" t="s">
        <v>61</v>
      </c>
      <c r="B25" s="87"/>
      <c r="C25" s="87"/>
      <c r="D25" s="87"/>
      <c r="E25" s="87"/>
      <c r="F25" s="87"/>
      <c r="G25" s="88"/>
      <c r="H25" s="45"/>
      <c r="I25" s="46"/>
      <c r="J25" s="46"/>
      <c r="K25" s="46"/>
      <c r="L25" s="46"/>
      <c r="M25" s="46"/>
      <c r="N25" s="46"/>
      <c r="O25" s="46"/>
      <c r="P25" s="46"/>
      <c r="Q25" s="5"/>
    </row>
    <row r="26" spans="1:28" ht="73.5" customHeight="1" x14ac:dyDescent="0.25">
      <c r="A26" s="87" t="s">
        <v>59</v>
      </c>
      <c r="B26" s="87"/>
      <c r="C26" s="87"/>
      <c r="D26" s="87"/>
      <c r="E26" s="87"/>
      <c r="F26" s="87"/>
      <c r="G26" s="88"/>
      <c r="H26" s="45"/>
      <c r="I26" s="46"/>
      <c r="J26" s="46"/>
      <c r="K26" s="46"/>
      <c r="L26" s="46"/>
      <c r="M26" s="46"/>
      <c r="N26" s="46"/>
      <c r="O26" s="46"/>
      <c r="P26" s="46"/>
      <c r="Q26" s="5"/>
    </row>
    <row r="27" spans="1:28" ht="34.5" customHeight="1" x14ac:dyDescent="0.25">
      <c r="A27" s="87" t="s">
        <v>60</v>
      </c>
      <c r="B27" s="87"/>
      <c r="C27" s="87"/>
      <c r="D27" s="87"/>
      <c r="E27" s="87"/>
      <c r="F27" s="87"/>
      <c r="G27" s="88"/>
      <c r="H27" s="45"/>
      <c r="I27" s="46"/>
      <c r="J27" s="46"/>
      <c r="K27" s="46"/>
      <c r="L27" s="46"/>
      <c r="M27" s="46"/>
      <c r="N27" s="46"/>
      <c r="O27" s="46"/>
      <c r="P27" s="46"/>
      <c r="Q27" s="5"/>
    </row>
    <row r="28" spans="1:28" x14ac:dyDescent="0.25">
      <c r="A28" s="86" t="s">
        <v>247</v>
      </c>
      <c r="B28" s="86"/>
      <c r="C28" s="86"/>
      <c r="D28" s="86"/>
      <c r="E28" s="86"/>
      <c r="F28" s="86"/>
      <c r="G28" s="86"/>
      <c r="H28" s="43"/>
      <c r="I28" s="44"/>
      <c r="J28" s="44"/>
      <c r="K28" s="44"/>
      <c r="L28" s="44"/>
      <c r="M28" s="44"/>
      <c r="N28" s="44"/>
      <c r="O28" s="44"/>
      <c r="P28" s="44"/>
      <c r="Q28" s="5"/>
    </row>
    <row r="29" spans="1:28" ht="42.75" customHeight="1" x14ac:dyDescent="0.25">
      <c r="A29" s="87" t="s">
        <v>25</v>
      </c>
      <c r="B29" s="87"/>
      <c r="C29" s="87"/>
      <c r="D29" s="87"/>
      <c r="E29" s="87"/>
      <c r="F29" s="87"/>
      <c r="G29" s="88"/>
      <c r="H29" s="45"/>
      <c r="I29" s="46"/>
      <c r="J29" s="46"/>
      <c r="K29" s="46"/>
      <c r="L29" s="46"/>
      <c r="M29" s="46"/>
      <c r="N29" s="46"/>
      <c r="O29" s="46"/>
      <c r="P29" s="46"/>
      <c r="Q29" s="5"/>
    </row>
    <row r="30" spans="1:28" ht="18" customHeight="1" x14ac:dyDescent="0.25">
      <c r="A30" s="86" t="s">
        <v>246</v>
      </c>
      <c r="B30" s="86"/>
      <c r="C30" s="86"/>
      <c r="D30" s="86"/>
      <c r="E30" s="86"/>
      <c r="F30" s="86"/>
      <c r="G30" s="86"/>
      <c r="H30" s="43"/>
      <c r="I30" s="44"/>
      <c r="J30" s="44"/>
      <c r="K30" s="44"/>
      <c r="L30" s="44"/>
      <c r="M30" s="44"/>
      <c r="N30" s="44"/>
      <c r="O30" s="44"/>
      <c r="P30" s="44"/>
      <c r="Q30" s="5"/>
    </row>
    <row r="31" spans="1:28" ht="36.75" customHeight="1" x14ac:dyDescent="0.25">
      <c r="A31" s="87" t="s">
        <v>62</v>
      </c>
      <c r="B31" s="87"/>
      <c r="C31" s="87"/>
      <c r="D31" s="87"/>
      <c r="E31" s="87"/>
      <c r="F31" s="87"/>
      <c r="G31" s="88"/>
      <c r="H31" s="45"/>
      <c r="I31" s="46"/>
      <c r="J31" s="46"/>
      <c r="K31" s="46"/>
      <c r="L31" s="46"/>
      <c r="M31" s="46"/>
      <c r="N31" s="46"/>
      <c r="O31" s="46"/>
      <c r="P31" s="46"/>
      <c r="Q31" s="5"/>
    </row>
    <row r="32" spans="1:28" ht="44.25" customHeight="1" x14ac:dyDescent="0.25">
      <c r="A32" s="87" t="s">
        <v>63</v>
      </c>
      <c r="B32" s="87"/>
      <c r="C32" s="87"/>
      <c r="D32" s="87"/>
      <c r="E32" s="87"/>
      <c r="F32" s="87"/>
      <c r="G32" s="87"/>
      <c r="H32" s="45"/>
      <c r="I32" s="46"/>
      <c r="J32" s="46"/>
      <c r="K32" s="46"/>
      <c r="L32" s="46"/>
      <c r="M32" s="46"/>
      <c r="N32" s="46"/>
      <c r="O32" s="46"/>
      <c r="P32" s="46"/>
      <c r="Q32" s="5"/>
    </row>
    <row r="33" spans="1:18" ht="32.25" customHeight="1" x14ac:dyDescent="0.25">
      <c r="A33" s="97" t="s">
        <v>64</v>
      </c>
      <c r="B33" s="98"/>
      <c r="C33" s="98"/>
      <c r="D33" s="98"/>
      <c r="E33" s="98"/>
      <c r="F33" s="98"/>
      <c r="G33" s="99"/>
      <c r="H33" s="45"/>
      <c r="I33" s="46"/>
      <c r="J33" s="46"/>
      <c r="K33" s="46"/>
      <c r="L33" s="46"/>
      <c r="M33" s="46"/>
      <c r="N33" s="46"/>
      <c r="O33" s="46"/>
      <c r="P33" s="46"/>
      <c r="Q33" s="5"/>
    </row>
    <row r="34" spans="1:18" x14ac:dyDescent="0.25">
      <c r="A34" s="86" t="s">
        <v>245</v>
      </c>
      <c r="B34" s="86"/>
      <c r="C34" s="86"/>
      <c r="D34" s="86"/>
      <c r="E34" s="86"/>
      <c r="F34" s="86"/>
      <c r="G34" s="86"/>
      <c r="H34" s="43"/>
      <c r="I34" s="44"/>
      <c r="J34" s="44"/>
      <c r="K34" s="44"/>
      <c r="L34" s="44"/>
      <c r="M34" s="44"/>
      <c r="N34" s="44"/>
      <c r="O34" s="44"/>
      <c r="P34" s="44"/>
      <c r="Q34" s="5"/>
    </row>
    <row r="35" spans="1:18" ht="66.75" customHeight="1" x14ac:dyDescent="0.25">
      <c r="A35" s="88" t="s">
        <v>65</v>
      </c>
      <c r="B35" s="89"/>
      <c r="C35" s="89"/>
      <c r="D35" s="89"/>
      <c r="E35" s="89"/>
      <c r="F35" s="89"/>
      <c r="G35" s="90"/>
      <c r="H35" s="45"/>
      <c r="I35" s="46"/>
      <c r="J35" s="46"/>
      <c r="K35" s="46"/>
      <c r="L35" s="46"/>
      <c r="M35" s="46"/>
      <c r="N35" s="46"/>
      <c r="O35" s="46"/>
      <c r="P35" s="46"/>
      <c r="Q35" s="5"/>
    </row>
    <row r="36" spans="1:18" ht="19.5" customHeight="1" x14ac:dyDescent="0.25">
      <c r="A36" s="87" t="s">
        <v>66</v>
      </c>
      <c r="B36" s="87"/>
      <c r="C36" s="87"/>
      <c r="D36" s="87"/>
      <c r="E36" s="87"/>
      <c r="F36" s="87"/>
      <c r="G36" s="88"/>
      <c r="H36" s="45"/>
      <c r="I36" s="46"/>
      <c r="J36" s="46"/>
      <c r="K36" s="46"/>
      <c r="L36" s="46"/>
      <c r="M36" s="46"/>
      <c r="N36" s="46"/>
      <c r="O36" s="46"/>
      <c r="P36" s="46"/>
      <c r="Q36" s="5"/>
    </row>
    <row r="37" spans="1:18" ht="28.5" customHeight="1" x14ac:dyDescent="0.25">
      <c r="A37" s="87" t="s">
        <v>67</v>
      </c>
      <c r="B37" s="87"/>
      <c r="C37" s="87"/>
      <c r="D37" s="87"/>
      <c r="E37" s="87"/>
      <c r="F37" s="87"/>
      <c r="G37" s="88"/>
      <c r="H37" s="45"/>
      <c r="I37" s="46"/>
      <c r="J37" s="46"/>
      <c r="K37" s="46"/>
      <c r="L37" s="46"/>
      <c r="M37" s="46"/>
      <c r="N37" s="46"/>
      <c r="O37" s="46"/>
      <c r="P37" s="46"/>
      <c r="Q37" s="5"/>
    </row>
    <row r="38" spans="1:18" ht="53.25" customHeight="1" x14ac:dyDescent="0.25">
      <c r="A38" s="87" t="s">
        <v>68</v>
      </c>
      <c r="B38" s="87"/>
      <c r="C38" s="87"/>
      <c r="D38" s="87"/>
      <c r="E38" s="87"/>
      <c r="F38" s="87"/>
      <c r="G38" s="88"/>
      <c r="H38" s="45"/>
      <c r="I38" s="46"/>
      <c r="J38" s="46"/>
      <c r="K38" s="46"/>
      <c r="L38" s="46"/>
      <c r="M38" s="46"/>
      <c r="N38" s="46"/>
      <c r="O38" s="46"/>
      <c r="P38" s="46"/>
      <c r="Q38" s="5"/>
    </row>
    <row r="39" spans="1:18" x14ac:dyDescent="0.25">
      <c r="A39" s="86" t="s">
        <v>244</v>
      </c>
      <c r="B39" s="86"/>
      <c r="C39" s="86"/>
      <c r="D39" s="86"/>
      <c r="E39" s="86"/>
      <c r="F39" s="86"/>
      <c r="G39" s="86"/>
      <c r="H39" s="43"/>
      <c r="I39" s="44"/>
      <c r="J39" s="44"/>
      <c r="K39" s="44"/>
      <c r="L39" s="44"/>
      <c r="M39" s="44"/>
      <c r="N39" s="44"/>
      <c r="O39" s="44"/>
      <c r="P39" s="44"/>
      <c r="Q39" s="5"/>
      <c r="R39" s="2"/>
    </row>
    <row r="40" spans="1:18" ht="29.25" customHeight="1" x14ac:dyDescent="0.25">
      <c r="A40" s="100" t="s">
        <v>69</v>
      </c>
      <c r="B40" s="101"/>
      <c r="C40" s="101"/>
      <c r="D40" s="101"/>
      <c r="E40" s="101"/>
      <c r="F40" s="101"/>
      <c r="G40" s="102"/>
      <c r="H40" s="45"/>
      <c r="I40" s="46"/>
      <c r="J40" s="46"/>
      <c r="K40" s="46"/>
      <c r="L40" s="46"/>
      <c r="M40" s="46"/>
      <c r="N40" s="46"/>
      <c r="O40" s="46"/>
      <c r="P40" s="46"/>
      <c r="Q40" s="5"/>
    </row>
    <row r="41" spans="1:18" x14ac:dyDescent="0.25">
      <c r="A41" s="86" t="s">
        <v>233</v>
      </c>
      <c r="B41" s="86"/>
      <c r="C41" s="86"/>
      <c r="D41" s="86"/>
      <c r="E41" s="86"/>
      <c r="F41" s="86"/>
      <c r="G41" s="86"/>
      <c r="H41" s="43"/>
      <c r="I41" s="44"/>
      <c r="J41" s="44"/>
      <c r="K41" s="44"/>
      <c r="L41" s="44"/>
      <c r="M41" s="44"/>
      <c r="N41" s="44"/>
      <c r="O41" s="44"/>
      <c r="P41" s="44"/>
      <c r="Q41" s="5"/>
    </row>
    <row r="42" spans="1:18" ht="32.25" customHeight="1" x14ac:dyDescent="0.25">
      <c r="A42" s="95" t="s">
        <v>70</v>
      </c>
      <c r="B42" s="95"/>
      <c r="C42" s="95"/>
      <c r="D42" s="95"/>
      <c r="E42" s="95"/>
      <c r="F42" s="95"/>
      <c r="G42" s="96"/>
      <c r="H42" s="45"/>
      <c r="I42" s="46"/>
      <c r="J42" s="46"/>
      <c r="K42" s="46"/>
      <c r="L42" s="46"/>
      <c r="M42" s="46"/>
      <c r="N42" s="46"/>
      <c r="O42" s="46"/>
      <c r="P42" s="46"/>
      <c r="Q42" s="5"/>
    </row>
    <row r="43" spans="1:18" ht="62.25" customHeight="1" x14ac:dyDescent="0.25">
      <c r="A43" s="95" t="s">
        <v>26</v>
      </c>
      <c r="B43" s="95"/>
      <c r="C43" s="95"/>
      <c r="D43" s="95"/>
      <c r="E43" s="95"/>
      <c r="F43" s="95"/>
      <c r="G43" s="96"/>
      <c r="H43" s="45"/>
      <c r="I43" s="46"/>
      <c r="J43" s="46"/>
      <c r="K43" s="46"/>
      <c r="L43" s="46"/>
      <c r="M43" s="46"/>
      <c r="N43" s="46"/>
      <c r="O43" s="46"/>
      <c r="P43" s="46"/>
      <c r="Q43" s="5"/>
    </row>
    <row r="44" spans="1:18" ht="33" customHeight="1" x14ac:dyDescent="0.25">
      <c r="A44" s="95" t="s">
        <v>27</v>
      </c>
      <c r="B44" s="95"/>
      <c r="C44" s="95"/>
      <c r="D44" s="95"/>
      <c r="E44" s="95"/>
      <c r="F44" s="95"/>
      <c r="G44" s="96"/>
      <c r="H44" s="45"/>
      <c r="I44" s="46"/>
      <c r="J44" s="46"/>
      <c r="K44" s="46"/>
      <c r="L44" s="46"/>
      <c r="M44" s="46"/>
      <c r="N44" s="46"/>
      <c r="O44" s="46"/>
      <c r="P44" s="46"/>
      <c r="Q44" s="5"/>
    </row>
    <row r="45" spans="1:18" ht="60.75" customHeight="1" x14ac:dyDescent="0.25">
      <c r="A45" s="95" t="s">
        <v>71</v>
      </c>
      <c r="B45" s="95"/>
      <c r="C45" s="95"/>
      <c r="D45" s="95"/>
      <c r="E45" s="95"/>
      <c r="F45" s="95"/>
      <c r="G45" s="96"/>
      <c r="H45" s="45"/>
      <c r="I45" s="46"/>
      <c r="J45" s="46"/>
      <c r="K45" s="46"/>
      <c r="L45" s="46"/>
      <c r="M45" s="46"/>
      <c r="N45" s="46"/>
      <c r="O45" s="46"/>
      <c r="P45" s="46"/>
      <c r="Q45" s="5"/>
    </row>
    <row r="46" spans="1:18" ht="21.75" customHeight="1" x14ac:dyDescent="0.25">
      <c r="A46" s="95" t="s">
        <v>72</v>
      </c>
      <c r="B46" s="95"/>
      <c r="C46" s="95"/>
      <c r="D46" s="95"/>
      <c r="E46" s="95"/>
      <c r="F46" s="95"/>
      <c r="G46" s="96"/>
      <c r="H46" s="45"/>
      <c r="I46" s="46"/>
      <c r="J46" s="46"/>
      <c r="K46" s="46"/>
      <c r="L46" s="46"/>
      <c r="M46" s="46"/>
      <c r="N46" s="46"/>
      <c r="O46" s="46"/>
      <c r="P46" s="46"/>
      <c r="Q46" s="5"/>
    </row>
    <row r="47" spans="1:18" ht="27" customHeight="1" x14ac:dyDescent="0.25">
      <c r="A47" s="95" t="s">
        <v>28</v>
      </c>
      <c r="B47" s="95"/>
      <c r="C47" s="95"/>
      <c r="D47" s="95"/>
      <c r="E47" s="95"/>
      <c r="F47" s="95"/>
      <c r="G47" s="96"/>
      <c r="H47" s="45"/>
      <c r="I47" s="46"/>
      <c r="J47" s="46"/>
      <c r="K47" s="46"/>
      <c r="L47" s="46"/>
      <c r="M47" s="46"/>
      <c r="N47" s="46"/>
      <c r="O47" s="46"/>
      <c r="P47" s="46"/>
      <c r="Q47" s="5"/>
    </row>
    <row r="48" spans="1:18" ht="36.75" customHeight="1" x14ac:dyDescent="0.25">
      <c r="A48" s="95" t="s">
        <v>29</v>
      </c>
      <c r="B48" s="95"/>
      <c r="C48" s="95"/>
      <c r="D48" s="95"/>
      <c r="E48" s="95"/>
      <c r="F48" s="95"/>
      <c r="G48" s="96"/>
      <c r="H48" s="45"/>
      <c r="I48" s="46"/>
      <c r="J48" s="46"/>
      <c r="K48" s="46"/>
      <c r="L48" s="46"/>
      <c r="M48" s="46"/>
      <c r="N48" s="46"/>
      <c r="O48" s="46"/>
      <c r="P48" s="46"/>
      <c r="Q48" s="5"/>
    </row>
    <row r="49" spans="1:19" ht="38.25" customHeight="1" x14ac:dyDescent="0.25">
      <c r="A49" s="95" t="s">
        <v>30</v>
      </c>
      <c r="B49" s="95"/>
      <c r="C49" s="95"/>
      <c r="D49" s="95"/>
      <c r="E49" s="95"/>
      <c r="F49" s="95"/>
      <c r="G49" s="96"/>
      <c r="H49" s="45"/>
      <c r="I49" s="46"/>
      <c r="J49" s="46"/>
      <c r="K49" s="46"/>
      <c r="L49" s="46"/>
      <c r="M49" s="46"/>
      <c r="N49" s="46"/>
      <c r="O49" s="46"/>
      <c r="P49" s="46"/>
      <c r="Q49" s="5"/>
      <c r="S49" s="1" t="s">
        <v>74</v>
      </c>
    </row>
    <row r="50" spans="1:19" ht="33" customHeight="1" x14ac:dyDescent="0.25">
      <c r="A50" s="95" t="s">
        <v>73</v>
      </c>
      <c r="B50" s="95"/>
      <c r="C50" s="95"/>
      <c r="D50" s="95"/>
      <c r="E50" s="95"/>
      <c r="F50" s="95"/>
      <c r="G50" s="96"/>
      <c r="H50" s="45"/>
      <c r="I50" s="46"/>
      <c r="J50" s="46"/>
      <c r="K50" s="46"/>
      <c r="L50" s="46"/>
      <c r="M50" s="46"/>
      <c r="N50" s="46"/>
      <c r="O50" s="46"/>
      <c r="P50" s="46"/>
      <c r="Q50" s="5"/>
    </row>
  </sheetData>
  <sheetProtection algorithmName="SHA-512" hashValue="2WUamH2ZM3DRYyZOWPjWy9YvZ5/uz26K3A/DC8pXD2feFrNa2JZY2XSO5HGDE/27vhnrBUeXQVv5uplDakVebA==" saltValue="ceQKQFJV5eGB4GucL4yyMg==" spinCount="100000" sheet="1" objects="1" scenarios="1"/>
  <mergeCells count="64">
    <mergeCell ref="A1:G6"/>
    <mergeCell ref="O1:O6"/>
    <mergeCell ref="M1:M6"/>
    <mergeCell ref="N1:N6"/>
    <mergeCell ref="Z1:Z6"/>
    <mergeCell ref="AA1:AA6"/>
    <mergeCell ref="U1:U6"/>
    <mergeCell ref="V1:V6"/>
    <mergeCell ref="W1:W6"/>
    <mergeCell ref="X1:X6"/>
    <mergeCell ref="Y1:Y6"/>
    <mergeCell ref="AB1:AB6"/>
    <mergeCell ref="S7:S12"/>
    <mergeCell ref="S13:S18"/>
    <mergeCell ref="A50:G50"/>
    <mergeCell ref="H1:H6"/>
    <mergeCell ref="P1:P6"/>
    <mergeCell ref="L1:L6"/>
    <mergeCell ref="K1:K6"/>
    <mergeCell ref="J1:J6"/>
    <mergeCell ref="I1:I6"/>
    <mergeCell ref="A45:G45"/>
    <mergeCell ref="A46:G46"/>
    <mergeCell ref="A47:G47"/>
    <mergeCell ref="A48:G48"/>
    <mergeCell ref="A49:G49"/>
    <mergeCell ref="A37:G37"/>
    <mergeCell ref="A38:G38"/>
    <mergeCell ref="A43:G43"/>
    <mergeCell ref="A44:G44"/>
    <mergeCell ref="A32:G32"/>
    <mergeCell ref="A39:G39"/>
    <mergeCell ref="A41:G41"/>
    <mergeCell ref="A35:G35"/>
    <mergeCell ref="A36:G36"/>
    <mergeCell ref="A33:G33"/>
    <mergeCell ref="A40:G40"/>
    <mergeCell ref="A42:G42"/>
    <mergeCell ref="A7:G7"/>
    <mergeCell ref="A15:G15"/>
    <mergeCell ref="A16:G16"/>
    <mergeCell ref="A19:G19"/>
    <mergeCell ref="A13:G13"/>
    <mergeCell ref="A17:G17"/>
    <mergeCell ref="A20:G20"/>
    <mergeCell ref="A8:G8"/>
    <mergeCell ref="A9:G9"/>
    <mergeCell ref="A10:G10"/>
    <mergeCell ref="A11:G11"/>
    <mergeCell ref="A12:G12"/>
    <mergeCell ref="A14:G14"/>
    <mergeCell ref="A18:G18"/>
    <mergeCell ref="A21:G21"/>
    <mergeCell ref="A24:G24"/>
    <mergeCell ref="A28:G28"/>
    <mergeCell ref="A30:G30"/>
    <mergeCell ref="A34:G34"/>
    <mergeCell ref="A22:G22"/>
    <mergeCell ref="A23:G23"/>
    <mergeCell ref="A26:G26"/>
    <mergeCell ref="A27:G27"/>
    <mergeCell ref="A25:G25"/>
    <mergeCell ref="A31:G31"/>
    <mergeCell ref="A29:G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zoomScalePageLayoutView="50" workbookViewId="0">
      <selection activeCell="Q1" sqref="A1:XFD6"/>
    </sheetView>
  </sheetViews>
  <sheetFormatPr defaultRowHeight="15" x14ac:dyDescent="0.25"/>
  <cols>
    <col min="1" max="7" width="9.140625" style="1"/>
    <col min="8" max="8" width="16.140625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205"/>
      <c r="B1" s="205"/>
      <c r="C1" s="205"/>
      <c r="D1" s="205"/>
      <c r="E1" s="205"/>
      <c r="F1" s="205"/>
      <c r="G1" s="206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18" t="str">
        <f>I1</f>
        <v>Desbravador 1</v>
      </c>
      <c r="V1" s="115" t="str">
        <f t="shared" ref="V1:X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ref="Y1" si="1">M1</f>
        <v>Desbravador 5</v>
      </c>
      <c r="Z1" s="115" t="str">
        <f t="shared" ref="Z1" si="2">N1</f>
        <v>Desbravador 6</v>
      </c>
      <c r="AA1" s="115" t="str">
        <f t="shared" ref="AA1" si="3">O1</f>
        <v>Desbravador 7</v>
      </c>
      <c r="AB1" s="103" t="str">
        <f t="shared" ref="AB1" si="4">P1</f>
        <v>Desbravador 8</v>
      </c>
    </row>
    <row r="2" spans="1:28" ht="18.75" customHeight="1" x14ac:dyDescent="0.25">
      <c r="A2" s="205"/>
      <c r="B2" s="205"/>
      <c r="C2" s="205"/>
      <c r="D2" s="205"/>
      <c r="E2" s="205"/>
      <c r="F2" s="205"/>
      <c r="G2" s="206"/>
      <c r="H2" s="110"/>
      <c r="I2" s="113"/>
      <c r="J2" s="113"/>
      <c r="K2" s="113"/>
      <c r="L2" s="113"/>
      <c r="M2" s="113"/>
      <c r="N2" s="113"/>
      <c r="O2" s="113"/>
      <c r="P2" s="113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205"/>
      <c r="B3" s="205"/>
      <c r="C3" s="205"/>
      <c r="D3" s="205"/>
      <c r="E3" s="205"/>
      <c r="F3" s="205"/>
      <c r="G3" s="206"/>
      <c r="H3" s="110"/>
      <c r="I3" s="113"/>
      <c r="J3" s="113"/>
      <c r="K3" s="113"/>
      <c r="L3" s="113"/>
      <c r="M3" s="113"/>
      <c r="N3" s="113"/>
      <c r="O3" s="113"/>
      <c r="P3" s="113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205"/>
      <c r="B4" s="205"/>
      <c r="C4" s="205"/>
      <c r="D4" s="205"/>
      <c r="E4" s="205"/>
      <c r="F4" s="205"/>
      <c r="G4" s="206"/>
      <c r="H4" s="110"/>
      <c r="I4" s="113"/>
      <c r="J4" s="113"/>
      <c r="K4" s="113"/>
      <c r="L4" s="113"/>
      <c r="M4" s="113"/>
      <c r="N4" s="113"/>
      <c r="O4" s="113"/>
      <c r="P4" s="113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205"/>
      <c r="B5" s="205"/>
      <c r="C5" s="205"/>
      <c r="D5" s="205"/>
      <c r="E5" s="205"/>
      <c r="F5" s="205"/>
      <c r="G5" s="206"/>
      <c r="H5" s="110"/>
      <c r="I5" s="113"/>
      <c r="J5" s="113"/>
      <c r="K5" s="113"/>
      <c r="L5" s="113"/>
      <c r="M5" s="113"/>
      <c r="N5" s="113"/>
      <c r="O5" s="113"/>
      <c r="P5" s="113"/>
      <c r="U5" s="119"/>
      <c r="V5" s="116"/>
      <c r="W5" s="116"/>
      <c r="X5" s="116"/>
      <c r="Y5" s="116"/>
      <c r="Z5" s="116"/>
      <c r="AA5" s="116"/>
      <c r="AB5" s="104"/>
    </row>
    <row r="6" spans="1:28" ht="18.75" customHeight="1" thickBot="1" x14ac:dyDescent="0.3">
      <c r="A6" s="205"/>
      <c r="B6" s="205"/>
      <c r="C6" s="205"/>
      <c r="D6" s="205"/>
      <c r="E6" s="205"/>
      <c r="F6" s="205"/>
      <c r="G6" s="206"/>
      <c r="H6" s="111"/>
      <c r="I6" s="114"/>
      <c r="J6" s="114"/>
      <c r="K6" s="114"/>
      <c r="L6" s="114"/>
      <c r="M6" s="114"/>
      <c r="N6" s="114"/>
      <c r="O6" s="114"/>
      <c r="P6" s="114"/>
      <c r="U6" s="120"/>
      <c r="V6" s="117"/>
      <c r="W6" s="117"/>
      <c r="X6" s="117"/>
      <c r="Y6" s="117"/>
      <c r="Z6" s="117"/>
      <c r="AA6" s="117"/>
      <c r="AB6" s="105"/>
    </row>
    <row r="7" spans="1:28" x14ac:dyDescent="0.25">
      <c r="A7" s="121" t="s">
        <v>242</v>
      </c>
      <c r="B7" s="121"/>
      <c r="C7" s="121"/>
      <c r="D7" s="121"/>
      <c r="E7" s="121"/>
      <c r="F7" s="121"/>
      <c r="G7" s="122"/>
      <c r="H7" s="49"/>
      <c r="I7" s="49"/>
      <c r="J7" s="49"/>
      <c r="K7" s="49"/>
      <c r="L7" s="49"/>
      <c r="M7" s="49"/>
      <c r="N7" s="49"/>
      <c r="O7" s="49"/>
      <c r="P7" s="49"/>
      <c r="S7" s="106" t="s">
        <v>231</v>
      </c>
      <c r="T7" s="25" t="s">
        <v>225</v>
      </c>
      <c r="U7" s="28">
        <f>COUNT($H$8:$H$41)</f>
        <v>0</v>
      </c>
      <c r="V7" s="11">
        <f t="shared" ref="V7:AB7" si="5">COUNT($H$8:$H$41)</f>
        <v>0</v>
      </c>
      <c r="W7" s="11">
        <f t="shared" si="5"/>
        <v>0</v>
      </c>
      <c r="X7" s="11">
        <f t="shared" si="5"/>
        <v>0</v>
      </c>
      <c r="Y7" s="11">
        <f t="shared" si="5"/>
        <v>0</v>
      </c>
      <c r="Z7" s="11">
        <f t="shared" si="5"/>
        <v>0</v>
      </c>
      <c r="AA7" s="11">
        <f t="shared" si="5"/>
        <v>0</v>
      </c>
      <c r="AB7" s="12">
        <f t="shared" si="5"/>
        <v>0</v>
      </c>
    </row>
    <row r="8" spans="1:28" ht="19.5" customHeight="1" x14ac:dyDescent="0.25">
      <c r="A8" s="130" t="s">
        <v>163</v>
      </c>
      <c r="B8" s="131"/>
      <c r="C8" s="131"/>
      <c r="D8" s="131"/>
      <c r="E8" s="131"/>
      <c r="F8" s="131"/>
      <c r="G8" s="132"/>
      <c r="H8" s="45"/>
      <c r="I8" s="46"/>
      <c r="J8" s="46"/>
      <c r="K8" s="46"/>
      <c r="L8" s="46"/>
      <c r="M8" s="46"/>
      <c r="N8" s="46"/>
      <c r="O8" s="46"/>
      <c r="P8" s="46"/>
      <c r="S8" s="107"/>
      <c r="T8" s="26" t="s">
        <v>226</v>
      </c>
      <c r="U8" s="29">
        <f>SUMIF(I8:I41,"&lt;&gt;0")</f>
        <v>0</v>
      </c>
      <c r="V8" s="13">
        <f t="shared" ref="V8:AB8" si="6">SUMIF(J8:J41,"&lt;&gt;0")</f>
        <v>0</v>
      </c>
      <c r="W8" s="13">
        <f t="shared" si="6"/>
        <v>0</v>
      </c>
      <c r="X8" s="13">
        <f t="shared" si="6"/>
        <v>0</v>
      </c>
      <c r="Y8" s="13">
        <f t="shared" si="6"/>
        <v>0</v>
      </c>
      <c r="Z8" s="13">
        <f t="shared" si="6"/>
        <v>0</v>
      </c>
      <c r="AA8" s="13">
        <f t="shared" si="6"/>
        <v>0</v>
      </c>
      <c r="AB8" s="14">
        <f t="shared" si="6"/>
        <v>0</v>
      </c>
    </row>
    <row r="9" spans="1:28" ht="18" customHeight="1" x14ac:dyDescent="0.25">
      <c r="A9" s="129" t="s">
        <v>19</v>
      </c>
      <c r="B9" s="129"/>
      <c r="C9" s="129"/>
      <c r="D9" s="129"/>
      <c r="E9" s="129"/>
      <c r="F9" s="129"/>
      <c r="G9" s="129"/>
      <c r="H9" s="45"/>
      <c r="I9" s="46"/>
      <c r="J9" s="46"/>
      <c r="K9" s="46"/>
      <c r="L9" s="46"/>
      <c r="M9" s="46"/>
      <c r="N9" s="46"/>
      <c r="O9" s="46"/>
      <c r="P9" s="46"/>
      <c r="S9" s="107"/>
      <c r="T9" s="26" t="s">
        <v>227</v>
      </c>
      <c r="U9" s="29">
        <f>U7-U8</f>
        <v>0</v>
      </c>
      <c r="V9" s="13">
        <f t="shared" ref="V9:AB9" si="7">V7-V8</f>
        <v>0</v>
      </c>
      <c r="W9" s="13">
        <f t="shared" si="7"/>
        <v>0</v>
      </c>
      <c r="X9" s="13">
        <f t="shared" si="7"/>
        <v>0</v>
      </c>
      <c r="Y9" s="13">
        <f t="shared" si="7"/>
        <v>0</v>
      </c>
      <c r="Z9" s="13">
        <f t="shared" si="7"/>
        <v>0</v>
      </c>
      <c r="AA9" s="13">
        <f t="shared" si="7"/>
        <v>0</v>
      </c>
      <c r="AB9" s="14">
        <f t="shared" si="7"/>
        <v>0</v>
      </c>
    </row>
    <row r="10" spans="1:28" ht="24.75" customHeight="1" x14ac:dyDescent="0.25">
      <c r="A10" s="130" t="s">
        <v>75</v>
      </c>
      <c r="B10" s="131"/>
      <c r="C10" s="131"/>
      <c r="D10" s="131"/>
      <c r="E10" s="131"/>
      <c r="F10" s="131"/>
      <c r="G10" s="132"/>
      <c r="H10" s="45"/>
      <c r="I10" s="46"/>
      <c r="J10" s="46"/>
      <c r="K10" s="46"/>
      <c r="L10" s="46"/>
      <c r="M10" s="46"/>
      <c r="N10" s="46"/>
      <c r="O10" s="46"/>
      <c r="P10" s="46"/>
      <c r="S10" s="107"/>
      <c r="T10" s="26" t="s">
        <v>230</v>
      </c>
      <c r="U10" s="30">
        <f>U7/(COUNTIF($A$7:$A$41,"&lt;&gt;0")-9)</f>
        <v>0</v>
      </c>
      <c r="V10" s="15">
        <f t="shared" ref="V10:AB10" si="8">V7/(COUNTIF($A$7:$A$41,"&lt;&gt;0")-9)</f>
        <v>0</v>
      </c>
      <c r="W10" s="15">
        <f t="shared" si="8"/>
        <v>0</v>
      </c>
      <c r="X10" s="15">
        <f t="shared" si="8"/>
        <v>0</v>
      </c>
      <c r="Y10" s="15">
        <f t="shared" si="8"/>
        <v>0</v>
      </c>
      <c r="Z10" s="15">
        <f t="shared" si="8"/>
        <v>0</v>
      </c>
      <c r="AA10" s="15">
        <f t="shared" si="8"/>
        <v>0</v>
      </c>
      <c r="AB10" s="16">
        <f t="shared" si="8"/>
        <v>0</v>
      </c>
    </row>
    <row r="11" spans="1:28" ht="46.5" customHeight="1" x14ac:dyDescent="0.25">
      <c r="A11" s="129" t="s">
        <v>76</v>
      </c>
      <c r="B11" s="129"/>
      <c r="C11" s="129"/>
      <c r="D11" s="129"/>
      <c r="E11" s="129"/>
      <c r="F11" s="129"/>
      <c r="G11" s="129"/>
      <c r="H11" s="45"/>
      <c r="I11" s="46"/>
      <c r="J11" s="46"/>
      <c r="K11" s="46"/>
      <c r="L11" s="46"/>
      <c r="M11" s="46"/>
      <c r="N11" s="46"/>
      <c r="O11" s="46"/>
      <c r="P11" s="46"/>
      <c r="S11" s="107"/>
      <c r="T11" s="26" t="s">
        <v>228</v>
      </c>
      <c r="U11" s="30" t="e">
        <f>U8/U7</f>
        <v>#DIV/0!</v>
      </c>
      <c r="V11" s="15" t="e">
        <f t="shared" ref="V11:AB11" si="9">V8/V7</f>
        <v>#DIV/0!</v>
      </c>
      <c r="W11" s="15" t="e">
        <f t="shared" si="9"/>
        <v>#DIV/0!</v>
      </c>
      <c r="X11" s="15" t="e">
        <f t="shared" si="9"/>
        <v>#DIV/0!</v>
      </c>
      <c r="Y11" s="15" t="e">
        <f t="shared" si="9"/>
        <v>#DIV/0!</v>
      </c>
      <c r="Z11" s="15" t="e">
        <f t="shared" si="9"/>
        <v>#DIV/0!</v>
      </c>
      <c r="AA11" s="15" t="e">
        <f t="shared" si="9"/>
        <v>#DIV/0!</v>
      </c>
      <c r="AB11" s="16" t="e">
        <f t="shared" si="9"/>
        <v>#DIV/0!</v>
      </c>
    </row>
    <row r="12" spans="1:28" ht="22.5" customHeight="1" thickBot="1" x14ac:dyDescent="0.3">
      <c r="A12" s="129" t="s">
        <v>77</v>
      </c>
      <c r="B12" s="129"/>
      <c r="C12" s="129"/>
      <c r="D12" s="129"/>
      <c r="E12" s="129"/>
      <c r="F12" s="129"/>
      <c r="G12" s="129"/>
      <c r="H12" s="45"/>
      <c r="I12" s="46"/>
      <c r="J12" s="46"/>
      <c r="K12" s="46"/>
      <c r="L12" s="46"/>
      <c r="M12" s="46"/>
      <c r="N12" s="46"/>
      <c r="O12" s="46"/>
      <c r="P12" s="46"/>
      <c r="S12" s="108"/>
      <c r="T12" s="27" t="s">
        <v>229</v>
      </c>
      <c r="U12" s="60">
        <f>U8/(COUNTIF($A$7:$A$41,"&lt;&gt;0")-9)</f>
        <v>0</v>
      </c>
      <c r="V12" s="61">
        <f>V8/(COUNTIF($A$7:$A$41,"&lt;&gt;0")-9)</f>
        <v>0</v>
      </c>
      <c r="W12" s="61">
        <f t="shared" ref="W12:AA12" si="10">W8/(COUNTIF($A$7:$A$41,"&lt;&gt;0")-9)</f>
        <v>0</v>
      </c>
      <c r="X12" s="61">
        <f t="shared" si="10"/>
        <v>0</v>
      </c>
      <c r="Y12" s="61">
        <f t="shared" si="10"/>
        <v>0</v>
      </c>
      <c r="Z12" s="61">
        <f t="shared" si="10"/>
        <v>0</v>
      </c>
      <c r="AA12" s="61">
        <f t="shared" si="10"/>
        <v>0</v>
      </c>
      <c r="AB12" s="62">
        <f>AB8/(COUNTIF($A$7:$A$41,"&lt;&gt;0")-9)</f>
        <v>0</v>
      </c>
    </row>
    <row r="13" spans="1:28" ht="20.25" customHeight="1" x14ac:dyDescent="0.25">
      <c r="A13" s="141" t="s">
        <v>54</v>
      </c>
      <c r="B13" s="141"/>
      <c r="C13" s="141"/>
      <c r="D13" s="141"/>
      <c r="E13" s="141"/>
      <c r="F13" s="141"/>
      <c r="G13" s="141"/>
      <c r="H13" s="45"/>
      <c r="I13" s="46"/>
      <c r="J13" s="46"/>
      <c r="K13" s="46"/>
      <c r="L13" s="46"/>
      <c r="M13" s="46"/>
      <c r="N13" s="46"/>
      <c r="O13" s="46"/>
      <c r="P13" s="46"/>
      <c r="S13" s="106" t="s">
        <v>232</v>
      </c>
      <c r="T13" s="25" t="s">
        <v>225</v>
      </c>
      <c r="U13" s="28">
        <f>COUNT($H$43:$H$54)</f>
        <v>0</v>
      </c>
      <c r="V13" s="11">
        <f t="shared" ref="V13:AB13" si="11">COUNT($H$43:$H$54)</f>
        <v>0</v>
      </c>
      <c r="W13" s="11">
        <f t="shared" si="11"/>
        <v>0</v>
      </c>
      <c r="X13" s="11">
        <f t="shared" si="11"/>
        <v>0</v>
      </c>
      <c r="Y13" s="11">
        <f t="shared" si="11"/>
        <v>0</v>
      </c>
      <c r="Z13" s="11">
        <f t="shared" si="11"/>
        <v>0</v>
      </c>
      <c r="AA13" s="11">
        <f t="shared" si="11"/>
        <v>0</v>
      </c>
      <c r="AB13" s="12">
        <f t="shared" si="11"/>
        <v>0</v>
      </c>
    </row>
    <row r="14" spans="1:28" x14ac:dyDescent="0.25">
      <c r="A14" s="121" t="s">
        <v>243</v>
      </c>
      <c r="B14" s="121"/>
      <c r="C14" s="121"/>
      <c r="D14" s="121"/>
      <c r="E14" s="121"/>
      <c r="F14" s="121"/>
      <c r="G14" s="122"/>
      <c r="H14" s="49"/>
      <c r="I14" s="49"/>
      <c r="J14" s="49"/>
      <c r="K14" s="49"/>
      <c r="L14" s="49"/>
      <c r="M14" s="49"/>
      <c r="N14" s="49"/>
      <c r="O14" s="49"/>
      <c r="P14" s="49"/>
      <c r="S14" s="107"/>
      <c r="T14" s="26" t="s">
        <v>226</v>
      </c>
      <c r="U14" s="29">
        <f>SUMIF(I43:I54,"&lt;&gt;0")</f>
        <v>0</v>
      </c>
      <c r="V14" s="13">
        <f t="shared" ref="V14:AB14" si="12">SUMIF(J43:J54,"&lt;&gt;0")</f>
        <v>0</v>
      </c>
      <c r="W14" s="13">
        <f t="shared" si="12"/>
        <v>0</v>
      </c>
      <c r="X14" s="13">
        <f t="shared" si="12"/>
        <v>0</v>
      </c>
      <c r="Y14" s="13">
        <f t="shared" si="12"/>
        <v>0</v>
      </c>
      <c r="Z14" s="13">
        <f t="shared" si="12"/>
        <v>0</v>
      </c>
      <c r="AA14" s="13">
        <f t="shared" si="12"/>
        <v>0</v>
      </c>
      <c r="AB14" s="14">
        <f t="shared" si="12"/>
        <v>0</v>
      </c>
    </row>
    <row r="15" spans="1:28" ht="45" customHeight="1" x14ac:dyDescent="0.25">
      <c r="A15" s="138" t="s">
        <v>78</v>
      </c>
      <c r="B15" s="139"/>
      <c r="C15" s="139"/>
      <c r="D15" s="139"/>
      <c r="E15" s="139"/>
      <c r="F15" s="139"/>
      <c r="G15" s="140"/>
      <c r="H15" s="45"/>
      <c r="I15" s="46"/>
      <c r="J15" s="46"/>
      <c r="K15" s="46"/>
      <c r="L15" s="46"/>
      <c r="M15" s="46"/>
      <c r="N15" s="46"/>
      <c r="O15" s="46"/>
      <c r="P15" s="46"/>
      <c r="S15" s="107"/>
      <c r="T15" s="26" t="s">
        <v>227</v>
      </c>
      <c r="U15" s="29">
        <f>U13-U14</f>
        <v>0</v>
      </c>
      <c r="V15" s="13">
        <f t="shared" ref="V15:AB15" si="13">V13-V14</f>
        <v>0</v>
      </c>
      <c r="W15" s="13">
        <f t="shared" si="13"/>
        <v>0</v>
      </c>
      <c r="X15" s="13">
        <f t="shared" si="13"/>
        <v>0</v>
      </c>
      <c r="Y15" s="13">
        <f t="shared" si="13"/>
        <v>0</v>
      </c>
      <c r="Z15" s="13">
        <f t="shared" si="13"/>
        <v>0</v>
      </c>
      <c r="AA15" s="13">
        <f t="shared" si="13"/>
        <v>0</v>
      </c>
      <c r="AB15" s="14">
        <f t="shared" si="13"/>
        <v>0</v>
      </c>
    </row>
    <row r="16" spans="1:28" ht="36" customHeight="1" x14ac:dyDescent="0.25">
      <c r="A16" s="138" t="s">
        <v>79</v>
      </c>
      <c r="B16" s="139"/>
      <c r="C16" s="139"/>
      <c r="D16" s="139"/>
      <c r="E16" s="139"/>
      <c r="F16" s="139"/>
      <c r="G16" s="140"/>
      <c r="H16" s="45"/>
      <c r="I16" s="46"/>
      <c r="J16" s="46"/>
      <c r="K16" s="46"/>
      <c r="L16" s="46"/>
      <c r="M16" s="46"/>
      <c r="N16" s="46"/>
      <c r="O16" s="46"/>
      <c r="P16" s="46"/>
      <c r="S16" s="107"/>
      <c r="T16" s="26" t="s">
        <v>230</v>
      </c>
      <c r="U16" s="30">
        <f>U13/COUNTIF($A$43:$A$54,"&lt;&gt;0")</f>
        <v>0</v>
      </c>
      <c r="V16" s="15">
        <f t="shared" ref="V16:AB16" si="14">V13/COUNTIF($A$43:$A$54,"&lt;&gt;0")</f>
        <v>0</v>
      </c>
      <c r="W16" s="15">
        <f t="shared" si="14"/>
        <v>0</v>
      </c>
      <c r="X16" s="15">
        <f t="shared" si="14"/>
        <v>0</v>
      </c>
      <c r="Y16" s="15">
        <f t="shared" si="14"/>
        <v>0</v>
      </c>
      <c r="Z16" s="15">
        <f t="shared" si="14"/>
        <v>0</v>
      </c>
      <c r="AA16" s="15">
        <f t="shared" si="14"/>
        <v>0</v>
      </c>
      <c r="AB16" s="16">
        <f t="shared" si="14"/>
        <v>0</v>
      </c>
    </row>
    <row r="17" spans="1:28" ht="21.75" customHeight="1" x14ac:dyDescent="0.25">
      <c r="A17" s="135" t="s">
        <v>105</v>
      </c>
      <c r="B17" s="136"/>
      <c r="C17" s="136"/>
      <c r="D17" s="136"/>
      <c r="E17" s="136"/>
      <c r="F17" s="136"/>
      <c r="G17" s="137"/>
      <c r="H17" s="45"/>
      <c r="I17" s="46"/>
      <c r="J17" s="46"/>
      <c r="K17" s="46"/>
      <c r="L17" s="46"/>
      <c r="M17" s="46"/>
      <c r="N17" s="46"/>
      <c r="O17" s="46"/>
      <c r="P17" s="46"/>
      <c r="S17" s="107"/>
      <c r="T17" s="26" t="s">
        <v>228</v>
      </c>
      <c r="U17" s="30" t="e">
        <f>U14/U13</f>
        <v>#DIV/0!</v>
      </c>
      <c r="V17" s="15" t="e">
        <f t="shared" ref="V17:AB17" si="15">V14/V13</f>
        <v>#DIV/0!</v>
      </c>
      <c r="W17" s="15" t="e">
        <f t="shared" si="15"/>
        <v>#DIV/0!</v>
      </c>
      <c r="X17" s="15" t="e">
        <f t="shared" si="15"/>
        <v>#DIV/0!</v>
      </c>
      <c r="Y17" s="15" t="e">
        <f t="shared" si="15"/>
        <v>#DIV/0!</v>
      </c>
      <c r="Z17" s="15" t="e">
        <f t="shared" si="15"/>
        <v>#DIV/0!</v>
      </c>
      <c r="AA17" s="15" t="e">
        <f t="shared" si="15"/>
        <v>#DIV/0!</v>
      </c>
      <c r="AB17" s="16" t="e">
        <f t="shared" si="15"/>
        <v>#DIV/0!</v>
      </c>
    </row>
    <row r="18" spans="1:28" ht="97.5" customHeight="1" thickBot="1" x14ac:dyDescent="0.3">
      <c r="A18" s="126" t="s">
        <v>80</v>
      </c>
      <c r="B18" s="126"/>
      <c r="C18" s="126"/>
      <c r="D18" s="126"/>
      <c r="E18" s="126"/>
      <c r="F18" s="126"/>
      <c r="G18" s="126"/>
      <c r="H18" s="45"/>
      <c r="I18" s="46"/>
      <c r="J18" s="46"/>
      <c r="K18" s="46"/>
      <c r="L18" s="46"/>
      <c r="M18" s="46"/>
      <c r="N18" s="46"/>
      <c r="O18" s="46"/>
      <c r="P18" s="46"/>
      <c r="S18" s="108"/>
      <c r="T18" s="27" t="s">
        <v>229</v>
      </c>
      <c r="U18" s="31">
        <f>U14/COUNTIF($A$43:$A$54,"&lt;&gt;0")</f>
        <v>0</v>
      </c>
      <c r="V18" s="17">
        <f t="shared" ref="V18:AB18" si="16">V14/COUNTIF($A$43:$A$54,"&lt;&gt;0")</f>
        <v>0</v>
      </c>
      <c r="W18" s="17">
        <f t="shared" si="16"/>
        <v>0</v>
      </c>
      <c r="X18" s="17">
        <f t="shared" si="16"/>
        <v>0</v>
      </c>
      <c r="Y18" s="17">
        <f t="shared" si="16"/>
        <v>0</v>
      </c>
      <c r="Z18" s="17">
        <f t="shared" si="16"/>
        <v>0</v>
      </c>
      <c r="AA18" s="17">
        <f t="shared" si="16"/>
        <v>0</v>
      </c>
      <c r="AB18" s="18">
        <f t="shared" si="16"/>
        <v>0</v>
      </c>
    </row>
    <row r="19" spans="1:28" x14ac:dyDescent="0.25">
      <c r="A19" s="121" t="s">
        <v>249</v>
      </c>
      <c r="B19" s="121"/>
      <c r="C19" s="121"/>
      <c r="D19" s="121"/>
      <c r="E19" s="121"/>
      <c r="F19" s="121"/>
      <c r="G19" s="122"/>
      <c r="H19" s="49"/>
      <c r="I19" s="49"/>
      <c r="J19" s="49"/>
      <c r="K19" s="49"/>
      <c r="L19" s="49"/>
      <c r="M19" s="49"/>
      <c r="N19" s="49"/>
      <c r="O19" s="49"/>
      <c r="P19" s="49"/>
    </row>
    <row r="20" spans="1:28" ht="31.5" customHeight="1" x14ac:dyDescent="0.25">
      <c r="A20" s="126" t="s">
        <v>81</v>
      </c>
      <c r="B20" s="126"/>
      <c r="C20" s="126"/>
      <c r="D20" s="126"/>
      <c r="E20" s="126"/>
      <c r="F20" s="126"/>
      <c r="G20" s="126"/>
      <c r="H20" s="45"/>
      <c r="I20" s="46"/>
      <c r="J20" s="46"/>
      <c r="K20" s="46"/>
      <c r="L20" s="46"/>
      <c r="M20" s="46"/>
      <c r="N20" s="46"/>
      <c r="O20" s="46"/>
      <c r="P20" s="46"/>
    </row>
    <row r="21" spans="1:28" ht="32.25" customHeight="1" x14ac:dyDescent="0.25">
      <c r="A21" s="126" t="s">
        <v>31</v>
      </c>
      <c r="B21" s="126"/>
      <c r="C21" s="126"/>
      <c r="D21" s="126"/>
      <c r="E21" s="126"/>
      <c r="F21" s="126"/>
      <c r="G21" s="126"/>
      <c r="H21" s="45"/>
      <c r="I21" s="46"/>
      <c r="J21" s="46"/>
      <c r="K21" s="46"/>
      <c r="L21" s="46"/>
      <c r="M21" s="46"/>
      <c r="N21" s="46"/>
      <c r="O21" s="46"/>
      <c r="P21" s="46"/>
    </row>
    <row r="22" spans="1:28" x14ac:dyDescent="0.25">
      <c r="A22" s="121" t="s">
        <v>250</v>
      </c>
      <c r="B22" s="121"/>
      <c r="C22" s="121"/>
      <c r="D22" s="121"/>
      <c r="E22" s="121"/>
      <c r="F22" s="121"/>
      <c r="G22" s="122"/>
      <c r="H22" s="49"/>
      <c r="I22" s="49"/>
      <c r="J22" s="49"/>
      <c r="K22" s="49"/>
      <c r="L22" s="49"/>
      <c r="M22" s="49"/>
      <c r="N22" s="49"/>
      <c r="O22" s="49"/>
      <c r="P22" s="49"/>
    </row>
    <row r="23" spans="1:28" ht="31.5" customHeight="1" x14ac:dyDescent="0.25">
      <c r="A23" s="123" t="s">
        <v>32</v>
      </c>
      <c r="B23" s="124"/>
      <c r="C23" s="124"/>
      <c r="D23" s="124"/>
      <c r="E23" s="124"/>
      <c r="F23" s="124"/>
      <c r="G23" s="125"/>
      <c r="H23" s="45"/>
      <c r="I23" s="46"/>
      <c r="J23" s="46"/>
      <c r="K23" s="46"/>
      <c r="L23" s="46"/>
      <c r="M23" s="46"/>
      <c r="N23" s="46"/>
      <c r="O23" s="46"/>
      <c r="P23" s="46"/>
    </row>
    <row r="24" spans="1:28" x14ac:dyDescent="0.25">
      <c r="A24" s="121" t="s">
        <v>248</v>
      </c>
      <c r="B24" s="127"/>
      <c r="C24" s="127"/>
      <c r="D24" s="127"/>
      <c r="E24" s="127"/>
      <c r="F24" s="127"/>
      <c r="G24" s="128"/>
      <c r="H24" s="49"/>
      <c r="I24" s="49"/>
      <c r="J24" s="49"/>
      <c r="K24" s="49"/>
      <c r="L24" s="49"/>
      <c r="M24" s="49"/>
      <c r="N24" s="49"/>
      <c r="O24" s="49"/>
      <c r="P24" s="49"/>
    </row>
    <row r="25" spans="1:28" ht="19.5" customHeight="1" x14ac:dyDescent="0.25">
      <c r="A25" s="126" t="s">
        <v>82</v>
      </c>
      <c r="B25" s="126"/>
      <c r="C25" s="126"/>
      <c r="D25" s="126"/>
      <c r="E25" s="126"/>
      <c r="F25" s="126"/>
      <c r="G25" s="126"/>
      <c r="H25" s="45"/>
      <c r="I25" s="46"/>
      <c r="J25" s="46"/>
      <c r="K25" s="46"/>
      <c r="L25" s="46"/>
      <c r="M25" s="46"/>
      <c r="N25" s="46"/>
      <c r="O25" s="46"/>
      <c r="P25" s="46"/>
    </row>
    <row r="26" spans="1:28" ht="34.5" customHeight="1" x14ac:dyDescent="0.25">
      <c r="A26" s="126" t="s">
        <v>83</v>
      </c>
      <c r="B26" s="126"/>
      <c r="C26" s="126"/>
      <c r="D26" s="126"/>
      <c r="E26" s="126"/>
      <c r="F26" s="126"/>
      <c r="G26" s="126"/>
      <c r="H26" s="45"/>
      <c r="I26" s="46"/>
      <c r="J26" s="46"/>
      <c r="K26" s="46"/>
      <c r="L26" s="46"/>
      <c r="M26" s="46"/>
      <c r="N26" s="46"/>
      <c r="O26" s="46"/>
      <c r="P26" s="46"/>
    </row>
    <row r="27" spans="1:28" ht="33" customHeight="1" x14ac:dyDescent="0.25">
      <c r="A27" s="126" t="s">
        <v>84</v>
      </c>
      <c r="B27" s="126"/>
      <c r="C27" s="126"/>
      <c r="D27" s="126"/>
      <c r="E27" s="126"/>
      <c r="F27" s="126"/>
      <c r="G27" s="126"/>
      <c r="H27" s="45"/>
      <c r="I27" s="46"/>
      <c r="J27" s="46"/>
      <c r="K27" s="46"/>
      <c r="L27" s="46"/>
      <c r="M27" s="46"/>
      <c r="N27" s="46"/>
      <c r="O27" s="46"/>
      <c r="P27" s="46"/>
    </row>
    <row r="28" spans="1:28" ht="39" customHeight="1" x14ac:dyDescent="0.25">
      <c r="A28" s="126" t="s">
        <v>85</v>
      </c>
      <c r="B28" s="126"/>
      <c r="C28" s="126"/>
      <c r="D28" s="126"/>
      <c r="E28" s="126"/>
      <c r="F28" s="126"/>
      <c r="G28" s="126"/>
      <c r="H28" s="45"/>
      <c r="I28" s="46"/>
      <c r="J28" s="46"/>
      <c r="K28" s="46"/>
      <c r="L28" s="46"/>
      <c r="M28" s="46"/>
      <c r="N28" s="46"/>
      <c r="O28" s="46"/>
      <c r="P28" s="46"/>
    </row>
    <row r="29" spans="1:28" x14ac:dyDescent="0.25">
      <c r="A29" s="121" t="s">
        <v>247</v>
      </c>
      <c r="B29" s="121"/>
      <c r="C29" s="121"/>
      <c r="D29" s="121"/>
      <c r="E29" s="121"/>
      <c r="F29" s="121"/>
      <c r="G29" s="122"/>
      <c r="H29" s="49"/>
      <c r="I29" s="49"/>
      <c r="J29" s="49"/>
      <c r="K29" s="49"/>
      <c r="L29" s="49"/>
      <c r="M29" s="49"/>
      <c r="N29" s="49"/>
      <c r="O29" s="49"/>
      <c r="P29" s="49"/>
    </row>
    <row r="30" spans="1:28" ht="33.75" customHeight="1" x14ac:dyDescent="0.25">
      <c r="A30" s="126" t="s">
        <v>33</v>
      </c>
      <c r="B30" s="126"/>
      <c r="C30" s="126"/>
      <c r="D30" s="126"/>
      <c r="E30" s="126"/>
      <c r="F30" s="126"/>
      <c r="G30" s="126"/>
      <c r="H30" s="45"/>
      <c r="I30" s="46"/>
      <c r="J30" s="46"/>
      <c r="K30" s="46"/>
      <c r="L30" s="46"/>
      <c r="M30" s="46"/>
      <c r="N30" s="46"/>
      <c r="O30" s="46"/>
      <c r="P30" s="46"/>
    </row>
    <row r="31" spans="1:28" ht="35.25" customHeight="1" x14ac:dyDescent="0.25">
      <c r="A31" s="126" t="s">
        <v>34</v>
      </c>
      <c r="B31" s="126"/>
      <c r="C31" s="126"/>
      <c r="D31" s="126"/>
      <c r="E31" s="126"/>
      <c r="F31" s="126"/>
      <c r="G31" s="126"/>
      <c r="H31" s="45"/>
      <c r="I31" s="46"/>
      <c r="J31" s="46"/>
      <c r="K31" s="46"/>
      <c r="L31" s="46"/>
      <c r="M31" s="46"/>
      <c r="N31" s="46"/>
      <c r="O31" s="46"/>
      <c r="P31" s="46"/>
    </row>
    <row r="32" spans="1:28" x14ac:dyDescent="0.25">
      <c r="A32" s="121" t="s">
        <v>246</v>
      </c>
      <c r="B32" s="121"/>
      <c r="C32" s="121"/>
      <c r="D32" s="121"/>
      <c r="E32" s="121"/>
      <c r="F32" s="121"/>
      <c r="G32" s="122"/>
      <c r="H32" s="49"/>
      <c r="I32" s="49"/>
      <c r="J32" s="49"/>
      <c r="K32" s="49"/>
      <c r="L32" s="49"/>
      <c r="M32" s="49"/>
      <c r="N32" s="49"/>
      <c r="O32" s="49"/>
      <c r="P32" s="49"/>
    </row>
    <row r="33" spans="1:16" ht="35.25" customHeight="1" x14ac:dyDescent="0.25">
      <c r="A33" s="126" t="s">
        <v>86</v>
      </c>
      <c r="B33" s="126"/>
      <c r="C33" s="126"/>
      <c r="D33" s="126"/>
      <c r="E33" s="126"/>
      <c r="F33" s="126"/>
      <c r="G33" s="126"/>
      <c r="H33" s="45"/>
      <c r="I33" s="46"/>
      <c r="J33" s="46"/>
      <c r="K33" s="46"/>
      <c r="L33" s="46"/>
      <c r="M33" s="46"/>
      <c r="N33" s="46"/>
      <c r="O33" s="46"/>
      <c r="P33" s="46"/>
    </row>
    <row r="34" spans="1:16" ht="47.25" customHeight="1" x14ac:dyDescent="0.25">
      <c r="A34" s="126" t="s">
        <v>87</v>
      </c>
      <c r="B34" s="126"/>
      <c r="C34" s="126"/>
      <c r="D34" s="126"/>
      <c r="E34" s="126"/>
      <c r="F34" s="126"/>
      <c r="G34" s="126"/>
      <c r="H34" s="45"/>
      <c r="I34" s="46"/>
      <c r="J34" s="46"/>
      <c r="K34" s="46"/>
      <c r="L34" s="46"/>
      <c r="M34" s="46"/>
      <c r="N34" s="46"/>
      <c r="O34" s="46"/>
      <c r="P34" s="46"/>
    </row>
    <row r="35" spans="1:16" ht="51" customHeight="1" x14ac:dyDescent="0.25">
      <c r="A35" s="126" t="s">
        <v>88</v>
      </c>
      <c r="B35" s="126"/>
      <c r="C35" s="126"/>
      <c r="D35" s="126"/>
      <c r="E35" s="126"/>
      <c r="F35" s="126"/>
      <c r="G35" s="126"/>
      <c r="H35" s="45"/>
      <c r="I35" s="46"/>
      <c r="J35" s="46"/>
      <c r="K35" s="46"/>
      <c r="L35" s="46"/>
      <c r="M35" s="46"/>
      <c r="N35" s="46"/>
      <c r="O35" s="46"/>
      <c r="P35" s="46"/>
    </row>
    <row r="36" spans="1:16" x14ac:dyDescent="0.25">
      <c r="A36" s="121" t="s">
        <v>245</v>
      </c>
      <c r="B36" s="121"/>
      <c r="C36" s="121"/>
      <c r="D36" s="121"/>
      <c r="E36" s="121"/>
      <c r="F36" s="121"/>
      <c r="G36" s="122"/>
      <c r="H36" s="49"/>
      <c r="I36" s="49"/>
      <c r="J36" s="49"/>
      <c r="K36" s="49"/>
      <c r="L36" s="49"/>
      <c r="M36" s="49"/>
      <c r="N36" s="49"/>
      <c r="O36" s="49"/>
      <c r="P36" s="49"/>
    </row>
    <row r="37" spans="1:16" ht="32.25" customHeight="1" x14ac:dyDescent="0.25">
      <c r="A37" s="126" t="s">
        <v>89</v>
      </c>
      <c r="B37" s="126"/>
      <c r="C37" s="126"/>
      <c r="D37" s="126"/>
      <c r="E37" s="126"/>
      <c r="F37" s="126"/>
      <c r="G37" s="126"/>
      <c r="H37" s="45"/>
      <c r="I37" s="46"/>
      <c r="J37" s="46"/>
      <c r="K37" s="46"/>
      <c r="L37" s="46"/>
      <c r="M37" s="46"/>
      <c r="N37" s="46"/>
      <c r="O37" s="46"/>
      <c r="P37" s="46"/>
    </row>
    <row r="38" spans="1:16" ht="31.5" customHeight="1" x14ac:dyDescent="0.25">
      <c r="A38" s="126" t="s">
        <v>90</v>
      </c>
      <c r="B38" s="126"/>
      <c r="C38" s="126"/>
      <c r="D38" s="126"/>
      <c r="E38" s="126"/>
      <c r="F38" s="126"/>
      <c r="G38" s="126"/>
      <c r="H38" s="45"/>
      <c r="I38" s="46"/>
      <c r="J38" s="46"/>
      <c r="K38" s="46"/>
      <c r="L38" s="46"/>
      <c r="M38" s="46"/>
      <c r="N38" s="46"/>
      <c r="O38" s="46"/>
      <c r="P38" s="46"/>
    </row>
    <row r="39" spans="1:16" ht="47.25" customHeight="1" x14ac:dyDescent="0.25">
      <c r="A39" s="126" t="s">
        <v>91</v>
      </c>
      <c r="B39" s="126"/>
      <c r="C39" s="126"/>
      <c r="D39" s="126"/>
      <c r="E39" s="126"/>
      <c r="F39" s="126"/>
      <c r="G39" s="126"/>
      <c r="H39" s="45"/>
      <c r="I39" s="46"/>
      <c r="J39" s="46"/>
      <c r="K39" s="46"/>
      <c r="L39" s="46"/>
      <c r="M39" s="46"/>
      <c r="N39" s="46"/>
      <c r="O39" s="46"/>
      <c r="P39" s="46"/>
    </row>
    <row r="40" spans="1:16" x14ac:dyDescent="0.25">
      <c r="A40" s="127" t="s">
        <v>244</v>
      </c>
      <c r="B40" s="127"/>
      <c r="C40" s="127"/>
      <c r="D40" s="127"/>
      <c r="E40" s="127"/>
      <c r="F40" s="127"/>
      <c r="G40" s="128"/>
      <c r="H40" s="49"/>
      <c r="I40" s="49"/>
      <c r="J40" s="49"/>
      <c r="K40" s="49"/>
      <c r="L40" s="49"/>
      <c r="M40" s="49"/>
      <c r="N40" s="49"/>
      <c r="O40" s="49"/>
      <c r="P40" s="49"/>
    </row>
    <row r="41" spans="1:16" ht="32.25" customHeight="1" x14ac:dyDescent="0.25">
      <c r="A41" s="133" t="s">
        <v>92</v>
      </c>
      <c r="B41" s="133"/>
      <c r="C41" s="133"/>
      <c r="D41" s="133"/>
      <c r="E41" s="133"/>
      <c r="F41" s="133"/>
      <c r="G41" s="134"/>
      <c r="H41" s="45"/>
      <c r="I41" s="46"/>
      <c r="J41" s="46"/>
      <c r="K41" s="46"/>
      <c r="L41" s="46"/>
      <c r="M41" s="46"/>
      <c r="N41" s="46"/>
      <c r="O41" s="46"/>
      <c r="P41" s="46"/>
    </row>
    <row r="42" spans="1:16" x14ac:dyDescent="0.25">
      <c r="A42" s="127" t="s">
        <v>234</v>
      </c>
      <c r="B42" s="127"/>
      <c r="C42" s="127"/>
      <c r="D42" s="127"/>
      <c r="E42" s="127"/>
      <c r="F42" s="127"/>
      <c r="G42" s="128"/>
      <c r="H42" s="49"/>
      <c r="I42" s="49"/>
      <c r="J42" s="49"/>
      <c r="K42" s="49"/>
      <c r="L42" s="49"/>
      <c r="M42" s="49"/>
      <c r="N42" s="49"/>
      <c r="O42" s="49"/>
      <c r="P42" s="49"/>
    </row>
    <row r="43" spans="1:16" ht="31.5" customHeight="1" x14ac:dyDescent="0.25">
      <c r="A43" s="129" t="s">
        <v>93</v>
      </c>
      <c r="B43" s="129"/>
      <c r="C43" s="129"/>
      <c r="D43" s="129"/>
      <c r="E43" s="129"/>
      <c r="F43" s="129"/>
      <c r="G43" s="130"/>
      <c r="H43" s="45"/>
      <c r="I43" s="46"/>
      <c r="J43" s="46"/>
      <c r="K43" s="46"/>
      <c r="L43" s="46"/>
      <c r="M43" s="46"/>
      <c r="N43" s="46"/>
      <c r="O43" s="46"/>
      <c r="P43" s="46"/>
    </row>
    <row r="44" spans="1:16" ht="45" customHeight="1" x14ac:dyDescent="0.25">
      <c r="A44" s="129" t="s">
        <v>38</v>
      </c>
      <c r="B44" s="129"/>
      <c r="C44" s="129"/>
      <c r="D44" s="129"/>
      <c r="E44" s="129"/>
      <c r="F44" s="129"/>
      <c r="G44" s="130"/>
      <c r="H44" s="45"/>
      <c r="I44" s="46"/>
      <c r="J44" s="46"/>
      <c r="K44" s="46"/>
      <c r="L44" s="46"/>
      <c r="M44" s="46"/>
      <c r="N44" s="46"/>
      <c r="O44" s="46"/>
      <c r="P44" s="46"/>
    </row>
    <row r="45" spans="1:16" ht="31.5" customHeight="1" x14ac:dyDescent="0.25">
      <c r="A45" s="129" t="s">
        <v>39</v>
      </c>
      <c r="B45" s="129"/>
      <c r="C45" s="129"/>
      <c r="D45" s="129"/>
      <c r="E45" s="129"/>
      <c r="F45" s="129"/>
      <c r="G45" s="130"/>
      <c r="H45" s="45"/>
      <c r="I45" s="46"/>
      <c r="J45" s="46"/>
      <c r="K45" s="46"/>
      <c r="L45" s="46"/>
      <c r="M45" s="46"/>
      <c r="N45" s="46"/>
      <c r="O45" s="46"/>
      <c r="P45" s="46"/>
    </row>
    <row r="46" spans="1:16" ht="46.5" customHeight="1" x14ac:dyDescent="0.25">
      <c r="A46" s="129" t="s">
        <v>94</v>
      </c>
      <c r="B46" s="129"/>
      <c r="C46" s="129"/>
      <c r="D46" s="129"/>
      <c r="E46" s="129"/>
      <c r="F46" s="129"/>
      <c r="G46" s="130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33.75" customHeight="1" x14ac:dyDescent="0.25">
      <c r="A47" s="129" t="s">
        <v>95</v>
      </c>
      <c r="B47" s="129"/>
      <c r="C47" s="129"/>
      <c r="D47" s="129"/>
      <c r="E47" s="129"/>
      <c r="F47" s="129"/>
      <c r="G47" s="130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79.5" customHeight="1" x14ac:dyDescent="0.25">
      <c r="A48" s="129" t="s">
        <v>96</v>
      </c>
      <c r="B48" s="129"/>
      <c r="C48" s="129"/>
      <c r="D48" s="129"/>
      <c r="E48" s="129"/>
      <c r="F48" s="129"/>
      <c r="G48" s="130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18" customHeight="1" x14ac:dyDescent="0.25">
      <c r="A49" s="129" t="s">
        <v>97</v>
      </c>
      <c r="B49" s="129"/>
      <c r="C49" s="129"/>
      <c r="D49" s="129"/>
      <c r="E49" s="129"/>
      <c r="F49" s="129"/>
      <c r="G49" s="130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54.75" customHeight="1" x14ac:dyDescent="0.25">
      <c r="A50" s="129" t="s">
        <v>98</v>
      </c>
      <c r="B50" s="129"/>
      <c r="C50" s="129"/>
      <c r="D50" s="129"/>
      <c r="E50" s="129"/>
      <c r="F50" s="129"/>
      <c r="G50" s="130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31.5" customHeight="1" x14ac:dyDescent="0.25">
      <c r="A51" s="129" t="s">
        <v>99</v>
      </c>
      <c r="B51" s="129"/>
      <c r="C51" s="129"/>
      <c r="D51" s="129"/>
      <c r="E51" s="129"/>
      <c r="F51" s="129"/>
      <c r="G51" s="130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21" customHeight="1" x14ac:dyDescent="0.25">
      <c r="A52" s="129" t="s">
        <v>40</v>
      </c>
      <c r="B52" s="129"/>
      <c r="C52" s="129"/>
      <c r="D52" s="129"/>
      <c r="E52" s="129"/>
      <c r="F52" s="129"/>
      <c r="G52" s="130"/>
      <c r="H52" s="45"/>
      <c r="I52" s="46"/>
      <c r="J52" s="46"/>
      <c r="K52" s="46"/>
      <c r="L52" s="46"/>
      <c r="M52" s="46"/>
      <c r="N52" s="46"/>
      <c r="O52" s="46"/>
      <c r="P52" s="46"/>
    </row>
    <row r="53" spans="1:16" ht="21" customHeight="1" x14ac:dyDescent="0.25">
      <c r="A53" s="130" t="s">
        <v>100</v>
      </c>
      <c r="B53" s="131"/>
      <c r="C53" s="131"/>
      <c r="D53" s="131"/>
      <c r="E53" s="131"/>
      <c r="F53" s="131"/>
      <c r="G53" s="132"/>
      <c r="H53" s="45"/>
      <c r="I53" s="46"/>
      <c r="J53" s="46"/>
      <c r="K53" s="46"/>
      <c r="L53" s="46"/>
      <c r="M53" s="46"/>
      <c r="N53" s="46"/>
      <c r="O53" s="46"/>
      <c r="P53" s="46"/>
    </row>
    <row r="54" spans="1:16" ht="48" customHeight="1" x14ac:dyDescent="0.25">
      <c r="A54" s="129" t="s">
        <v>41</v>
      </c>
      <c r="B54" s="129"/>
      <c r="C54" s="129"/>
      <c r="D54" s="129"/>
      <c r="E54" s="129"/>
      <c r="F54" s="129"/>
      <c r="G54" s="130"/>
      <c r="H54" s="45"/>
      <c r="I54" s="46"/>
      <c r="J54" s="46"/>
      <c r="K54" s="46"/>
      <c r="L54" s="46"/>
      <c r="M54" s="46"/>
      <c r="N54" s="46"/>
      <c r="O54" s="46"/>
      <c r="P54" s="46"/>
    </row>
  </sheetData>
  <sheetProtection algorithmName="SHA-512" hashValue="vXf4vhNZZjGEBzrqd5BANaowncUDeFzesANAxG3HsBhqh5ewspGCeHkkRSOUH1Clm5KpucYZ6CnHWNdCak34ig==" saltValue="gxk+ovvMLF3iIJarHt6DXA==" spinCount="100000" sheet="1" objects="1" scenarios="1"/>
  <mergeCells count="68">
    <mergeCell ref="Z1:Z6"/>
    <mergeCell ref="AA1:AA6"/>
    <mergeCell ref="AB1:AB6"/>
    <mergeCell ref="Y1:Y6"/>
    <mergeCell ref="S7:S12"/>
    <mergeCell ref="W1:W6"/>
    <mergeCell ref="X1:X6"/>
    <mergeCell ref="S13:S18"/>
    <mergeCell ref="A19:G19"/>
    <mergeCell ref="A22:G22"/>
    <mergeCell ref="A21:G21"/>
    <mergeCell ref="A18:G18"/>
    <mergeCell ref="A17:G17"/>
    <mergeCell ref="A16:G16"/>
    <mergeCell ref="A15:G15"/>
    <mergeCell ref="A20:G20"/>
    <mergeCell ref="A13:G13"/>
    <mergeCell ref="A14:G14"/>
    <mergeCell ref="N1:N6"/>
    <mergeCell ref="A7:G7"/>
    <mergeCell ref="I1:I6"/>
    <mergeCell ref="J1:J6"/>
    <mergeCell ref="A9:G9"/>
    <mergeCell ref="A8:G8"/>
    <mergeCell ref="K1:K6"/>
    <mergeCell ref="L1:L6"/>
    <mergeCell ref="A1:G6"/>
    <mergeCell ref="A44:G44"/>
    <mergeCell ref="A43:G43"/>
    <mergeCell ref="A41:G41"/>
    <mergeCell ref="A39:G39"/>
    <mergeCell ref="A38:G38"/>
    <mergeCell ref="A42:G42"/>
    <mergeCell ref="A40:G40"/>
    <mergeCell ref="A54:G54"/>
    <mergeCell ref="A52:G52"/>
    <mergeCell ref="A51:G51"/>
    <mergeCell ref="A50:G50"/>
    <mergeCell ref="A49:G49"/>
    <mergeCell ref="A48:G48"/>
    <mergeCell ref="A47:G47"/>
    <mergeCell ref="A46:G46"/>
    <mergeCell ref="A45:G45"/>
    <mergeCell ref="A53:G53"/>
    <mergeCell ref="A32:G32"/>
    <mergeCell ref="A37:G37"/>
    <mergeCell ref="A31:G31"/>
    <mergeCell ref="A30:G30"/>
    <mergeCell ref="A35:G35"/>
    <mergeCell ref="A34:G34"/>
    <mergeCell ref="A33:G33"/>
    <mergeCell ref="A36:G36"/>
    <mergeCell ref="P1:P6"/>
    <mergeCell ref="U1:U6"/>
    <mergeCell ref="V1:V6"/>
    <mergeCell ref="M1:M6"/>
    <mergeCell ref="A29:G29"/>
    <mergeCell ref="A23:G23"/>
    <mergeCell ref="A28:G28"/>
    <mergeCell ref="A27:G27"/>
    <mergeCell ref="A26:G26"/>
    <mergeCell ref="A25:G25"/>
    <mergeCell ref="A24:G24"/>
    <mergeCell ref="H1:H6"/>
    <mergeCell ref="A12:G12"/>
    <mergeCell ref="A11:G11"/>
    <mergeCell ref="A10:G10"/>
    <mergeCell ref="O1:O6"/>
  </mergeCells>
  <pageMargins left="0.51181102362204722" right="0.5118110236220472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2"/>
  <sheetViews>
    <sheetView workbookViewId="0">
      <selection sqref="A1:G6"/>
    </sheetView>
  </sheetViews>
  <sheetFormatPr defaultRowHeight="15" x14ac:dyDescent="0.25"/>
  <cols>
    <col min="1" max="7" width="9.140625" style="1"/>
    <col min="8" max="8" width="19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205"/>
      <c r="B1" s="205"/>
      <c r="C1" s="205"/>
      <c r="D1" s="205"/>
      <c r="E1" s="205"/>
      <c r="F1" s="205"/>
      <c r="G1" s="206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48" t="str">
        <f>I1</f>
        <v>Desbravador 1</v>
      </c>
      <c r="V1" s="146" t="str">
        <f t="shared" ref="V1:AB1" si="0">J1</f>
        <v>Desbravador 2</v>
      </c>
      <c r="W1" s="146" t="str">
        <f t="shared" si="0"/>
        <v>Desbravador 3</v>
      </c>
      <c r="X1" s="146" t="str">
        <f t="shared" si="0"/>
        <v>Desbravador 4</v>
      </c>
      <c r="Y1" s="146" t="str">
        <f t="shared" si="0"/>
        <v>Desbravador 5</v>
      </c>
      <c r="Z1" s="146" t="str">
        <f t="shared" si="0"/>
        <v>Desbravador 6</v>
      </c>
      <c r="AA1" s="146" t="str">
        <f t="shared" si="0"/>
        <v>Desbravador 7</v>
      </c>
      <c r="AB1" s="150" t="str">
        <f t="shared" si="0"/>
        <v>Desbravador 8</v>
      </c>
    </row>
    <row r="2" spans="1:28" ht="18.75" customHeight="1" x14ac:dyDescent="0.25">
      <c r="A2" s="205"/>
      <c r="B2" s="205"/>
      <c r="C2" s="205"/>
      <c r="D2" s="205"/>
      <c r="E2" s="205"/>
      <c r="F2" s="205"/>
      <c r="G2" s="206"/>
      <c r="H2" s="110"/>
      <c r="I2" s="113"/>
      <c r="J2" s="113"/>
      <c r="K2" s="113"/>
      <c r="L2" s="113"/>
      <c r="M2" s="113"/>
      <c r="N2" s="113"/>
      <c r="O2" s="113"/>
      <c r="P2" s="113"/>
      <c r="U2" s="149"/>
      <c r="V2" s="147"/>
      <c r="W2" s="147"/>
      <c r="X2" s="147"/>
      <c r="Y2" s="147"/>
      <c r="Z2" s="147"/>
      <c r="AA2" s="147"/>
      <c r="AB2" s="151"/>
    </row>
    <row r="3" spans="1:28" ht="18.75" customHeight="1" x14ac:dyDescent="0.25">
      <c r="A3" s="205"/>
      <c r="B3" s="205"/>
      <c r="C3" s="205"/>
      <c r="D3" s="205"/>
      <c r="E3" s="205"/>
      <c r="F3" s="205"/>
      <c r="G3" s="206"/>
      <c r="H3" s="110"/>
      <c r="I3" s="113"/>
      <c r="J3" s="113"/>
      <c r="K3" s="113"/>
      <c r="L3" s="113"/>
      <c r="M3" s="113"/>
      <c r="N3" s="113"/>
      <c r="O3" s="113"/>
      <c r="P3" s="113"/>
      <c r="U3" s="149"/>
      <c r="V3" s="147"/>
      <c r="W3" s="147"/>
      <c r="X3" s="147"/>
      <c r="Y3" s="147"/>
      <c r="Z3" s="147"/>
      <c r="AA3" s="147"/>
      <c r="AB3" s="151"/>
    </row>
    <row r="4" spans="1:28" ht="18.75" customHeight="1" x14ac:dyDescent="0.25">
      <c r="A4" s="205"/>
      <c r="B4" s="205"/>
      <c r="C4" s="205"/>
      <c r="D4" s="205"/>
      <c r="E4" s="205"/>
      <c r="F4" s="205"/>
      <c r="G4" s="206"/>
      <c r="H4" s="110"/>
      <c r="I4" s="113"/>
      <c r="J4" s="113"/>
      <c r="K4" s="113"/>
      <c r="L4" s="113"/>
      <c r="M4" s="113"/>
      <c r="N4" s="113"/>
      <c r="O4" s="113"/>
      <c r="P4" s="113"/>
      <c r="U4" s="149"/>
      <c r="V4" s="147"/>
      <c r="W4" s="147"/>
      <c r="X4" s="147"/>
      <c r="Y4" s="147"/>
      <c r="Z4" s="147"/>
      <c r="AA4" s="147"/>
      <c r="AB4" s="151"/>
    </row>
    <row r="5" spans="1:28" ht="18.75" customHeight="1" x14ac:dyDescent="0.25">
      <c r="A5" s="205"/>
      <c r="B5" s="205"/>
      <c r="C5" s="205"/>
      <c r="D5" s="205"/>
      <c r="E5" s="205"/>
      <c r="F5" s="205"/>
      <c r="G5" s="206"/>
      <c r="H5" s="110"/>
      <c r="I5" s="113"/>
      <c r="J5" s="113"/>
      <c r="K5" s="113"/>
      <c r="L5" s="113"/>
      <c r="M5" s="113"/>
      <c r="N5" s="113"/>
      <c r="O5" s="113"/>
      <c r="P5" s="113"/>
      <c r="U5" s="149"/>
      <c r="V5" s="147"/>
      <c r="W5" s="147"/>
      <c r="X5" s="147"/>
      <c r="Y5" s="147"/>
      <c r="Z5" s="147"/>
      <c r="AA5" s="147"/>
      <c r="AB5" s="151"/>
    </row>
    <row r="6" spans="1:28" ht="18.75" customHeight="1" thickBot="1" x14ac:dyDescent="0.3">
      <c r="A6" s="205"/>
      <c r="B6" s="205"/>
      <c r="C6" s="205"/>
      <c r="D6" s="205"/>
      <c r="E6" s="205"/>
      <c r="F6" s="205"/>
      <c r="G6" s="206"/>
      <c r="H6" s="111"/>
      <c r="I6" s="114"/>
      <c r="J6" s="114"/>
      <c r="K6" s="114"/>
      <c r="L6" s="114"/>
      <c r="M6" s="114"/>
      <c r="N6" s="114"/>
      <c r="O6" s="114"/>
      <c r="P6" s="114"/>
      <c r="U6" s="149"/>
      <c r="V6" s="147"/>
      <c r="W6" s="147"/>
      <c r="X6" s="147"/>
      <c r="Y6" s="147"/>
      <c r="Z6" s="147"/>
      <c r="AA6" s="147"/>
      <c r="AB6" s="151"/>
    </row>
    <row r="7" spans="1:28" ht="15" customHeight="1" x14ac:dyDescent="0.25">
      <c r="A7" s="152" t="s">
        <v>242</v>
      </c>
      <c r="B7" s="152"/>
      <c r="C7" s="152"/>
      <c r="D7" s="152"/>
      <c r="E7" s="152"/>
      <c r="F7" s="152"/>
      <c r="G7" s="153"/>
      <c r="H7" s="50"/>
      <c r="I7" s="50"/>
      <c r="J7" s="50"/>
      <c r="K7" s="50"/>
      <c r="L7" s="50"/>
      <c r="M7" s="50"/>
      <c r="N7" s="50"/>
      <c r="O7" s="50"/>
      <c r="P7" s="50"/>
      <c r="S7" s="154" t="s">
        <v>231</v>
      </c>
      <c r="T7" s="25" t="s">
        <v>225</v>
      </c>
      <c r="U7" s="28">
        <f>COUNT($H$8:$H$39)</f>
        <v>0</v>
      </c>
      <c r="V7" s="11">
        <f t="shared" ref="V7:AB7" si="1">COUNT($H$8:$H$39)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17.25" customHeight="1" x14ac:dyDescent="0.25">
      <c r="A8" s="138" t="s">
        <v>164</v>
      </c>
      <c r="B8" s="139"/>
      <c r="C8" s="139"/>
      <c r="D8" s="139"/>
      <c r="E8" s="139"/>
      <c r="F8" s="139"/>
      <c r="G8" s="140"/>
      <c r="H8" s="45"/>
      <c r="I8" s="46"/>
      <c r="J8" s="46"/>
      <c r="K8" s="46"/>
      <c r="L8" s="46"/>
      <c r="M8" s="46"/>
      <c r="N8" s="46"/>
      <c r="O8" s="46"/>
      <c r="P8" s="46"/>
      <c r="S8" s="155"/>
      <c r="T8" s="26" t="s">
        <v>226</v>
      </c>
      <c r="U8" s="29">
        <f>SUMIF(I8:I39,"&lt;&gt;0")</f>
        <v>0</v>
      </c>
      <c r="V8" s="13">
        <f t="shared" ref="V8:AB8" si="2">SUMIF(J8:J39,"&lt;&gt;0")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20.25" customHeight="1" x14ac:dyDescent="0.25">
      <c r="A9" s="138" t="s">
        <v>19</v>
      </c>
      <c r="B9" s="139"/>
      <c r="C9" s="139"/>
      <c r="D9" s="139"/>
      <c r="E9" s="139"/>
      <c r="F9" s="139"/>
      <c r="G9" s="140"/>
      <c r="H9" s="45"/>
      <c r="I9" s="46"/>
      <c r="J9" s="46"/>
      <c r="K9" s="46"/>
      <c r="L9" s="46"/>
      <c r="M9" s="46"/>
      <c r="N9" s="46"/>
      <c r="O9" s="46"/>
      <c r="P9" s="46"/>
      <c r="S9" s="155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57.75" customHeight="1" x14ac:dyDescent="0.25">
      <c r="A10" s="138" t="s">
        <v>101</v>
      </c>
      <c r="B10" s="139"/>
      <c r="C10" s="139"/>
      <c r="D10" s="139"/>
      <c r="E10" s="139"/>
      <c r="F10" s="139"/>
      <c r="G10" s="140"/>
      <c r="H10" s="45"/>
      <c r="I10" s="46"/>
      <c r="J10" s="46"/>
      <c r="K10" s="46"/>
      <c r="L10" s="46"/>
      <c r="M10" s="46"/>
      <c r="N10" s="46"/>
      <c r="O10" s="46"/>
      <c r="P10" s="46"/>
      <c r="S10" s="155"/>
      <c r="T10" s="26" t="s">
        <v>230</v>
      </c>
      <c r="U10" s="30">
        <f>U7/(COUNTIF($A$7:$A$39,"&lt;&gt;0")-9)</f>
        <v>0</v>
      </c>
      <c r="V10" s="15">
        <f t="shared" ref="V10:AB10" si="4">V7/(COUNTIF($A$7:$A$39,"&lt;&gt;0")-9)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53.25" customHeight="1" x14ac:dyDescent="0.25">
      <c r="A11" s="138" t="s">
        <v>131</v>
      </c>
      <c r="B11" s="139"/>
      <c r="C11" s="139"/>
      <c r="D11" s="139"/>
      <c r="E11" s="139"/>
      <c r="F11" s="139"/>
      <c r="G11" s="140"/>
      <c r="H11" s="45"/>
      <c r="I11" s="46"/>
      <c r="J11" s="46"/>
      <c r="K11" s="46"/>
      <c r="L11" s="46"/>
      <c r="M11" s="46"/>
      <c r="N11" s="46"/>
      <c r="O11" s="46"/>
      <c r="P11" s="46"/>
      <c r="S11" s="155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29.25" customHeight="1" thickBot="1" x14ac:dyDescent="0.3">
      <c r="A12" s="138" t="s">
        <v>130</v>
      </c>
      <c r="B12" s="139"/>
      <c r="C12" s="139"/>
      <c r="D12" s="139"/>
      <c r="E12" s="139"/>
      <c r="F12" s="139"/>
      <c r="G12" s="140"/>
      <c r="H12" s="45"/>
      <c r="I12" s="46"/>
      <c r="J12" s="46"/>
      <c r="K12" s="46"/>
      <c r="L12" s="46"/>
      <c r="M12" s="46"/>
      <c r="N12" s="46"/>
      <c r="O12" s="46"/>
      <c r="P12" s="46"/>
      <c r="S12" s="156"/>
      <c r="T12" s="27" t="s">
        <v>229</v>
      </c>
      <c r="U12" s="60">
        <f>U8/(COUNTIF($A$7:$A$39,"&lt;&gt;0")-9)</f>
        <v>0</v>
      </c>
      <c r="V12" s="61">
        <f t="shared" ref="V12:AA12" si="6">V8/(COUNTIF($A$7:$A$39,"&lt;&gt;0")-9)</f>
        <v>0</v>
      </c>
      <c r="W12" s="61">
        <f t="shared" si="6"/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 t="shared" ref="AB12" si="7">AB8/COUNTIF($A$7:$A$39,"&lt;&gt;0")</f>
        <v>0</v>
      </c>
    </row>
    <row r="13" spans="1:28" ht="18.75" customHeight="1" x14ac:dyDescent="0.25">
      <c r="A13" s="144" t="s">
        <v>102</v>
      </c>
      <c r="B13" s="144"/>
      <c r="C13" s="144"/>
      <c r="D13" s="144"/>
      <c r="E13" s="144"/>
      <c r="F13" s="144"/>
      <c r="G13" s="145"/>
      <c r="H13" s="45"/>
      <c r="I13" s="46"/>
      <c r="J13" s="46"/>
      <c r="K13" s="46"/>
      <c r="L13" s="46"/>
      <c r="M13" s="46"/>
      <c r="N13" s="46"/>
      <c r="O13" s="46"/>
      <c r="P13" s="46"/>
      <c r="S13" s="154" t="s">
        <v>232</v>
      </c>
      <c r="T13" s="25" t="s">
        <v>225</v>
      </c>
      <c r="U13" s="28">
        <f>COUNT($H$41:$H$52)</f>
        <v>0</v>
      </c>
      <c r="V13" s="11">
        <f t="shared" ref="V13:AB13" si="8">COUNT($H$41:$H$52)</f>
        <v>0</v>
      </c>
      <c r="W13" s="11">
        <f t="shared" si="8"/>
        <v>0</v>
      </c>
      <c r="X13" s="11">
        <f t="shared" si="8"/>
        <v>0</v>
      </c>
      <c r="Y13" s="11">
        <f t="shared" si="8"/>
        <v>0</v>
      </c>
      <c r="Z13" s="11">
        <f t="shared" si="8"/>
        <v>0</v>
      </c>
      <c r="AA13" s="11">
        <f t="shared" si="8"/>
        <v>0</v>
      </c>
      <c r="AB13" s="12">
        <f t="shared" si="8"/>
        <v>0</v>
      </c>
    </row>
    <row r="14" spans="1:28" x14ac:dyDescent="0.25">
      <c r="A14" s="152" t="s">
        <v>243</v>
      </c>
      <c r="B14" s="152"/>
      <c r="C14" s="152"/>
      <c r="D14" s="152"/>
      <c r="E14" s="152"/>
      <c r="F14" s="152"/>
      <c r="G14" s="153"/>
      <c r="H14" s="50"/>
      <c r="I14" s="50"/>
      <c r="J14" s="50"/>
      <c r="K14" s="50"/>
      <c r="L14" s="50"/>
      <c r="M14" s="50"/>
      <c r="N14" s="50"/>
      <c r="O14" s="50"/>
      <c r="P14" s="50"/>
      <c r="S14" s="155"/>
      <c r="T14" s="26" t="s">
        <v>226</v>
      </c>
      <c r="U14" s="29">
        <f>SUMIF(I41:I52,"&lt;&gt;0")</f>
        <v>0</v>
      </c>
      <c r="V14" s="13">
        <f t="shared" ref="V14:AB14" si="9">SUMIF(J41:J52,"&lt;&gt;0")</f>
        <v>0</v>
      </c>
      <c r="W14" s="13">
        <f t="shared" si="9"/>
        <v>0</v>
      </c>
      <c r="X14" s="13">
        <f t="shared" si="9"/>
        <v>0</v>
      </c>
      <c r="Y14" s="13">
        <f t="shared" si="9"/>
        <v>0</v>
      </c>
      <c r="Z14" s="13">
        <f t="shared" si="9"/>
        <v>0</v>
      </c>
      <c r="AA14" s="13">
        <f t="shared" si="9"/>
        <v>0</v>
      </c>
      <c r="AB14" s="14">
        <f t="shared" si="9"/>
        <v>0</v>
      </c>
    </row>
    <row r="15" spans="1:28" ht="34.5" customHeight="1" x14ac:dyDescent="0.25">
      <c r="A15" s="138" t="s">
        <v>103</v>
      </c>
      <c r="B15" s="139"/>
      <c r="C15" s="139"/>
      <c r="D15" s="139"/>
      <c r="E15" s="139"/>
      <c r="F15" s="139"/>
      <c r="G15" s="140"/>
      <c r="H15" s="45"/>
      <c r="I15" s="46"/>
      <c r="J15" s="46"/>
      <c r="K15" s="46"/>
      <c r="L15" s="46"/>
      <c r="M15" s="46"/>
      <c r="N15" s="46"/>
      <c r="O15" s="46"/>
      <c r="P15" s="46"/>
      <c r="S15" s="155"/>
      <c r="T15" s="26" t="s">
        <v>227</v>
      </c>
      <c r="U15" s="29">
        <f>U13-U14</f>
        <v>0</v>
      </c>
      <c r="V15" s="13">
        <f t="shared" ref="V15:AB15" si="10">V13-V14</f>
        <v>0</v>
      </c>
      <c r="W15" s="13">
        <f t="shared" si="10"/>
        <v>0</v>
      </c>
      <c r="X15" s="13">
        <f t="shared" si="10"/>
        <v>0</v>
      </c>
      <c r="Y15" s="13">
        <f t="shared" si="10"/>
        <v>0</v>
      </c>
      <c r="Z15" s="13">
        <f t="shared" si="10"/>
        <v>0</v>
      </c>
      <c r="AA15" s="13">
        <f t="shared" si="10"/>
        <v>0</v>
      </c>
      <c r="AB15" s="14">
        <f t="shared" si="10"/>
        <v>0</v>
      </c>
    </row>
    <row r="16" spans="1:28" ht="30" customHeight="1" x14ac:dyDescent="0.25">
      <c r="A16" s="138" t="s">
        <v>104</v>
      </c>
      <c r="B16" s="139"/>
      <c r="C16" s="139"/>
      <c r="D16" s="139"/>
      <c r="E16" s="139"/>
      <c r="F16" s="139"/>
      <c r="G16" s="140"/>
      <c r="H16" s="45"/>
      <c r="I16" s="46"/>
      <c r="J16" s="46"/>
      <c r="K16" s="46"/>
      <c r="L16" s="46"/>
      <c r="M16" s="46"/>
      <c r="N16" s="46"/>
      <c r="O16" s="46"/>
      <c r="P16" s="46"/>
      <c r="S16" s="155"/>
      <c r="T16" s="26" t="s">
        <v>230</v>
      </c>
      <c r="U16" s="30">
        <f>U13/COUNTIF($A$41:$A$52,"&lt;&gt;0")</f>
        <v>0</v>
      </c>
      <c r="V16" s="15">
        <f t="shared" ref="V16:AB16" si="11">V13/COUNTIF($A$41:$A$52,"&lt;&gt;0")</f>
        <v>0</v>
      </c>
      <c r="W16" s="15">
        <f t="shared" si="11"/>
        <v>0</v>
      </c>
      <c r="X16" s="15">
        <f t="shared" si="11"/>
        <v>0</v>
      </c>
      <c r="Y16" s="15">
        <f t="shared" si="11"/>
        <v>0</v>
      </c>
      <c r="Z16" s="15">
        <f t="shared" si="11"/>
        <v>0</v>
      </c>
      <c r="AA16" s="15">
        <f t="shared" si="11"/>
        <v>0</v>
      </c>
      <c r="AB16" s="16">
        <f t="shared" si="11"/>
        <v>0</v>
      </c>
    </row>
    <row r="17" spans="1:28" ht="18.75" customHeight="1" x14ac:dyDescent="0.25">
      <c r="A17" s="138" t="s">
        <v>105</v>
      </c>
      <c r="B17" s="139"/>
      <c r="C17" s="139"/>
      <c r="D17" s="139"/>
      <c r="E17" s="139"/>
      <c r="F17" s="139"/>
      <c r="G17" s="140"/>
      <c r="H17" s="45"/>
      <c r="I17" s="46"/>
      <c r="J17" s="46"/>
      <c r="K17" s="46"/>
      <c r="L17" s="46"/>
      <c r="M17" s="46"/>
      <c r="N17" s="46"/>
      <c r="O17" s="46"/>
      <c r="P17" s="46"/>
      <c r="S17" s="155"/>
      <c r="T17" s="26" t="s">
        <v>228</v>
      </c>
      <c r="U17" s="30" t="e">
        <f>U14/U13</f>
        <v>#DIV/0!</v>
      </c>
      <c r="V17" s="15" t="e">
        <f t="shared" ref="V17:AB17" si="12">V14/V13</f>
        <v>#DIV/0!</v>
      </c>
      <c r="W17" s="15" t="e">
        <f t="shared" si="12"/>
        <v>#DIV/0!</v>
      </c>
      <c r="X17" s="15" t="e">
        <f t="shared" si="12"/>
        <v>#DIV/0!</v>
      </c>
      <c r="Y17" s="15" t="e">
        <f t="shared" si="12"/>
        <v>#DIV/0!</v>
      </c>
      <c r="Z17" s="15" t="e">
        <f t="shared" si="12"/>
        <v>#DIV/0!</v>
      </c>
      <c r="AA17" s="15" t="e">
        <f t="shared" si="12"/>
        <v>#DIV/0!</v>
      </c>
      <c r="AB17" s="16" t="e">
        <f t="shared" si="12"/>
        <v>#DIV/0!</v>
      </c>
    </row>
    <row r="18" spans="1:28" ht="52.5" customHeight="1" thickBot="1" x14ac:dyDescent="0.3">
      <c r="A18" s="138" t="s">
        <v>107</v>
      </c>
      <c r="B18" s="139"/>
      <c r="C18" s="139"/>
      <c r="D18" s="139"/>
      <c r="E18" s="139"/>
      <c r="F18" s="139"/>
      <c r="G18" s="140"/>
      <c r="H18" s="45"/>
      <c r="I18" s="46"/>
      <c r="J18" s="46"/>
      <c r="K18" s="46"/>
      <c r="L18" s="46"/>
      <c r="M18" s="46"/>
      <c r="N18" s="46"/>
      <c r="O18" s="46"/>
      <c r="P18" s="46"/>
      <c r="S18" s="156"/>
      <c r="T18" s="27" t="s">
        <v>229</v>
      </c>
      <c r="U18" s="31">
        <f>U14/COUNTIF($A$41:$A$52,"&lt;&gt;0")</f>
        <v>0</v>
      </c>
      <c r="V18" s="17">
        <f t="shared" ref="V18:AB18" si="13">V14/COUNTIF($A$41:$A$52,"&lt;&gt;0")</f>
        <v>0</v>
      </c>
      <c r="W18" s="17">
        <f t="shared" si="13"/>
        <v>0</v>
      </c>
      <c r="X18" s="17">
        <f t="shared" si="13"/>
        <v>0</v>
      </c>
      <c r="Y18" s="17">
        <f t="shared" si="13"/>
        <v>0</v>
      </c>
      <c r="Z18" s="17">
        <f t="shared" si="13"/>
        <v>0</v>
      </c>
      <c r="AA18" s="17">
        <f t="shared" si="13"/>
        <v>0</v>
      </c>
      <c r="AB18" s="18">
        <f t="shared" si="13"/>
        <v>0</v>
      </c>
    </row>
    <row r="19" spans="1:28" ht="78" customHeight="1" x14ac:dyDescent="0.25">
      <c r="A19" s="138" t="s">
        <v>108</v>
      </c>
      <c r="B19" s="139"/>
      <c r="C19" s="139"/>
      <c r="D19" s="139"/>
      <c r="E19" s="139"/>
      <c r="F19" s="139"/>
      <c r="G19" s="140"/>
      <c r="H19" s="45"/>
      <c r="I19" s="46"/>
      <c r="J19" s="46"/>
      <c r="K19" s="46"/>
      <c r="L19" s="46"/>
      <c r="M19" s="46"/>
      <c r="N19" s="46"/>
      <c r="O19" s="46"/>
      <c r="P19" s="46"/>
    </row>
    <row r="20" spans="1:28" x14ac:dyDescent="0.25">
      <c r="A20" s="142" t="s">
        <v>249</v>
      </c>
      <c r="B20" s="142"/>
      <c r="C20" s="142"/>
      <c r="D20" s="142"/>
      <c r="E20" s="142"/>
      <c r="F20" s="142"/>
      <c r="G20" s="143"/>
      <c r="H20" s="50"/>
      <c r="I20" s="50"/>
      <c r="J20" s="50"/>
      <c r="K20" s="50"/>
      <c r="L20" s="50"/>
      <c r="M20" s="50"/>
      <c r="N20" s="50"/>
      <c r="O20" s="50"/>
      <c r="P20" s="50"/>
    </row>
    <row r="21" spans="1:28" ht="30.75" customHeight="1" x14ac:dyDescent="0.25">
      <c r="A21" s="138" t="s">
        <v>35</v>
      </c>
      <c r="B21" s="139"/>
      <c r="C21" s="139"/>
      <c r="D21" s="139"/>
      <c r="E21" s="139"/>
      <c r="F21" s="139"/>
      <c r="G21" s="140"/>
      <c r="H21" s="45"/>
      <c r="I21" s="46"/>
      <c r="J21" s="46"/>
      <c r="K21" s="46"/>
      <c r="L21" s="46"/>
      <c r="M21" s="46"/>
      <c r="N21" s="46"/>
      <c r="O21" s="46"/>
      <c r="P21" s="46"/>
    </row>
    <row r="22" spans="1:28" ht="16.5" customHeight="1" x14ac:dyDescent="0.25">
      <c r="A22" s="138" t="s">
        <v>36</v>
      </c>
      <c r="B22" s="139"/>
      <c r="C22" s="139"/>
      <c r="D22" s="139"/>
      <c r="E22" s="139"/>
      <c r="F22" s="139"/>
      <c r="G22" s="140"/>
      <c r="H22" s="45"/>
      <c r="I22" s="46"/>
      <c r="J22" s="46"/>
      <c r="K22" s="46"/>
      <c r="L22" s="46"/>
      <c r="M22" s="46"/>
      <c r="N22" s="46"/>
      <c r="O22" s="46"/>
      <c r="P22" s="46"/>
    </row>
    <row r="23" spans="1:28" x14ac:dyDescent="0.25">
      <c r="A23" s="142" t="s">
        <v>250</v>
      </c>
      <c r="B23" s="142"/>
      <c r="C23" s="142"/>
      <c r="D23" s="142"/>
      <c r="E23" s="142"/>
      <c r="F23" s="142"/>
      <c r="G23" s="143"/>
      <c r="H23" s="50"/>
      <c r="I23" s="50"/>
      <c r="J23" s="50"/>
      <c r="K23" s="50"/>
      <c r="L23" s="50"/>
      <c r="M23" s="50"/>
      <c r="N23" s="50"/>
      <c r="O23" s="50"/>
      <c r="P23" s="50"/>
    </row>
    <row r="24" spans="1:28" ht="32.25" customHeight="1" x14ac:dyDescent="0.25">
      <c r="A24" s="138" t="s">
        <v>109</v>
      </c>
      <c r="B24" s="139"/>
      <c r="C24" s="139"/>
      <c r="D24" s="139"/>
      <c r="E24" s="139"/>
      <c r="F24" s="139"/>
      <c r="G24" s="140"/>
      <c r="H24" s="45"/>
      <c r="I24" s="46"/>
      <c r="J24" s="46"/>
      <c r="K24" s="46"/>
      <c r="L24" s="46"/>
      <c r="M24" s="46"/>
      <c r="N24" s="46"/>
      <c r="O24" s="46"/>
      <c r="P24" s="46"/>
    </row>
    <row r="25" spans="1:28" ht="31.5" customHeight="1" x14ac:dyDescent="0.25">
      <c r="A25" s="138" t="s">
        <v>110</v>
      </c>
      <c r="B25" s="139"/>
      <c r="C25" s="139"/>
      <c r="D25" s="139"/>
      <c r="E25" s="139"/>
      <c r="F25" s="139"/>
      <c r="G25" s="140"/>
      <c r="H25" s="45"/>
      <c r="I25" s="46"/>
      <c r="J25" s="46"/>
      <c r="K25" s="46"/>
      <c r="L25" s="46"/>
      <c r="M25" s="46"/>
      <c r="N25" s="46"/>
      <c r="O25" s="46"/>
      <c r="P25" s="46"/>
    </row>
    <row r="26" spans="1:28" x14ac:dyDescent="0.25">
      <c r="A26" s="142" t="s">
        <v>248</v>
      </c>
      <c r="B26" s="142"/>
      <c r="C26" s="142"/>
      <c r="D26" s="142"/>
      <c r="E26" s="142"/>
      <c r="F26" s="142"/>
      <c r="G26" s="143"/>
      <c r="H26" s="50"/>
      <c r="I26" s="50"/>
      <c r="J26" s="50"/>
      <c r="K26" s="50"/>
      <c r="L26" s="50"/>
      <c r="M26" s="50"/>
      <c r="N26" s="50"/>
      <c r="O26" s="50"/>
      <c r="P26" s="50"/>
    </row>
    <row r="27" spans="1:28" ht="76.5" customHeight="1" x14ac:dyDescent="0.25">
      <c r="A27" s="124" t="s">
        <v>111</v>
      </c>
      <c r="B27" s="124"/>
      <c r="C27" s="124"/>
      <c r="D27" s="124"/>
      <c r="E27" s="124"/>
      <c r="F27" s="124"/>
      <c r="G27" s="125"/>
      <c r="H27" s="45"/>
      <c r="I27" s="46"/>
      <c r="J27" s="46"/>
      <c r="K27" s="46"/>
      <c r="L27" s="46"/>
      <c r="M27" s="46"/>
      <c r="N27" s="46"/>
      <c r="O27" s="46"/>
      <c r="P27" s="46"/>
    </row>
    <row r="28" spans="1:28" x14ac:dyDescent="0.25">
      <c r="A28" s="142" t="s">
        <v>247</v>
      </c>
      <c r="B28" s="142"/>
      <c r="C28" s="142"/>
      <c r="D28" s="142"/>
      <c r="E28" s="142"/>
      <c r="F28" s="142"/>
      <c r="G28" s="143"/>
      <c r="H28" s="50"/>
      <c r="I28" s="50"/>
      <c r="J28" s="50"/>
      <c r="K28" s="50"/>
      <c r="L28" s="50"/>
      <c r="M28" s="50"/>
      <c r="N28" s="50"/>
      <c r="O28" s="50"/>
      <c r="P28" s="50"/>
    </row>
    <row r="29" spans="1:28" ht="33" customHeight="1" x14ac:dyDescent="0.25">
      <c r="A29" s="138" t="s">
        <v>112</v>
      </c>
      <c r="B29" s="139"/>
      <c r="C29" s="139"/>
      <c r="D29" s="139"/>
      <c r="E29" s="139"/>
      <c r="F29" s="139"/>
      <c r="G29" s="140"/>
      <c r="H29" s="45"/>
      <c r="I29" s="46"/>
      <c r="J29" s="46"/>
      <c r="K29" s="46"/>
      <c r="L29" s="46"/>
      <c r="M29" s="46"/>
      <c r="N29" s="46"/>
      <c r="O29" s="46"/>
      <c r="P29" s="46"/>
    </row>
    <row r="30" spans="1:28" ht="23.25" customHeight="1" x14ac:dyDescent="0.25">
      <c r="A30" s="138" t="s">
        <v>113</v>
      </c>
      <c r="B30" s="139"/>
      <c r="C30" s="139"/>
      <c r="D30" s="139"/>
      <c r="E30" s="139"/>
      <c r="F30" s="139"/>
      <c r="G30" s="140"/>
      <c r="H30" s="45"/>
      <c r="I30" s="46"/>
      <c r="J30" s="46"/>
      <c r="K30" s="46"/>
      <c r="L30" s="46"/>
      <c r="M30" s="46"/>
      <c r="N30" s="46"/>
      <c r="O30" s="46"/>
      <c r="P30" s="46"/>
    </row>
    <row r="31" spans="1:28" x14ac:dyDescent="0.25">
      <c r="A31" s="142" t="s">
        <v>246</v>
      </c>
      <c r="B31" s="142"/>
      <c r="C31" s="142"/>
      <c r="D31" s="142"/>
      <c r="E31" s="142"/>
      <c r="F31" s="142"/>
      <c r="G31" s="143"/>
      <c r="H31" s="50"/>
      <c r="I31" s="50"/>
      <c r="J31" s="50"/>
      <c r="K31" s="50"/>
      <c r="L31" s="50"/>
      <c r="M31" s="50"/>
      <c r="N31" s="50"/>
      <c r="O31" s="50"/>
      <c r="P31" s="50"/>
    </row>
    <row r="32" spans="1:28" ht="46.5" customHeight="1" x14ac:dyDescent="0.25">
      <c r="A32" s="138" t="s">
        <v>37</v>
      </c>
      <c r="B32" s="139"/>
      <c r="C32" s="139"/>
      <c r="D32" s="139"/>
      <c r="E32" s="139"/>
      <c r="F32" s="139"/>
      <c r="G32" s="140"/>
      <c r="H32" s="45"/>
      <c r="I32" s="46"/>
      <c r="J32" s="46"/>
      <c r="K32" s="46"/>
      <c r="L32" s="46"/>
      <c r="M32" s="46"/>
      <c r="N32" s="46"/>
      <c r="O32" s="46"/>
      <c r="P32" s="46"/>
    </row>
    <row r="33" spans="1:16" ht="36" customHeight="1" x14ac:dyDescent="0.25">
      <c r="A33" s="138" t="s">
        <v>114</v>
      </c>
      <c r="B33" s="139"/>
      <c r="C33" s="139"/>
      <c r="D33" s="139"/>
      <c r="E33" s="139"/>
      <c r="F33" s="139"/>
      <c r="G33" s="140"/>
      <c r="H33" s="45"/>
      <c r="I33" s="46"/>
      <c r="J33" s="46"/>
      <c r="K33" s="46"/>
      <c r="L33" s="46"/>
      <c r="M33" s="46"/>
      <c r="N33" s="46"/>
      <c r="O33" s="46"/>
      <c r="P33" s="46"/>
    </row>
    <row r="34" spans="1:16" x14ac:dyDescent="0.25">
      <c r="A34" s="142" t="s">
        <v>245</v>
      </c>
      <c r="B34" s="142"/>
      <c r="C34" s="142"/>
      <c r="D34" s="142"/>
      <c r="E34" s="142"/>
      <c r="F34" s="142"/>
      <c r="G34" s="143"/>
      <c r="H34" s="50"/>
      <c r="I34" s="50"/>
      <c r="J34" s="50"/>
      <c r="K34" s="50"/>
      <c r="L34" s="50"/>
      <c r="M34" s="50"/>
      <c r="N34" s="50"/>
      <c r="O34" s="50"/>
      <c r="P34" s="50"/>
    </row>
    <row r="35" spans="1:16" ht="48.75" customHeight="1" x14ac:dyDescent="0.25">
      <c r="A35" s="138" t="s">
        <v>115</v>
      </c>
      <c r="B35" s="139"/>
      <c r="C35" s="139"/>
      <c r="D35" s="139"/>
      <c r="E35" s="139"/>
      <c r="F35" s="139"/>
      <c r="G35" s="140"/>
      <c r="H35" s="45"/>
      <c r="I35" s="46"/>
      <c r="J35" s="46"/>
      <c r="K35" s="46"/>
      <c r="L35" s="46"/>
      <c r="M35" s="46"/>
      <c r="N35" s="46"/>
      <c r="O35" s="46"/>
      <c r="P35" s="46"/>
    </row>
    <row r="36" spans="1:16" ht="37.5" customHeight="1" x14ac:dyDescent="0.25">
      <c r="A36" s="138" t="s">
        <v>116</v>
      </c>
      <c r="B36" s="139"/>
      <c r="C36" s="139"/>
      <c r="D36" s="139"/>
      <c r="E36" s="139"/>
      <c r="F36" s="139"/>
      <c r="G36" s="140"/>
      <c r="H36" s="45"/>
      <c r="I36" s="46"/>
      <c r="J36" s="46"/>
      <c r="K36" s="46"/>
      <c r="L36" s="46"/>
      <c r="M36" s="46"/>
      <c r="N36" s="46"/>
      <c r="O36" s="46"/>
      <c r="P36" s="46"/>
    </row>
    <row r="37" spans="1:16" ht="45.75" customHeight="1" x14ac:dyDescent="0.25">
      <c r="A37" s="138" t="s">
        <v>117</v>
      </c>
      <c r="B37" s="139"/>
      <c r="C37" s="139"/>
      <c r="D37" s="139"/>
      <c r="E37" s="139"/>
      <c r="F37" s="139"/>
      <c r="G37" s="140"/>
      <c r="H37" s="45"/>
      <c r="I37" s="46"/>
      <c r="J37" s="46"/>
      <c r="K37" s="46"/>
      <c r="L37" s="46"/>
      <c r="M37" s="46"/>
      <c r="N37" s="46"/>
      <c r="O37" s="46"/>
      <c r="P37" s="46"/>
    </row>
    <row r="38" spans="1:16" x14ac:dyDescent="0.25">
      <c r="A38" s="142" t="s">
        <v>244</v>
      </c>
      <c r="B38" s="142"/>
      <c r="C38" s="142"/>
      <c r="D38" s="142"/>
      <c r="E38" s="142"/>
      <c r="F38" s="142"/>
      <c r="G38" s="143"/>
      <c r="H38" s="50"/>
      <c r="I38" s="50"/>
      <c r="J38" s="50"/>
      <c r="K38" s="50"/>
      <c r="L38" s="50"/>
      <c r="M38" s="50"/>
      <c r="N38" s="50"/>
      <c r="O38" s="50"/>
      <c r="P38" s="50"/>
    </row>
    <row r="39" spans="1:16" ht="31.5" customHeight="1" x14ac:dyDescent="0.25">
      <c r="A39" s="123" t="s">
        <v>92</v>
      </c>
      <c r="B39" s="124"/>
      <c r="C39" s="124"/>
      <c r="D39" s="124"/>
      <c r="E39" s="124"/>
      <c r="F39" s="124"/>
      <c r="G39" s="125"/>
      <c r="H39" s="45"/>
      <c r="I39" s="46"/>
      <c r="J39" s="46"/>
      <c r="K39" s="46"/>
      <c r="L39" s="46"/>
      <c r="M39" s="46"/>
      <c r="N39" s="46"/>
      <c r="O39" s="46"/>
      <c r="P39" s="46"/>
    </row>
    <row r="40" spans="1:16" x14ac:dyDescent="0.25">
      <c r="A40" s="142" t="s">
        <v>235</v>
      </c>
      <c r="B40" s="142"/>
      <c r="C40" s="142"/>
      <c r="D40" s="142"/>
      <c r="E40" s="142"/>
      <c r="F40" s="142"/>
      <c r="G40" s="143"/>
      <c r="H40" s="50"/>
      <c r="I40" s="50"/>
      <c r="J40" s="50"/>
      <c r="K40" s="50"/>
      <c r="L40" s="50"/>
      <c r="M40" s="50"/>
      <c r="N40" s="50"/>
      <c r="O40" s="50"/>
      <c r="P40" s="50"/>
    </row>
    <row r="41" spans="1:16" ht="30" customHeight="1" x14ac:dyDescent="0.25">
      <c r="A41" s="130" t="s">
        <v>118</v>
      </c>
      <c r="B41" s="131"/>
      <c r="C41" s="131"/>
      <c r="D41" s="131"/>
      <c r="E41" s="131"/>
      <c r="F41" s="131"/>
      <c r="G41" s="132"/>
      <c r="H41" s="45"/>
      <c r="I41" s="46"/>
      <c r="J41" s="46"/>
      <c r="K41" s="46"/>
      <c r="L41" s="46"/>
      <c r="M41" s="46"/>
      <c r="N41" s="46"/>
      <c r="O41" s="46"/>
      <c r="P41" s="46"/>
    </row>
    <row r="42" spans="1:16" ht="51.75" customHeight="1" x14ac:dyDescent="0.25">
      <c r="A42" s="130" t="s">
        <v>119</v>
      </c>
      <c r="B42" s="131"/>
      <c r="C42" s="131"/>
      <c r="D42" s="131"/>
      <c r="E42" s="131"/>
      <c r="F42" s="131"/>
      <c r="G42" s="132"/>
      <c r="H42" s="45"/>
      <c r="I42" s="46"/>
      <c r="J42" s="46"/>
      <c r="K42" s="46"/>
      <c r="L42" s="46"/>
      <c r="M42" s="46"/>
      <c r="N42" s="46"/>
      <c r="O42" s="46"/>
      <c r="P42" s="46"/>
    </row>
    <row r="43" spans="1:16" ht="45.75" customHeight="1" x14ac:dyDescent="0.25">
      <c r="A43" s="130" t="s">
        <v>120</v>
      </c>
      <c r="B43" s="131"/>
      <c r="C43" s="131"/>
      <c r="D43" s="131"/>
      <c r="E43" s="131"/>
      <c r="F43" s="131"/>
      <c r="G43" s="132"/>
      <c r="H43" s="45"/>
      <c r="I43" s="46"/>
      <c r="J43" s="46"/>
      <c r="K43" s="46"/>
      <c r="L43" s="46"/>
      <c r="M43" s="46"/>
      <c r="N43" s="46"/>
      <c r="O43" s="46"/>
      <c r="P43" s="46"/>
    </row>
    <row r="44" spans="1:16" ht="33.75" customHeight="1" x14ac:dyDescent="0.25">
      <c r="A44" s="130" t="s">
        <v>121</v>
      </c>
      <c r="B44" s="131"/>
      <c r="C44" s="131"/>
      <c r="D44" s="131"/>
      <c r="E44" s="131"/>
      <c r="F44" s="131"/>
      <c r="G44" s="132"/>
      <c r="H44" s="45"/>
      <c r="I44" s="46"/>
      <c r="J44" s="46"/>
      <c r="K44" s="46"/>
      <c r="L44" s="46"/>
      <c r="M44" s="46"/>
      <c r="N44" s="46"/>
      <c r="O44" s="46"/>
      <c r="P44" s="46"/>
    </row>
    <row r="45" spans="1:16" ht="48.75" customHeight="1" x14ac:dyDescent="0.25">
      <c r="A45" s="130" t="s">
        <v>122</v>
      </c>
      <c r="B45" s="131"/>
      <c r="C45" s="131"/>
      <c r="D45" s="131"/>
      <c r="E45" s="131"/>
      <c r="F45" s="131"/>
      <c r="G45" s="132"/>
      <c r="H45" s="45"/>
      <c r="I45" s="46"/>
      <c r="J45" s="46"/>
      <c r="K45" s="46"/>
      <c r="L45" s="46"/>
      <c r="M45" s="46"/>
      <c r="N45" s="46"/>
      <c r="O45" s="46"/>
      <c r="P45" s="46"/>
    </row>
    <row r="46" spans="1:16" ht="36.75" customHeight="1" x14ac:dyDescent="0.25">
      <c r="A46" s="130" t="s">
        <v>123</v>
      </c>
      <c r="B46" s="131"/>
      <c r="C46" s="131"/>
      <c r="D46" s="131"/>
      <c r="E46" s="131"/>
      <c r="F46" s="131"/>
      <c r="G46" s="132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33.75" customHeight="1" x14ac:dyDescent="0.25">
      <c r="A47" s="130" t="s">
        <v>124</v>
      </c>
      <c r="B47" s="131"/>
      <c r="C47" s="131"/>
      <c r="D47" s="131"/>
      <c r="E47" s="131"/>
      <c r="F47" s="131"/>
      <c r="G47" s="132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33" customHeight="1" x14ac:dyDescent="0.25">
      <c r="A48" s="130" t="s">
        <v>125</v>
      </c>
      <c r="B48" s="131"/>
      <c r="C48" s="131"/>
      <c r="D48" s="131"/>
      <c r="E48" s="131"/>
      <c r="F48" s="131"/>
      <c r="G48" s="132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36.75" customHeight="1" x14ac:dyDescent="0.25">
      <c r="A49" s="130" t="s">
        <v>126</v>
      </c>
      <c r="B49" s="131"/>
      <c r="C49" s="131"/>
      <c r="D49" s="131"/>
      <c r="E49" s="131"/>
      <c r="F49" s="131"/>
      <c r="G49" s="132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53.25" customHeight="1" x14ac:dyDescent="0.25">
      <c r="A50" s="130" t="s">
        <v>127</v>
      </c>
      <c r="B50" s="131"/>
      <c r="C50" s="131"/>
      <c r="D50" s="131"/>
      <c r="E50" s="131"/>
      <c r="F50" s="131"/>
      <c r="G50" s="132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30.75" customHeight="1" x14ac:dyDescent="0.25">
      <c r="A51" s="130" t="s">
        <v>128</v>
      </c>
      <c r="B51" s="131"/>
      <c r="C51" s="131"/>
      <c r="D51" s="131"/>
      <c r="E51" s="131"/>
      <c r="F51" s="131"/>
      <c r="G51" s="132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46.5" customHeight="1" x14ac:dyDescent="0.25">
      <c r="A52" s="130" t="s">
        <v>129</v>
      </c>
      <c r="B52" s="131"/>
      <c r="C52" s="131"/>
      <c r="D52" s="131"/>
      <c r="E52" s="131"/>
      <c r="F52" s="131"/>
      <c r="G52" s="132"/>
      <c r="H52" s="45"/>
      <c r="I52" s="46"/>
      <c r="J52" s="46"/>
      <c r="K52" s="46"/>
      <c r="L52" s="46"/>
      <c r="M52" s="46"/>
      <c r="N52" s="46"/>
      <c r="O52" s="46"/>
      <c r="P52" s="46"/>
    </row>
  </sheetData>
  <sheetProtection algorithmName="SHA-512" hashValue="olq2VgEthBJ0T6FaA2/zbmKIsVlWZ8A6HLlYNtXhrxWBE23VfDp0hTviU7KbGffqUQCC3TgbV1pMi4zR/xySvw==" saltValue="6ajw2z5eHov1IJhsVB0N2Q==" spinCount="100000" sheet="1" objects="1" scenarios="1"/>
  <mergeCells count="66">
    <mergeCell ref="A1:G6"/>
    <mergeCell ref="Z1:Z6"/>
    <mergeCell ref="AA1:AA6"/>
    <mergeCell ref="AB1:AB6"/>
    <mergeCell ref="A38:G38"/>
    <mergeCell ref="A40:G40"/>
    <mergeCell ref="O1:O6"/>
    <mergeCell ref="N1:N6"/>
    <mergeCell ref="M1:M6"/>
    <mergeCell ref="A7:G7"/>
    <mergeCell ref="A14:G14"/>
    <mergeCell ref="A20:G20"/>
    <mergeCell ref="A23:G23"/>
    <mergeCell ref="A26:G26"/>
    <mergeCell ref="Y1:Y6"/>
    <mergeCell ref="S7:S12"/>
    <mergeCell ref="S13:S18"/>
    <mergeCell ref="H1:H6"/>
    <mergeCell ref="I1:I6"/>
    <mergeCell ref="J1:J6"/>
    <mergeCell ref="X1:X6"/>
    <mergeCell ref="K1:K6"/>
    <mergeCell ref="U1:U6"/>
    <mergeCell ref="V1:V6"/>
    <mergeCell ref="W1:W6"/>
    <mergeCell ref="L1:L6"/>
    <mergeCell ref="P1:P6"/>
    <mergeCell ref="A52:G52"/>
    <mergeCell ref="A50:G50"/>
    <mergeCell ref="A49:G49"/>
    <mergeCell ref="A48:G48"/>
    <mergeCell ref="A47:G47"/>
    <mergeCell ref="A51:G51"/>
    <mergeCell ref="A16:G16"/>
    <mergeCell ref="A17:G17"/>
    <mergeCell ref="A19:G19"/>
    <mergeCell ref="A21:G21"/>
    <mergeCell ref="A22:G22"/>
    <mergeCell ref="A15:G15"/>
    <mergeCell ref="A8:G8"/>
    <mergeCell ref="A9:G9"/>
    <mergeCell ref="A10:G10"/>
    <mergeCell ref="A11:G11"/>
    <mergeCell ref="A12:G12"/>
    <mergeCell ref="A13:G13"/>
    <mergeCell ref="A41:G41"/>
    <mergeCell ref="A39:G39"/>
    <mergeCell ref="A18:G18"/>
    <mergeCell ref="A25:G25"/>
    <mergeCell ref="A32:G32"/>
    <mergeCell ref="A33:G33"/>
    <mergeCell ref="A35:G35"/>
    <mergeCell ref="A29:G29"/>
    <mergeCell ref="A30:G30"/>
    <mergeCell ref="A36:G36"/>
    <mergeCell ref="A37:G37"/>
    <mergeCell ref="A27:G27"/>
    <mergeCell ref="A24:G24"/>
    <mergeCell ref="A28:G28"/>
    <mergeCell ref="A31:G31"/>
    <mergeCell ref="A34:G34"/>
    <mergeCell ref="A46:G46"/>
    <mergeCell ref="A45:G45"/>
    <mergeCell ref="A44:G44"/>
    <mergeCell ref="A43:G43"/>
    <mergeCell ref="A42:G4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"/>
  <sheetViews>
    <sheetView workbookViewId="0">
      <selection sqref="A1:G6"/>
    </sheetView>
  </sheetViews>
  <sheetFormatPr defaultRowHeight="15" x14ac:dyDescent="0.25"/>
  <cols>
    <col min="1" max="7" width="9.140625" style="1"/>
    <col min="8" max="8" width="16.140625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205"/>
      <c r="B1" s="205"/>
      <c r="C1" s="205"/>
      <c r="D1" s="205"/>
      <c r="E1" s="205"/>
      <c r="F1" s="205"/>
      <c r="G1" s="206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18" t="str">
        <f>I1</f>
        <v>Desbravador 1</v>
      </c>
      <c r="V1" s="115" t="str">
        <f t="shared" ref="V1:AB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si="0"/>
        <v>Desbravador 5</v>
      </c>
      <c r="Z1" s="115" t="str">
        <f t="shared" si="0"/>
        <v>Desbravador 6</v>
      </c>
      <c r="AA1" s="115" t="str">
        <f t="shared" si="0"/>
        <v>Desbravador 7</v>
      </c>
      <c r="AB1" s="103" t="str">
        <f t="shared" si="0"/>
        <v>Desbravador 8</v>
      </c>
    </row>
    <row r="2" spans="1:28" ht="18.75" customHeight="1" x14ac:dyDescent="0.25">
      <c r="A2" s="205"/>
      <c r="B2" s="205"/>
      <c r="C2" s="205"/>
      <c r="D2" s="205"/>
      <c r="E2" s="205"/>
      <c r="F2" s="205"/>
      <c r="G2" s="206"/>
      <c r="H2" s="110"/>
      <c r="I2" s="113"/>
      <c r="J2" s="113"/>
      <c r="K2" s="113"/>
      <c r="L2" s="113"/>
      <c r="M2" s="113"/>
      <c r="N2" s="113"/>
      <c r="O2" s="113"/>
      <c r="P2" s="113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205"/>
      <c r="B3" s="205"/>
      <c r="C3" s="205"/>
      <c r="D3" s="205"/>
      <c r="E3" s="205"/>
      <c r="F3" s="205"/>
      <c r="G3" s="206"/>
      <c r="H3" s="110"/>
      <c r="I3" s="113"/>
      <c r="J3" s="113"/>
      <c r="K3" s="113"/>
      <c r="L3" s="113"/>
      <c r="M3" s="113"/>
      <c r="N3" s="113"/>
      <c r="O3" s="113"/>
      <c r="P3" s="113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205"/>
      <c r="B4" s="205"/>
      <c r="C4" s="205"/>
      <c r="D4" s="205"/>
      <c r="E4" s="205"/>
      <c r="F4" s="205"/>
      <c r="G4" s="206"/>
      <c r="H4" s="110"/>
      <c r="I4" s="113"/>
      <c r="J4" s="113"/>
      <c r="K4" s="113"/>
      <c r="L4" s="113"/>
      <c r="M4" s="113"/>
      <c r="N4" s="113"/>
      <c r="O4" s="113"/>
      <c r="P4" s="113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205"/>
      <c r="B5" s="205"/>
      <c r="C5" s="205"/>
      <c r="D5" s="205"/>
      <c r="E5" s="205"/>
      <c r="F5" s="205"/>
      <c r="G5" s="206"/>
      <c r="H5" s="110"/>
      <c r="I5" s="113"/>
      <c r="J5" s="113"/>
      <c r="K5" s="113"/>
      <c r="L5" s="113"/>
      <c r="M5" s="113"/>
      <c r="N5" s="113"/>
      <c r="O5" s="113"/>
      <c r="P5" s="113"/>
      <c r="U5" s="119"/>
      <c r="V5" s="116"/>
      <c r="W5" s="116"/>
      <c r="X5" s="116"/>
      <c r="Y5" s="116"/>
      <c r="Z5" s="116"/>
      <c r="AA5" s="116"/>
      <c r="AB5" s="104"/>
    </row>
    <row r="6" spans="1:28" ht="18.75" customHeight="1" thickBot="1" x14ac:dyDescent="0.3">
      <c r="A6" s="205"/>
      <c r="B6" s="205"/>
      <c r="C6" s="205"/>
      <c r="D6" s="205"/>
      <c r="E6" s="205"/>
      <c r="F6" s="205"/>
      <c r="G6" s="206"/>
      <c r="H6" s="111"/>
      <c r="I6" s="114"/>
      <c r="J6" s="114"/>
      <c r="K6" s="114"/>
      <c r="L6" s="114"/>
      <c r="M6" s="114"/>
      <c r="N6" s="114"/>
      <c r="O6" s="114"/>
      <c r="P6" s="114"/>
      <c r="U6" s="120"/>
      <c r="V6" s="117"/>
      <c r="W6" s="117"/>
      <c r="X6" s="117"/>
      <c r="Y6" s="117"/>
      <c r="Z6" s="117"/>
      <c r="AA6" s="117"/>
      <c r="AB6" s="105"/>
    </row>
    <row r="7" spans="1:28" x14ac:dyDescent="0.25">
      <c r="A7" s="157" t="s">
        <v>242</v>
      </c>
      <c r="B7" s="157"/>
      <c r="C7" s="157"/>
      <c r="D7" s="157"/>
      <c r="E7" s="157"/>
      <c r="F7" s="157"/>
      <c r="G7" s="158"/>
      <c r="H7" s="53"/>
      <c r="I7" s="53"/>
      <c r="J7" s="53"/>
      <c r="K7" s="53"/>
      <c r="L7" s="53"/>
      <c r="M7" s="53"/>
      <c r="N7" s="53"/>
      <c r="O7" s="53"/>
      <c r="P7" s="53"/>
      <c r="S7" s="106" t="s">
        <v>231</v>
      </c>
      <c r="T7" s="25" t="s">
        <v>225</v>
      </c>
      <c r="U7" s="28">
        <f>COUNT($H$8:$H$39)</f>
        <v>0</v>
      </c>
      <c r="V7" s="11">
        <f t="shared" ref="V7:AB7" si="1">COUNT($H$8:$H$39)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23.25" customHeight="1" x14ac:dyDescent="0.25">
      <c r="A8" s="126" t="s">
        <v>165</v>
      </c>
      <c r="B8" s="126"/>
      <c r="C8" s="126"/>
      <c r="D8" s="126"/>
      <c r="E8" s="126"/>
      <c r="F8" s="126"/>
      <c r="G8" s="126"/>
      <c r="H8" s="45"/>
      <c r="I8" s="46"/>
      <c r="J8" s="46"/>
      <c r="K8" s="46"/>
      <c r="L8" s="46"/>
      <c r="M8" s="46"/>
      <c r="N8" s="46"/>
      <c r="O8" s="46"/>
      <c r="P8" s="46"/>
      <c r="S8" s="107"/>
      <c r="T8" s="26" t="s">
        <v>226</v>
      </c>
      <c r="U8" s="29">
        <f>SUMIF(I8:I39,"&lt;&gt;0")</f>
        <v>0</v>
      </c>
      <c r="V8" s="13">
        <f t="shared" ref="V8:AB8" si="2">SUMIF(J8:J39,"&lt;&gt;0")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20.25" customHeight="1" x14ac:dyDescent="0.25">
      <c r="A9" s="126" t="s">
        <v>19</v>
      </c>
      <c r="B9" s="126"/>
      <c r="C9" s="126"/>
      <c r="D9" s="126"/>
      <c r="E9" s="126"/>
      <c r="F9" s="126"/>
      <c r="G9" s="126"/>
      <c r="H9" s="45"/>
      <c r="I9" s="46"/>
      <c r="J9" s="46"/>
      <c r="K9" s="46"/>
      <c r="L9" s="46"/>
      <c r="M9" s="46"/>
      <c r="N9" s="46"/>
      <c r="O9" s="46"/>
      <c r="P9" s="46"/>
      <c r="S9" s="107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18.75" customHeight="1" x14ac:dyDescent="0.25">
      <c r="A10" s="126" t="s">
        <v>42</v>
      </c>
      <c r="B10" s="126"/>
      <c r="C10" s="126"/>
      <c r="D10" s="126"/>
      <c r="E10" s="126"/>
      <c r="F10" s="126"/>
      <c r="G10" s="126"/>
      <c r="H10" s="45"/>
      <c r="I10" s="46"/>
      <c r="J10" s="46"/>
      <c r="K10" s="46"/>
      <c r="L10" s="46"/>
      <c r="M10" s="46"/>
      <c r="N10" s="46"/>
      <c r="O10" s="46"/>
      <c r="P10" s="46"/>
      <c r="S10" s="107"/>
      <c r="T10" s="26" t="s">
        <v>230</v>
      </c>
      <c r="U10" s="30">
        <f>U7/(COUNTIF($A$7:$A$39,"&lt;&gt;0")-9)</f>
        <v>0</v>
      </c>
      <c r="V10" s="15">
        <f t="shared" ref="V10:AB10" si="4">V7/(COUNTIF($A$7:$A$39,"&lt;&gt;0")-9)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30.75" customHeight="1" x14ac:dyDescent="0.25">
      <c r="A11" s="126" t="s">
        <v>132</v>
      </c>
      <c r="B11" s="126"/>
      <c r="C11" s="126"/>
      <c r="D11" s="126"/>
      <c r="E11" s="126"/>
      <c r="F11" s="126"/>
      <c r="G11" s="126"/>
      <c r="H11" s="45"/>
      <c r="I11" s="46"/>
      <c r="J11" s="46"/>
      <c r="K11" s="46"/>
      <c r="L11" s="46"/>
      <c r="M11" s="46"/>
      <c r="N11" s="46"/>
      <c r="O11" s="46"/>
      <c r="P11" s="46"/>
      <c r="S11" s="107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27" customHeight="1" thickBot="1" x14ac:dyDescent="0.3">
      <c r="A12" s="126" t="s">
        <v>133</v>
      </c>
      <c r="B12" s="126"/>
      <c r="C12" s="126"/>
      <c r="D12" s="126"/>
      <c r="E12" s="126"/>
      <c r="F12" s="126"/>
      <c r="G12" s="126"/>
      <c r="H12" s="45"/>
      <c r="I12" s="46"/>
      <c r="J12" s="46"/>
      <c r="K12" s="54"/>
      <c r="L12" s="54"/>
      <c r="M12" s="54"/>
      <c r="N12" s="54"/>
      <c r="O12" s="54"/>
      <c r="P12" s="54"/>
      <c r="S12" s="108"/>
      <c r="T12" s="27" t="s">
        <v>229</v>
      </c>
      <c r="U12" s="60">
        <f>U8/(COUNTIF($A$7:$A$39,"&lt;&gt;0")-9)</f>
        <v>0</v>
      </c>
      <c r="V12" s="61">
        <f t="shared" ref="V12:AB12" si="6">V8/(COUNTIF($A$7:$A$39,"&lt;&gt;0")-9)</f>
        <v>0</v>
      </c>
      <c r="W12" s="61">
        <f t="shared" si="6"/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 t="shared" si="6"/>
        <v>0</v>
      </c>
    </row>
    <row r="13" spans="1:28" x14ac:dyDescent="0.25">
      <c r="A13" s="157" t="s">
        <v>243</v>
      </c>
      <c r="B13" s="157"/>
      <c r="C13" s="157"/>
      <c r="D13" s="157"/>
      <c r="E13" s="157"/>
      <c r="F13" s="157"/>
      <c r="G13" s="158"/>
      <c r="H13" s="53"/>
      <c r="I13" s="53"/>
      <c r="J13" s="53"/>
      <c r="K13" s="53"/>
      <c r="L13" s="53"/>
      <c r="M13" s="53"/>
      <c r="N13" s="53"/>
      <c r="O13" s="53"/>
      <c r="P13" s="53"/>
      <c r="S13" s="106" t="s">
        <v>232</v>
      </c>
      <c r="T13" s="25" t="s">
        <v>225</v>
      </c>
      <c r="U13" s="28">
        <f>COUNT($H$41:$H$53)</f>
        <v>0</v>
      </c>
      <c r="V13" s="11">
        <f t="shared" ref="V13:AA13" si="7">COUNT($H$41:$H$53)</f>
        <v>0</v>
      </c>
      <c r="W13" s="11">
        <f t="shared" si="7"/>
        <v>0</v>
      </c>
      <c r="X13" s="11">
        <f t="shared" si="7"/>
        <v>0</v>
      </c>
      <c r="Y13" s="11">
        <f t="shared" si="7"/>
        <v>0</v>
      </c>
      <c r="Z13" s="11">
        <f t="shared" si="7"/>
        <v>0</v>
      </c>
      <c r="AA13" s="11">
        <f t="shared" si="7"/>
        <v>0</v>
      </c>
      <c r="AB13" s="12">
        <f>COUNT($H$41:$H$53)</f>
        <v>0</v>
      </c>
    </row>
    <row r="14" spans="1:28" ht="36" customHeight="1" x14ac:dyDescent="0.25">
      <c r="A14" s="126" t="s">
        <v>134</v>
      </c>
      <c r="B14" s="126"/>
      <c r="C14" s="126"/>
      <c r="D14" s="126"/>
      <c r="E14" s="126"/>
      <c r="F14" s="126"/>
      <c r="G14" s="138"/>
      <c r="H14" s="45"/>
      <c r="I14" s="46"/>
      <c r="J14" s="46"/>
      <c r="K14" s="55"/>
      <c r="L14" s="55"/>
      <c r="M14" s="55"/>
      <c r="N14" s="55"/>
      <c r="O14" s="55"/>
      <c r="P14" s="55"/>
      <c r="S14" s="107"/>
      <c r="T14" s="26" t="s">
        <v>226</v>
      </c>
      <c r="U14" s="29">
        <f>SUMIF(I41:I53,"&lt;&gt;0")</f>
        <v>0</v>
      </c>
      <c r="V14" s="13">
        <f t="shared" ref="V14:AA14" si="8">SUMIF(J41:J53,"&lt;&gt;0")</f>
        <v>0</v>
      </c>
      <c r="W14" s="13">
        <f t="shared" si="8"/>
        <v>0</v>
      </c>
      <c r="X14" s="13">
        <f t="shared" si="8"/>
        <v>0</v>
      </c>
      <c r="Y14" s="13">
        <f t="shared" si="8"/>
        <v>0</v>
      </c>
      <c r="Z14" s="13">
        <f t="shared" si="8"/>
        <v>0</v>
      </c>
      <c r="AA14" s="13">
        <f t="shared" si="8"/>
        <v>0</v>
      </c>
      <c r="AB14" s="14">
        <f>SUMIF(P41:P53,"&lt;&gt;0")</f>
        <v>0</v>
      </c>
    </row>
    <row r="15" spans="1:28" ht="34.5" customHeight="1" x14ac:dyDescent="0.25">
      <c r="A15" s="126" t="s">
        <v>135</v>
      </c>
      <c r="B15" s="126"/>
      <c r="C15" s="126"/>
      <c r="D15" s="126"/>
      <c r="E15" s="126"/>
      <c r="F15" s="126"/>
      <c r="G15" s="138"/>
      <c r="H15" s="45"/>
      <c r="I15" s="46"/>
      <c r="J15" s="46"/>
      <c r="K15" s="46"/>
      <c r="L15" s="46"/>
      <c r="M15" s="46"/>
      <c r="N15" s="46"/>
      <c r="O15" s="46"/>
      <c r="P15" s="46"/>
      <c r="S15" s="107"/>
      <c r="T15" s="26" t="s">
        <v>227</v>
      </c>
      <c r="U15" s="29">
        <f>U13-U14</f>
        <v>0</v>
      </c>
      <c r="V15" s="13">
        <f t="shared" ref="V15:AA15" si="9">V13-V14</f>
        <v>0</v>
      </c>
      <c r="W15" s="13">
        <f t="shared" si="9"/>
        <v>0</v>
      </c>
      <c r="X15" s="13">
        <f t="shared" si="9"/>
        <v>0</v>
      </c>
      <c r="Y15" s="13">
        <f t="shared" si="9"/>
        <v>0</v>
      </c>
      <c r="Z15" s="13">
        <f t="shared" si="9"/>
        <v>0</v>
      </c>
      <c r="AA15" s="13">
        <f t="shared" si="9"/>
        <v>0</v>
      </c>
      <c r="AB15" s="14">
        <f>AB13-AB14</f>
        <v>0</v>
      </c>
    </row>
    <row r="16" spans="1:28" ht="45.75" customHeight="1" x14ac:dyDescent="0.25">
      <c r="A16" s="138" t="s">
        <v>136</v>
      </c>
      <c r="B16" s="139"/>
      <c r="C16" s="139"/>
      <c r="D16" s="139"/>
      <c r="E16" s="139"/>
      <c r="F16" s="139"/>
      <c r="G16" s="140"/>
      <c r="H16" s="45"/>
      <c r="I16" s="46"/>
      <c r="J16" s="46"/>
      <c r="K16" s="46"/>
      <c r="L16" s="46"/>
      <c r="M16" s="46"/>
      <c r="N16" s="46"/>
      <c r="O16" s="46"/>
      <c r="P16" s="46"/>
      <c r="S16" s="107"/>
      <c r="T16" s="26" t="s">
        <v>230</v>
      </c>
      <c r="U16" s="30">
        <f>U13/COUNTIF($A$41:$A$53,"&lt;&gt;0")</f>
        <v>0</v>
      </c>
      <c r="V16" s="15">
        <f t="shared" ref="V16:AA16" si="10">V13/COUNTIF($A$41:$A$53,"&lt;&gt;0")</f>
        <v>0</v>
      </c>
      <c r="W16" s="15">
        <f t="shared" si="10"/>
        <v>0</v>
      </c>
      <c r="X16" s="15">
        <f t="shared" si="10"/>
        <v>0</v>
      </c>
      <c r="Y16" s="15">
        <f t="shared" si="10"/>
        <v>0</v>
      </c>
      <c r="Z16" s="15">
        <f t="shared" si="10"/>
        <v>0</v>
      </c>
      <c r="AA16" s="15">
        <f t="shared" si="10"/>
        <v>0</v>
      </c>
      <c r="AB16" s="16">
        <f>AB13/COUNTIF($A$41:$A$53,"&lt;&gt;0")</f>
        <v>0</v>
      </c>
    </row>
    <row r="17" spans="1:28" ht="48.75" customHeight="1" x14ac:dyDescent="0.25">
      <c r="A17" s="159" t="s">
        <v>137</v>
      </c>
      <c r="B17" s="159"/>
      <c r="C17" s="159"/>
      <c r="D17" s="159"/>
      <c r="E17" s="159"/>
      <c r="F17" s="159"/>
      <c r="G17" s="160"/>
      <c r="H17" s="45"/>
      <c r="I17" s="46"/>
      <c r="J17" s="46"/>
      <c r="K17" s="54"/>
      <c r="L17" s="54"/>
      <c r="M17" s="54"/>
      <c r="N17" s="54"/>
      <c r="O17" s="54"/>
      <c r="P17" s="54"/>
      <c r="S17" s="107"/>
      <c r="T17" s="26" t="s">
        <v>228</v>
      </c>
      <c r="U17" s="30" t="e">
        <f>U14/U13</f>
        <v>#DIV/0!</v>
      </c>
      <c r="V17" s="15" t="e">
        <f t="shared" ref="V17:AA17" si="11">V14/V13</f>
        <v>#DIV/0!</v>
      </c>
      <c r="W17" s="15" t="e">
        <f t="shared" si="11"/>
        <v>#DIV/0!</v>
      </c>
      <c r="X17" s="15" t="e">
        <f t="shared" si="11"/>
        <v>#DIV/0!</v>
      </c>
      <c r="Y17" s="15" t="e">
        <f t="shared" si="11"/>
        <v>#DIV/0!</v>
      </c>
      <c r="Z17" s="15" t="e">
        <f t="shared" si="11"/>
        <v>#DIV/0!</v>
      </c>
      <c r="AA17" s="15" t="e">
        <f t="shared" si="11"/>
        <v>#DIV/0!</v>
      </c>
      <c r="AB17" s="16" t="e">
        <f>AB14/AB13</f>
        <v>#DIV/0!</v>
      </c>
    </row>
    <row r="18" spans="1:28" ht="29.25" customHeight="1" thickBot="1" x14ac:dyDescent="0.3">
      <c r="A18" s="126" t="s">
        <v>138</v>
      </c>
      <c r="B18" s="126"/>
      <c r="C18" s="126"/>
      <c r="D18" s="126"/>
      <c r="E18" s="126"/>
      <c r="F18" s="126"/>
      <c r="G18" s="126"/>
      <c r="H18" s="45"/>
      <c r="I18" s="46"/>
      <c r="J18" s="46"/>
      <c r="K18" s="54"/>
      <c r="L18" s="54"/>
      <c r="M18" s="54"/>
      <c r="N18" s="54"/>
      <c r="O18" s="54"/>
      <c r="P18" s="54"/>
      <c r="S18" s="108"/>
      <c r="T18" s="27" t="s">
        <v>229</v>
      </c>
      <c r="U18" s="31">
        <f>U14/COUNTIF($A$41:$A$53,"&lt;&gt;0")</f>
        <v>0</v>
      </c>
      <c r="V18" s="17">
        <f t="shared" ref="V18:AA18" si="12">V14/COUNTIF($A$41:$A$53,"&lt;&gt;0")</f>
        <v>0</v>
      </c>
      <c r="W18" s="17">
        <f t="shared" si="12"/>
        <v>0</v>
      </c>
      <c r="X18" s="17">
        <f t="shared" si="12"/>
        <v>0</v>
      </c>
      <c r="Y18" s="17">
        <f t="shared" si="12"/>
        <v>0</v>
      </c>
      <c r="Z18" s="17">
        <f t="shared" si="12"/>
        <v>0</v>
      </c>
      <c r="AA18" s="17">
        <f t="shared" si="12"/>
        <v>0</v>
      </c>
      <c r="AB18" s="18">
        <f>AB14/COUNTIF($A$41:$A$53,"&lt;&gt;0")</f>
        <v>0</v>
      </c>
    </row>
    <row r="19" spans="1:28" ht="20.25" customHeight="1" x14ac:dyDescent="0.25">
      <c r="A19" s="126" t="s">
        <v>139</v>
      </c>
      <c r="B19" s="126"/>
      <c r="C19" s="126"/>
      <c r="D19" s="126"/>
      <c r="E19" s="126"/>
      <c r="F19" s="126"/>
      <c r="G19" s="126"/>
      <c r="H19" s="45"/>
      <c r="I19" s="46"/>
      <c r="J19" s="46"/>
      <c r="K19" s="54"/>
      <c r="L19" s="54"/>
      <c r="M19" s="54"/>
      <c r="N19" s="54"/>
      <c r="O19" s="54"/>
      <c r="P19" s="54"/>
    </row>
    <row r="20" spans="1:28" x14ac:dyDescent="0.25">
      <c r="A20" s="157" t="s">
        <v>249</v>
      </c>
      <c r="B20" s="157"/>
      <c r="C20" s="157"/>
      <c r="D20" s="157"/>
      <c r="E20" s="157"/>
      <c r="F20" s="157"/>
      <c r="G20" s="158"/>
      <c r="H20" s="53"/>
      <c r="I20" s="53"/>
      <c r="J20" s="53"/>
      <c r="K20" s="53"/>
      <c r="L20" s="53"/>
      <c r="M20" s="53"/>
      <c r="N20" s="53"/>
      <c r="O20" s="53"/>
      <c r="P20" s="56"/>
      <c r="Q20" s="3"/>
    </row>
    <row r="21" spans="1:28" ht="30.75" customHeight="1" x14ac:dyDescent="0.25">
      <c r="A21" s="126" t="s">
        <v>140</v>
      </c>
      <c r="B21" s="126"/>
      <c r="C21" s="126"/>
      <c r="D21" s="126"/>
      <c r="E21" s="126"/>
      <c r="F21" s="126"/>
      <c r="G21" s="126"/>
      <c r="H21" s="45"/>
      <c r="I21" s="46"/>
      <c r="J21" s="46"/>
      <c r="K21" s="55"/>
      <c r="L21" s="55"/>
      <c r="M21" s="55"/>
      <c r="N21" s="55"/>
      <c r="O21" s="55"/>
      <c r="P21" s="55"/>
    </row>
    <row r="22" spans="1:28" ht="35.25" customHeight="1" x14ac:dyDescent="0.25">
      <c r="A22" s="126" t="s">
        <v>141</v>
      </c>
      <c r="B22" s="126"/>
      <c r="C22" s="126"/>
      <c r="D22" s="126"/>
      <c r="E22" s="126"/>
      <c r="F22" s="126"/>
      <c r="G22" s="126"/>
      <c r="H22" s="45"/>
      <c r="I22" s="46"/>
      <c r="J22" s="46"/>
      <c r="K22" s="54"/>
      <c r="L22" s="54"/>
      <c r="M22" s="54"/>
      <c r="N22" s="54"/>
      <c r="O22" s="54"/>
      <c r="P22" s="54"/>
    </row>
    <row r="23" spans="1:28" x14ac:dyDescent="0.25">
      <c r="A23" s="157" t="s">
        <v>250</v>
      </c>
      <c r="B23" s="157"/>
      <c r="C23" s="157"/>
      <c r="D23" s="157"/>
      <c r="E23" s="157"/>
      <c r="F23" s="157"/>
      <c r="G23" s="158"/>
      <c r="H23" s="53"/>
      <c r="I23" s="53"/>
      <c r="J23" s="53"/>
      <c r="K23" s="53"/>
      <c r="L23" s="53"/>
      <c r="M23" s="53"/>
      <c r="N23" s="53"/>
      <c r="O23" s="53"/>
      <c r="P23" s="53"/>
    </row>
    <row r="24" spans="1:28" ht="44.25" customHeight="1" x14ac:dyDescent="0.25">
      <c r="A24" s="161" t="s">
        <v>142</v>
      </c>
      <c r="B24" s="161"/>
      <c r="C24" s="161"/>
      <c r="D24" s="161"/>
      <c r="E24" s="161"/>
      <c r="F24" s="161"/>
      <c r="G24" s="161"/>
      <c r="H24" s="45"/>
      <c r="I24" s="46"/>
      <c r="J24" s="46"/>
      <c r="K24" s="57"/>
      <c r="L24" s="57"/>
      <c r="M24" s="57"/>
      <c r="N24" s="57"/>
      <c r="O24" s="57"/>
      <c r="P24" s="57"/>
    </row>
    <row r="25" spans="1:28" x14ac:dyDescent="0.25">
      <c r="A25" s="157" t="s">
        <v>248</v>
      </c>
      <c r="B25" s="157"/>
      <c r="C25" s="157"/>
      <c r="D25" s="157"/>
      <c r="E25" s="157"/>
      <c r="F25" s="157"/>
      <c r="G25" s="158"/>
      <c r="H25" s="58"/>
      <c r="I25" s="58"/>
      <c r="J25" s="58"/>
      <c r="K25" s="58"/>
      <c r="L25" s="58"/>
      <c r="M25" s="58"/>
      <c r="N25" s="58"/>
      <c r="O25" s="58"/>
      <c r="P25" s="58"/>
    </row>
    <row r="26" spans="1:28" ht="51" customHeight="1" x14ac:dyDescent="0.25">
      <c r="A26" s="126" t="s">
        <v>143</v>
      </c>
      <c r="B26" s="126"/>
      <c r="C26" s="126"/>
      <c r="D26" s="126"/>
      <c r="E26" s="126"/>
      <c r="F26" s="126"/>
      <c r="G26" s="126"/>
      <c r="H26" s="45"/>
      <c r="I26" s="46"/>
      <c r="J26" s="46"/>
      <c r="K26" s="46"/>
      <c r="L26" s="46"/>
      <c r="M26" s="46"/>
      <c r="N26" s="46"/>
      <c r="O26" s="46"/>
      <c r="P26" s="46"/>
    </row>
    <row r="27" spans="1:28" ht="30.75" customHeight="1" x14ac:dyDescent="0.25">
      <c r="A27" s="126" t="s">
        <v>43</v>
      </c>
      <c r="B27" s="126"/>
      <c r="C27" s="126"/>
      <c r="D27" s="126"/>
      <c r="E27" s="126"/>
      <c r="F27" s="126"/>
      <c r="G27" s="126"/>
      <c r="H27" s="45"/>
      <c r="I27" s="46"/>
      <c r="J27" s="46"/>
      <c r="K27" s="46"/>
      <c r="L27" s="46"/>
      <c r="M27" s="46"/>
      <c r="N27" s="46"/>
      <c r="O27" s="46"/>
      <c r="P27" s="46"/>
    </row>
    <row r="28" spans="1:28" ht="12.75" customHeight="1" x14ac:dyDescent="0.25">
      <c r="A28" s="157" t="s">
        <v>247</v>
      </c>
      <c r="B28" s="157"/>
      <c r="C28" s="157"/>
      <c r="D28" s="157"/>
      <c r="E28" s="157"/>
      <c r="F28" s="157"/>
      <c r="G28" s="158"/>
      <c r="H28" s="58"/>
      <c r="I28" s="58"/>
      <c r="J28" s="58"/>
      <c r="K28" s="58"/>
      <c r="L28" s="58"/>
      <c r="M28" s="58"/>
      <c r="N28" s="58"/>
      <c r="O28" s="58"/>
      <c r="P28" s="58"/>
    </row>
    <row r="29" spans="1:28" ht="49.5" customHeight="1" x14ac:dyDescent="0.25">
      <c r="A29" s="138" t="s">
        <v>144</v>
      </c>
      <c r="B29" s="139"/>
      <c r="C29" s="139"/>
      <c r="D29" s="139"/>
      <c r="E29" s="139"/>
      <c r="F29" s="139"/>
      <c r="G29" s="140"/>
      <c r="H29" s="45"/>
      <c r="I29" s="46"/>
      <c r="J29" s="46"/>
      <c r="K29" s="55"/>
      <c r="L29" s="55"/>
      <c r="M29" s="55"/>
      <c r="N29" s="55"/>
      <c r="O29" s="55"/>
      <c r="P29" s="55"/>
    </row>
    <row r="30" spans="1:28" ht="27.75" customHeight="1" x14ac:dyDescent="0.25">
      <c r="A30" s="126" t="s">
        <v>145</v>
      </c>
      <c r="B30" s="126"/>
      <c r="C30" s="126"/>
      <c r="D30" s="126"/>
      <c r="E30" s="126"/>
      <c r="F30" s="126"/>
      <c r="G30" s="126"/>
      <c r="H30" s="45"/>
      <c r="I30" s="46"/>
      <c r="J30" s="46"/>
      <c r="K30" s="46"/>
      <c r="L30" s="46"/>
      <c r="M30" s="46"/>
      <c r="N30" s="46"/>
      <c r="O30" s="46"/>
      <c r="P30" s="46"/>
    </row>
    <row r="31" spans="1:28" x14ac:dyDescent="0.25">
      <c r="A31" s="157" t="s">
        <v>246</v>
      </c>
      <c r="B31" s="157"/>
      <c r="C31" s="157"/>
      <c r="D31" s="157"/>
      <c r="E31" s="157"/>
      <c r="F31" s="157"/>
      <c r="G31" s="158"/>
      <c r="H31" s="53"/>
      <c r="I31" s="53"/>
      <c r="J31" s="53"/>
      <c r="K31" s="53"/>
      <c r="L31" s="53"/>
      <c r="M31" s="53"/>
      <c r="N31" s="53"/>
      <c r="O31" s="53"/>
      <c r="P31" s="53"/>
    </row>
    <row r="32" spans="1:28" ht="23.25" customHeight="1" x14ac:dyDescent="0.25">
      <c r="A32" s="126" t="s">
        <v>146</v>
      </c>
      <c r="B32" s="126"/>
      <c r="C32" s="126"/>
      <c r="D32" s="126"/>
      <c r="E32" s="126"/>
      <c r="F32" s="126"/>
      <c r="G32" s="126"/>
      <c r="H32" s="45"/>
      <c r="I32" s="46"/>
      <c r="J32" s="46"/>
      <c r="K32" s="55"/>
      <c r="L32" s="55"/>
      <c r="M32" s="55"/>
      <c r="N32" s="55"/>
      <c r="O32" s="55"/>
      <c r="P32" s="55"/>
    </row>
    <row r="33" spans="1:16" ht="30.75" customHeight="1" x14ac:dyDescent="0.25">
      <c r="A33" s="126" t="s">
        <v>147</v>
      </c>
      <c r="B33" s="126"/>
      <c r="C33" s="126"/>
      <c r="D33" s="126"/>
      <c r="E33" s="126"/>
      <c r="F33" s="126"/>
      <c r="G33" s="126"/>
      <c r="H33" s="45"/>
      <c r="I33" s="46"/>
      <c r="J33" s="46"/>
      <c r="K33" s="46"/>
      <c r="L33" s="46"/>
      <c r="M33" s="46"/>
      <c r="N33" s="46"/>
      <c r="O33" s="46"/>
      <c r="P33" s="46"/>
    </row>
    <row r="34" spans="1:16" x14ac:dyDescent="0.25">
      <c r="A34" s="157" t="s">
        <v>245</v>
      </c>
      <c r="B34" s="157"/>
      <c r="C34" s="157"/>
      <c r="D34" s="157"/>
      <c r="E34" s="157"/>
      <c r="F34" s="157"/>
      <c r="G34" s="158"/>
      <c r="H34" s="58"/>
      <c r="I34" s="58"/>
      <c r="J34" s="58"/>
      <c r="K34" s="58"/>
      <c r="L34" s="58"/>
      <c r="M34" s="58"/>
      <c r="N34" s="58"/>
      <c r="O34" s="58"/>
      <c r="P34" s="58"/>
    </row>
    <row r="35" spans="1:16" ht="21.75" customHeight="1" x14ac:dyDescent="0.25">
      <c r="A35" s="126" t="s">
        <v>44</v>
      </c>
      <c r="B35" s="126"/>
      <c r="C35" s="126"/>
      <c r="D35" s="126"/>
      <c r="E35" s="126"/>
      <c r="F35" s="126"/>
      <c r="G35" s="126"/>
      <c r="H35" s="45"/>
      <c r="I35" s="46"/>
      <c r="J35" s="46"/>
      <c r="K35" s="46"/>
      <c r="L35" s="46"/>
      <c r="M35" s="46"/>
      <c r="N35" s="46"/>
      <c r="O35" s="46"/>
      <c r="P35" s="46"/>
    </row>
    <row r="36" spans="1:16" ht="51.75" customHeight="1" x14ac:dyDescent="0.25">
      <c r="A36" s="126" t="s">
        <v>148</v>
      </c>
      <c r="B36" s="126"/>
      <c r="C36" s="126"/>
      <c r="D36" s="126"/>
      <c r="E36" s="126"/>
      <c r="F36" s="126"/>
      <c r="G36" s="126"/>
      <c r="H36" s="45"/>
      <c r="I36" s="46"/>
      <c r="J36" s="46"/>
      <c r="K36" s="46"/>
      <c r="L36" s="46"/>
      <c r="M36" s="46"/>
      <c r="N36" s="46"/>
      <c r="O36" s="46"/>
      <c r="P36" s="46"/>
    </row>
    <row r="37" spans="1:16" ht="19.5" customHeight="1" x14ac:dyDescent="0.25">
      <c r="A37" s="126" t="s">
        <v>45</v>
      </c>
      <c r="B37" s="126"/>
      <c r="C37" s="126"/>
      <c r="D37" s="126"/>
      <c r="E37" s="126"/>
      <c r="F37" s="126"/>
      <c r="G37" s="126"/>
      <c r="H37" s="45"/>
      <c r="I37" s="46"/>
      <c r="J37" s="46"/>
      <c r="K37" s="46"/>
      <c r="L37" s="46"/>
      <c r="M37" s="46"/>
      <c r="N37" s="46"/>
      <c r="O37" s="46"/>
      <c r="P37" s="46"/>
    </row>
    <row r="38" spans="1:16" x14ac:dyDescent="0.25">
      <c r="A38" s="157" t="s">
        <v>244</v>
      </c>
      <c r="B38" s="157"/>
      <c r="C38" s="157"/>
      <c r="D38" s="157"/>
      <c r="E38" s="157"/>
      <c r="F38" s="157"/>
      <c r="G38" s="158"/>
      <c r="H38" s="53"/>
      <c r="I38" s="53"/>
      <c r="J38" s="53"/>
      <c r="K38" s="53"/>
      <c r="L38" s="53"/>
      <c r="M38" s="53"/>
      <c r="N38" s="53"/>
      <c r="O38" s="53"/>
      <c r="P38" s="53"/>
    </row>
    <row r="39" spans="1:16" ht="48.75" customHeight="1" x14ac:dyDescent="0.25">
      <c r="A39" s="123" t="s">
        <v>149</v>
      </c>
      <c r="B39" s="124"/>
      <c r="C39" s="124"/>
      <c r="D39" s="124"/>
      <c r="E39" s="124"/>
      <c r="F39" s="124"/>
      <c r="G39" s="125"/>
      <c r="H39" s="45"/>
      <c r="I39" s="46"/>
      <c r="J39" s="46"/>
      <c r="K39" s="46"/>
      <c r="L39" s="46"/>
      <c r="M39" s="46"/>
      <c r="N39" s="46"/>
      <c r="O39" s="46"/>
      <c r="P39" s="46"/>
    </row>
    <row r="40" spans="1:16" x14ac:dyDescent="0.25">
      <c r="A40" s="157" t="s">
        <v>236</v>
      </c>
      <c r="B40" s="157"/>
      <c r="C40" s="157"/>
      <c r="D40" s="157"/>
      <c r="E40" s="157"/>
      <c r="F40" s="157"/>
      <c r="G40" s="158"/>
      <c r="H40" s="58"/>
      <c r="I40" s="58"/>
      <c r="J40" s="58"/>
      <c r="K40" s="58"/>
      <c r="L40" s="58"/>
      <c r="M40" s="58"/>
      <c r="N40" s="58"/>
      <c r="O40" s="58"/>
      <c r="P40" s="58"/>
    </row>
    <row r="41" spans="1:16" s="2" customFormat="1" ht="30" customHeight="1" x14ac:dyDescent="0.25">
      <c r="A41" s="129" t="s">
        <v>150</v>
      </c>
      <c r="B41" s="129"/>
      <c r="C41" s="129"/>
      <c r="D41" s="129"/>
      <c r="E41" s="129"/>
      <c r="F41" s="129"/>
      <c r="G41" s="129"/>
      <c r="H41" s="45"/>
      <c r="I41" s="46"/>
      <c r="J41" s="46"/>
      <c r="K41" s="59"/>
      <c r="L41" s="59"/>
      <c r="M41" s="59"/>
      <c r="N41" s="59"/>
      <c r="O41" s="59"/>
      <c r="P41" s="59"/>
    </row>
    <row r="42" spans="1:16" ht="32.25" customHeight="1" x14ac:dyDescent="0.25">
      <c r="A42" s="129" t="s">
        <v>151</v>
      </c>
      <c r="B42" s="129"/>
      <c r="C42" s="129"/>
      <c r="D42" s="129"/>
      <c r="E42" s="129"/>
      <c r="F42" s="129"/>
      <c r="G42" s="129"/>
      <c r="H42" s="45"/>
      <c r="I42" s="46"/>
      <c r="J42" s="46"/>
      <c r="K42" s="46"/>
      <c r="L42" s="46"/>
      <c r="M42" s="46"/>
      <c r="N42" s="46"/>
      <c r="O42" s="46"/>
      <c r="P42" s="46"/>
    </row>
    <row r="43" spans="1:16" ht="39" customHeight="1" x14ac:dyDescent="0.25">
      <c r="A43" s="129" t="s">
        <v>152</v>
      </c>
      <c r="B43" s="129"/>
      <c r="C43" s="129"/>
      <c r="D43" s="129"/>
      <c r="E43" s="129"/>
      <c r="F43" s="129"/>
      <c r="G43" s="129"/>
      <c r="H43" s="45"/>
      <c r="I43" s="46"/>
      <c r="J43" s="46"/>
      <c r="K43" s="46"/>
      <c r="L43" s="46"/>
      <c r="M43" s="46"/>
      <c r="N43" s="46"/>
      <c r="O43" s="46"/>
      <c r="P43" s="46"/>
    </row>
    <row r="44" spans="1:16" ht="85.5" customHeight="1" x14ac:dyDescent="0.25">
      <c r="A44" s="129" t="s">
        <v>153</v>
      </c>
      <c r="B44" s="129"/>
      <c r="C44" s="129"/>
      <c r="D44" s="129"/>
      <c r="E44" s="129"/>
      <c r="F44" s="129"/>
      <c r="G44" s="129"/>
      <c r="H44" s="45"/>
      <c r="I44" s="46"/>
      <c r="J44" s="46"/>
      <c r="K44" s="46"/>
      <c r="L44" s="46"/>
      <c r="M44" s="46"/>
      <c r="N44" s="46"/>
      <c r="O44" s="46"/>
      <c r="P44" s="46"/>
    </row>
    <row r="45" spans="1:16" ht="32.25" customHeight="1" x14ac:dyDescent="0.25">
      <c r="A45" s="129" t="s">
        <v>154</v>
      </c>
      <c r="B45" s="129"/>
      <c r="C45" s="129"/>
      <c r="D45" s="129"/>
      <c r="E45" s="129"/>
      <c r="F45" s="129"/>
      <c r="G45" s="129"/>
      <c r="H45" s="45"/>
      <c r="I45" s="46"/>
      <c r="J45" s="46"/>
      <c r="K45" s="46"/>
      <c r="L45" s="46"/>
      <c r="M45" s="46"/>
      <c r="N45" s="46"/>
      <c r="O45" s="46"/>
      <c r="P45" s="46"/>
    </row>
    <row r="46" spans="1:16" ht="19.5" customHeight="1" x14ac:dyDescent="0.25">
      <c r="A46" s="129" t="s">
        <v>155</v>
      </c>
      <c r="B46" s="129"/>
      <c r="C46" s="129"/>
      <c r="D46" s="129"/>
      <c r="E46" s="129"/>
      <c r="F46" s="129"/>
      <c r="G46" s="129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19.5" customHeight="1" x14ac:dyDescent="0.25">
      <c r="A47" s="130" t="s">
        <v>156</v>
      </c>
      <c r="B47" s="131"/>
      <c r="C47" s="131"/>
      <c r="D47" s="131"/>
      <c r="E47" s="131"/>
      <c r="F47" s="131"/>
      <c r="G47" s="132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38.25" customHeight="1" x14ac:dyDescent="0.25">
      <c r="A48" s="129" t="s">
        <v>157</v>
      </c>
      <c r="B48" s="129"/>
      <c r="C48" s="129"/>
      <c r="D48" s="129"/>
      <c r="E48" s="129"/>
      <c r="F48" s="129"/>
      <c r="G48" s="129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101.25" customHeight="1" x14ac:dyDescent="0.25">
      <c r="A49" s="129" t="s">
        <v>158</v>
      </c>
      <c r="B49" s="129"/>
      <c r="C49" s="129"/>
      <c r="D49" s="129"/>
      <c r="E49" s="129"/>
      <c r="F49" s="129"/>
      <c r="G49" s="129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31.5" customHeight="1" x14ac:dyDescent="0.25">
      <c r="A50" s="129" t="s">
        <v>159</v>
      </c>
      <c r="B50" s="129"/>
      <c r="C50" s="129"/>
      <c r="D50" s="129"/>
      <c r="E50" s="129"/>
      <c r="F50" s="129"/>
      <c r="G50" s="129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64.5" customHeight="1" x14ac:dyDescent="0.25">
      <c r="A51" s="129" t="s">
        <v>160</v>
      </c>
      <c r="B51" s="129"/>
      <c r="C51" s="129"/>
      <c r="D51" s="129"/>
      <c r="E51" s="129"/>
      <c r="F51" s="129"/>
      <c r="G51" s="129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32.25" customHeight="1" x14ac:dyDescent="0.25">
      <c r="A52" s="129" t="s">
        <v>161</v>
      </c>
      <c r="B52" s="129"/>
      <c r="C52" s="129"/>
      <c r="D52" s="129"/>
      <c r="E52" s="129"/>
      <c r="F52" s="129"/>
      <c r="G52" s="129"/>
      <c r="H52" s="45"/>
      <c r="I52" s="46"/>
      <c r="J52" s="46"/>
      <c r="K52" s="46"/>
      <c r="L52" s="46"/>
      <c r="M52" s="46"/>
      <c r="N52" s="46"/>
      <c r="O52" s="46"/>
      <c r="P52" s="46"/>
    </row>
    <row r="53" spans="1:16" x14ac:dyDescent="0.25">
      <c r="A53" s="91" t="s">
        <v>162</v>
      </c>
      <c r="B53" s="91"/>
      <c r="C53" s="91"/>
      <c r="D53" s="91"/>
      <c r="E53" s="91"/>
      <c r="F53" s="91"/>
      <c r="G53" s="91"/>
      <c r="H53" s="45"/>
      <c r="I53" s="46"/>
      <c r="J53" s="46"/>
      <c r="K53" s="46"/>
      <c r="L53" s="46"/>
      <c r="M53" s="46"/>
      <c r="N53" s="46"/>
      <c r="O53" s="46"/>
      <c r="P53" s="46"/>
    </row>
  </sheetData>
  <sheetProtection algorithmName="SHA-512" hashValue="jGMsRhXOX6rMK273+i2YC0Kg9ennyCg3shmfIK6S0vkYLHjktQQMT/s575HuhUaf/aItX8JwcfCAh+a/rXLV0A==" saltValue="YWTydFoRMR9HFaRqsFmN+A==" spinCount="100000" sheet="1" objects="1" scenarios="1"/>
  <mergeCells count="67">
    <mergeCell ref="Z1:Z6"/>
    <mergeCell ref="AA1:AA6"/>
    <mergeCell ref="AB1:AB6"/>
    <mergeCell ref="A31:G31"/>
    <mergeCell ref="Y1:Y6"/>
    <mergeCell ref="S7:S12"/>
    <mergeCell ref="S13:S18"/>
    <mergeCell ref="A11:G11"/>
    <mergeCell ref="A12:G12"/>
    <mergeCell ref="A24:G24"/>
    <mergeCell ref="A26:G26"/>
    <mergeCell ref="U1:U6"/>
    <mergeCell ref="V1:V6"/>
    <mergeCell ref="W1:W6"/>
    <mergeCell ref="X1:X6"/>
    <mergeCell ref="A20:G20"/>
    <mergeCell ref="A23:G23"/>
    <mergeCell ref="A25:G25"/>
    <mergeCell ref="A15:G15"/>
    <mergeCell ref="A18:G18"/>
    <mergeCell ref="A19:G19"/>
    <mergeCell ref="A21:G21"/>
    <mergeCell ref="A22:G22"/>
    <mergeCell ref="A16:G16"/>
    <mergeCell ref="A17:G17"/>
    <mergeCell ref="A53:G53"/>
    <mergeCell ref="A46:G46"/>
    <mergeCell ref="A45:G45"/>
    <mergeCell ref="A35:G35"/>
    <mergeCell ref="A39:G39"/>
    <mergeCell ref="A52:G52"/>
    <mergeCell ref="A51:G51"/>
    <mergeCell ref="A50:G50"/>
    <mergeCell ref="A49:G49"/>
    <mergeCell ref="A48:G48"/>
    <mergeCell ref="A44:G44"/>
    <mergeCell ref="A43:G43"/>
    <mergeCell ref="A42:G42"/>
    <mergeCell ref="A41:G41"/>
    <mergeCell ref="A36:G36"/>
    <mergeCell ref="A37:G37"/>
    <mergeCell ref="A47:G47"/>
    <mergeCell ref="A33:G33"/>
    <mergeCell ref="A27:G27"/>
    <mergeCell ref="A29:G29"/>
    <mergeCell ref="A30:G30"/>
    <mergeCell ref="A28:G28"/>
    <mergeCell ref="A32:G32"/>
    <mergeCell ref="A38:G38"/>
    <mergeCell ref="A40:G40"/>
    <mergeCell ref="A34:G34"/>
    <mergeCell ref="O1:O6"/>
    <mergeCell ref="P1:P6"/>
    <mergeCell ref="A14:G14"/>
    <mergeCell ref="H1:H6"/>
    <mergeCell ref="I1:I6"/>
    <mergeCell ref="J1:J6"/>
    <mergeCell ref="N1:N6"/>
    <mergeCell ref="A8:G8"/>
    <mergeCell ref="A9:G9"/>
    <mergeCell ref="M1:M6"/>
    <mergeCell ref="L1:L6"/>
    <mergeCell ref="K1:K6"/>
    <mergeCell ref="A7:G7"/>
    <mergeCell ref="A13:G13"/>
    <mergeCell ref="A10:G10"/>
    <mergeCell ref="A1:G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2"/>
  <sheetViews>
    <sheetView workbookViewId="0">
      <selection sqref="A1:G6"/>
    </sheetView>
  </sheetViews>
  <sheetFormatPr defaultRowHeight="15" x14ac:dyDescent="0.25"/>
  <cols>
    <col min="1" max="7" width="9.140625" style="1"/>
    <col min="8" max="8" width="19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205"/>
      <c r="B1" s="205"/>
      <c r="C1" s="205"/>
      <c r="D1" s="205"/>
      <c r="E1" s="205"/>
      <c r="F1" s="205"/>
      <c r="G1" s="206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18" t="str">
        <f>I1</f>
        <v>Desbravador 1</v>
      </c>
      <c r="V1" s="115" t="str">
        <f t="shared" ref="V1:AB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si="0"/>
        <v>Desbravador 5</v>
      </c>
      <c r="Z1" s="115" t="str">
        <f t="shared" si="0"/>
        <v>Desbravador 6</v>
      </c>
      <c r="AA1" s="115" t="str">
        <f t="shared" si="0"/>
        <v>Desbravador 7</v>
      </c>
      <c r="AB1" s="103" t="str">
        <f t="shared" si="0"/>
        <v>Desbravador 8</v>
      </c>
    </row>
    <row r="2" spans="1:28" ht="18.75" customHeight="1" x14ac:dyDescent="0.25">
      <c r="A2" s="205"/>
      <c r="B2" s="205"/>
      <c r="C2" s="205"/>
      <c r="D2" s="205"/>
      <c r="E2" s="205"/>
      <c r="F2" s="205"/>
      <c r="G2" s="206"/>
      <c r="H2" s="110"/>
      <c r="I2" s="113"/>
      <c r="J2" s="113"/>
      <c r="K2" s="113"/>
      <c r="L2" s="113"/>
      <c r="M2" s="113"/>
      <c r="N2" s="113"/>
      <c r="O2" s="113"/>
      <c r="P2" s="113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205"/>
      <c r="B3" s="205"/>
      <c r="C3" s="205"/>
      <c r="D3" s="205"/>
      <c r="E3" s="205"/>
      <c r="F3" s="205"/>
      <c r="G3" s="206"/>
      <c r="H3" s="110"/>
      <c r="I3" s="113"/>
      <c r="J3" s="113"/>
      <c r="K3" s="113"/>
      <c r="L3" s="113"/>
      <c r="M3" s="113"/>
      <c r="N3" s="113"/>
      <c r="O3" s="113"/>
      <c r="P3" s="113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205"/>
      <c r="B4" s="205"/>
      <c r="C4" s="205"/>
      <c r="D4" s="205"/>
      <c r="E4" s="205"/>
      <c r="F4" s="205"/>
      <c r="G4" s="206"/>
      <c r="H4" s="110"/>
      <c r="I4" s="113"/>
      <c r="J4" s="113"/>
      <c r="K4" s="113"/>
      <c r="L4" s="113"/>
      <c r="M4" s="113"/>
      <c r="N4" s="113"/>
      <c r="O4" s="113"/>
      <c r="P4" s="113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205"/>
      <c r="B5" s="205"/>
      <c r="C5" s="205"/>
      <c r="D5" s="205"/>
      <c r="E5" s="205"/>
      <c r="F5" s="205"/>
      <c r="G5" s="206"/>
      <c r="H5" s="110"/>
      <c r="I5" s="113"/>
      <c r="J5" s="113"/>
      <c r="K5" s="113"/>
      <c r="L5" s="113"/>
      <c r="M5" s="113"/>
      <c r="N5" s="113"/>
      <c r="O5" s="113"/>
      <c r="P5" s="113"/>
      <c r="U5" s="119"/>
      <c r="V5" s="116"/>
      <c r="W5" s="116"/>
      <c r="X5" s="116"/>
      <c r="Y5" s="116"/>
      <c r="Z5" s="116"/>
      <c r="AA5" s="116"/>
      <c r="AB5" s="104"/>
    </row>
    <row r="6" spans="1:28" ht="18.75" customHeight="1" thickBot="1" x14ac:dyDescent="0.3">
      <c r="A6" s="205"/>
      <c r="B6" s="205"/>
      <c r="C6" s="205"/>
      <c r="D6" s="205"/>
      <c r="E6" s="205"/>
      <c r="F6" s="205"/>
      <c r="G6" s="206"/>
      <c r="H6" s="111"/>
      <c r="I6" s="114"/>
      <c r="J6" s="114"/>
      <c r="K6" s="114"/>
      <c r="L6" s="114"/>
      <c r="M6" s="114"/>
      <c r="N6" s="114"/>
      <c r="O6" s="114"/>
      <c r="P6" s="114"/>
      <c r="U6" s="120"/>
      <c r="V6" s="117"/>
      <c r="W6" s="117"/>
      <c r="X6" s="117"/>
      <c r="Y6" s="117"/>
      <c r="Z6" s="117"/>
      <c r="AA6" s="117"/>
      <c r="AB6" s="105"/>
    </row>
    <row r="7" spans="1:28" x14ac:dyDescent="0.25">
      <c r="A7" s="167" t="s">
        <v>242</v>
      </c>
      <c r="B7" s="167"/>
      <c r="C7" s="167"/>
      <c r="D7" s="167"/>
      <c r="E7" s="167"/>
      <c r="F7" s="167"/>
      <c r="G7" s="168"/>
      <c r="H7" s="51"/>
      <c r="I7" s="51"/>
      <c r="J7" s="51"/>
      <c r="K7" s="51"/>
      <c r="L7" s="51"/>
      <c r="M7" s="51"/>
      <c r="N7" s="51"/>
      <c r="O7" s="51"/>
      <c r="P7" s="51"/>
      <c r="S7" s="106" t="s">
        <v>231</v>
      </c>
      <c r="T7" s="25" t="s">
        <v>225</v>
      </c>
      <c r="U7" s="28">
        <f>COUNT($H$8:$H$42)</f>
        <v>0</v>
      </c>
      <c r="V7" s="11">
        <f t="shared" ref="V7:AB7" si="1">COUNT($H$8:$H$42)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21.75" customHeight="1" x14ac:dyDescent="0.25">
      <c r="A8" s="126" t="s">
        <v>166</v>
      </c>
      <c r="B8" s="126"/>
      <c r="C8" s="126"/>
      <c r="D8" s="126"/>
      <c r="E8" s="126"/>
      <c r="F8" s="126"/>
      <c r="G8" s="126"/>
      <c r="H8" s="45"/>
      <c r="I8" s="46"/>
      <c r="J8" s="46"/>
      <c r="K8" s="46"/>
      <c r="L8" s="46"/>
      <c r="M8" s="46"/>
      <c r="N8" s="46"/>
      <c r="O8" s="46"/>
      <c r="P8" s="46"/>
      <c r="S8" s="107"/>
      <c r="T8" s="26" t="s">
        <v>226</v>
      </c>
      <c r="U8" s="29">
        <f>SUMIF(I8:I42,"&lt;&gt;0")</f>
        <v>0</v>
      </c>
      <c r="V8" s="13">
        <f t="shared" ref="V8:AB8" si="2">SUMIF(J8:J42,"&lt;&gt;0")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19.5" customHeight="1" x14ac:dyDescent="0.25">
      <c r="A9" s="126" t="s">
        <v>19</v>
      </c>
      <c r="B9" s="126"/>
      <c r="C9" s="126"/>
      <c r="D9" s="126"/>
      <c r="E9" s="126"/>
      <c r="F9" s="126"/>
      <c r="G9" s="126"/>
      <c r="H9" s="45"/>
      <c r="I9" s="46"/>
      <c r="J9" s="46"/>
      <c r="K9" s="46"/>
      <c r="L9" s="46"/>
      <c r="M9" s="46"/>
      <c r="N9" s="46"/>
      <c r="O9" s="46"/>
      <c r="P9" s="46"/>
      <c r="S9" s="107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21" customHeight="1" x14ac:dyDescent="0.25">
      <c r="A10" s="126" t="s">
        <v>168</v>
      </c>
      <c r="B10" s="126"/>
      <c r="C10" s="126"/>
      <c r="D10" s="126"/>
      <c r="E10" s="126"/>
      <c r="F10" s="126"/>
      <c r="G10" s="126"/>
      <c r="H10" s="45"/>
      <c r="I10" s="46"/>
      <c r="J10" s="46"/>
      <c r="K10" s="46"/>
      <c r="L10" s="46"/>
      <c r="M10" s="46"/>
      <c r="N10" s="46"/>
      <c r="O10" s="46"/>
      <c r="P10" s="46"/>
      <c r="S10" s="107"/>
      <c r="T10" s="26" t="s">
        <v>230</v>
      </c>
      <c r="U10" s="30">
        <f>U7/(COUNTIF($A$7:$A$42,"&lt;&gt;0")-9)</f>
        <v>0</v>
      </c>
      <c r="V10" s="15">
        <f t="shared" ref="V10:AB10" si="4">V7/(COUNTIF($A$7:$A$42,"&lt;&gt;0")-9)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31.5" customHeight="1" x14ac:dyDescent="0.25">
      <c r="A11" s="126" t="s">
        <v>132</v>
      </c>
      <c r="B11" s="126"/>
      <c r="C11" s="126"/>
      <c r="D11" s="126"/>
      <c r="E11" s="126"/>
      <c r="F11" s="126"/>
      <c r="G11" s="126"/>
      <c r="H11" s="45"/>
      <c r="I11" s="46"/>
      <c r="J11" s="46"/>
      <c r="K11" s="46"/>
      <c r="L11" s="46"/>
      <c r="M11" s="46"/>
      <c r="N11" s="46"/>
      <c r="O11" s="46"/>
      <c r="P11" s="46"/>
      <c r="S11" s="107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17.25" customHeight="1" thickBot="1" x14ac:dyDescent="0.3">
      <c r="A12" s="126" t="s">
        <v>169</v>
      </c>
      <c r="B12" s="126"/>
      <c r="C12" s="126"/>
      <c r="D12" s="126"/>
      <c r="E12" s="126"/>
      <c r="F12" s="126"/>
      <c r="G12" s="126"/>
      <c r="H12" s="45"/>
      <c r="I12" s="46"/>
      <c r="J12" s="46"/>
      <c r="K12" s="46"/>
      <c r="L12" s="46"/>
      <c r="M12" s="46"/>
      <c r="N12" s="46"/>
      <c r="O12" s="46"/>
      <c r="P12" s="46"/>
      <c r="S12" s="108"/>
      <c r="T12" s="27" t="s">
        <v>229</v>
      </c>
      <c r="U12" s="60">
        <f>U8/(COUNTIF($A$7:$A$42,"&lt;&gt;0")-9)</f>
        <v>0</v>
      </c>
      <c r="V12" s="61">
        <f t="shared" ref="V12:AB12" si="6">V8/(COUNTIF($A$7:$A$42,"&lt;&gt;0")-9)</f>
        <v>0</v>
      </c>
      <c r="W12" s="61">
        <f t="shared" si="6"/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 t="shared" si="6"/>
        <v>0</v>
      </c>
    </row>
    <row r="13" spans="1:28" x14ac:dyDescent="0.25">
      <c r="A13" s="167" t="s">
        <v>243</v>
      </c>
      <c r="B13" s="167"/>
      <c r="C13" s="167"/>
      <c r="D13" s="167"/>
      <c r="E13" s="167"/>
      <c r="F13" s="167"/>
      <c r="G13" s="168"/>
      <c r="H13" s="51"/>
      <c r="I13" s="51"/>
      <c r="J13" s="51"/>
      <c r="K13" s="51"/>
      <c r="L13" s="51"/>
      <c r="M13" s="51"/>
      <c r="N13" s="51"/>
      <c r="O13" s="51"/>
      <c r="P13" s="51"/>
      <c r="S13" s="106" t="s">
        <v>232</v>
      </c>
      <c r="T13" s="25" t="s">
        <v>225</v>
      </c>
      <c r="U13" s="28">
        <f>COUNT($H$44:$H$52)</f>
        <v>0</v>
      </c>
      <c r="V13" s="11">
        <f t="shared" ref="V13:AB13" si="7">COUNT($H$44:$H$52)</f>
        <v>0</v>
      </c>
      <c r="W13" s="11">
        <f t="shared" si="7"/>
        <v>0</v>
      </c>
      <c r="X13" s="11">
        <f t="shared" si="7"/>
        <v>0</v>
      </c>
      <c r="Y13" s="11">
        <f t="shared" si="7"/>
        <v>0</v>
      </c>
      <c r="Z13" s="11">
        <f t="shared" si="7"/>
        <v>0</v>
      </c>
      <c r="AA13" s="11">
        <f t="shared" si="7"/>
        <v>0</v>
      </c>
      <c r="AB13" s="12">
        <f t="shared" si="7"/>
        <v>0</v>
      </c>
    </row>
    <row r="14" spans="1:28" ht="32.25" customHeight="1" x14ac:dyDescent="0.25">
      <c r="A14" s="171" t="s">
        <v>170</v>
      </c>
      <c r="B14" s="171"/>
      <c r="C14" s="171"/>
      <c r="D14" s="171"/>
      <c r="E14" s="171"/>
      <c r="F14" s="171"/>
      <c r="G14" s="172"/>
      <c r="H14" s="45"/>
      <c r="I14" s="46"/>
      <c r="J14" s="46"/>
      <c r="K14" s="46"/>
      <c r="L14" s="46"/>
      <c r="M14" s="46"/>
      <c r="N14" s="46"/>
      <c r="O14" s="46"/>
      <c r="P14" s="46"/>
      <c r="S14" s="107"/>
      <c r="T14" s="26" t="s">
        <v>226</v>
      </c>
      <c r="U14" s="29">
        <f>SUMIF(I44:I52,"&lt;&gt;0")</f>
        <v>0</v>
      </c>
      <c r="V14" s="13">
        <f t="shared" ref="V14:AB14" si="8">SUMIF(J44:J52,"&lt;&gt;0")</f>
        <v>0</v>
      </c>
      <c r="W14" s="13">
        <f t="shared" si="8"/>
        <v>0</v>
      </c>
      <c r="X14" s="13">
        <f t="shared" si="8"/>
        <v>0</v>
      </c>
      <c r="Y14" s="13">
        <f t="shared" si="8"/>
        <v>0</v>
      </c>
      <c r="Z14" s="13">
        <f t="shared" si="8"/>
        <v>0</v>
      </c>
      <c r="AA14" s="13">
        <f t="shared" si="8"/>
        <v>0</v>
      </c>
      <c r="AB14" s="14">
        <f t="shared" si="8"/>
        <v>0</v>
      </c>
    </row>
    <row r="15" spans="1:28" ht="37.5" customHeight="1" x14ac:dyDescent="0.25">
      <c r="A15" s="173" t="s">
        <v>171</v>
      </c>
      <c r="B15" s="174"/>
      <c r="C15" s="174"/>
      <c r="D15" s="174"/>
      <c r="E15" s="174"/>
      <c r="F15" s="174"/>
      <c r="G15" s="175"/>
      <c r="H15" s="45"/>
      <c r="I15" s="46"/>
      <c r="J15" s="46"/>
      <c r="K15" s="46"/>
      <c r="L15" s="46"/>
      <c r="M15" s="46"/>
      <c r="N15" s="46"/>
      <c r="O15" s="46"/>
      <c r="P15" s="46"/>
      <c r="S15" s="107"/>
      <c r="T15" s="26" t="s">
        <v>227</v>
      </c>
      <c r="U15" s="29">
        <f>U13-U14</f>
        <v>0</v>
      </c>
      <c r="V15" s="13">
        <f t="shared" ref="V15:AB15" si="9">V13-V14</f>
        <v>0</v>
      </c>
      <c r="W15" s="13">
        <f t="shared" si="9"/>
        <v>0</v>
      </c>
      <c r="X15" s="13">
        <f t="shared" si="9"/>
        <v>0</v>
      </c>
      <c r="Y15" s="13">
        <f t="shared" si="9"/>
        <v>0</v>
      </c>
      <c r="Z15" s="13">
        <f t="shared" si="9"/>
        <v>0</v>
      </c>
      <c r="AA15" s="13">
        <f t="shared" si="9"/>
        <v>0</v>
      </c>
      <c r="AB15" s="14">
        <f t="shared" si="9"/>
        <v>0</v>
      </c>
    </row>
    <row r="16" spans="1:28" ht="38.25" customHeight="1" x14ac:dyDescent="0.25">
      <c r="A16" s="126" t="s">
        <v>172</v>
      </c>
      <c r="B16" s="126"/>
      <c r="C16" s="126"/>
      <c r="D16" s="126"/>
      <c r="E16" s="126"/>
      <c r="F16" s="126"/>
      <c r="G16" s="126"/>
      <c r="H16" s="45"/>
      <c r="I16" s="46"/>
      <c r="J16" s="46"/>
      <c r="K16" s="46"/>
      <c r="L16" s="46"/>
      <c r="M16" s="46"/>
      <c r="N16" s="46"/>
      <c r="O16" s="46"/>
      <c r="P16" s="46"/>
      <c r="S16" s="107"/>
      <c r="T16" s="26" t="s">
        <v>230</v>
      </c>
      <c r="U16" s="30">
        <f>U13/COUNTIF($A$44:$A$52,"&lt;&gt;0")</f>
        <v>0</v>
      </c>
      <c r="V16" s="15">
        <f t="shared" ref="V16:AB16" si="10">V13/COUNTIF($A$44:$A$52,"&lt;&gt;0")</f>
        <v>0</v>
      </c>
      <c r="W16" s="15">
        <f t="shared" si="10"/>
        <v>0</v>
      </c>
      <c r="X16" s="15">
        <f t="shared" si="10"/>
        <v>0</v>
      </c>
      <c r="Y16" s="15">
        <f t="shared" si="10"/>
        <v>0</v>
      </c>
      <c r="Z16" s="15">
        <f t="shared" si="10"/>
        <v>0</v>
      </c>
      <c r="AA16" s="15">
        <f t="shared" si="10"/>
        <v>0</v>
      </c>
      <c r="AB16" s="16">
        <f t="shared" si="10"/>
        <v>0</v>
      </c>
    </row>
    <row r="17" spans="1:28" ht="27.75" customHeight="1" x14ac:dyDescent="0.25">
      <c r="A17" s="126" t="s">
        <v>173</v>
      </c>
      <c r="B17" s="126"/>
      <c r="C17" s="126"/>
      <c r="D17" s="126"/>
      <c r="E17" s="126"/>
      <c r="F17" s="126"/>
      <c r="G17" s="126"/>
      <c r="H17" s="45"/>
      <c r="I17" s="46"/>
      <c r="J17" s="46"/>
      <c r="K17" s="46"/>
      <c r="L17" s="46"/>
      <c r="M17" s="46"/>
      <c r="N17" s="46"/>
      <c r="O17" s="46"/>
      <c r="P17" s="46"/>
      <c r="S17" s="107"/>
      <c r="T17" s="26" t="s">
        <v>228</v>
      </c>
      <c r="U17" s="30" t="e">
        <f>U14/U13</f>
        <v>#DIV/0!</v>
      </c>
      <c r="V17" s="15" t="e">
        <f t="shared" ref="V17:AB17" si="11">V14/V13</f>
        <v>#DIV/0!</v>
      </c>
      <c r="W17" s="15" t="e">
        <f t="shared" si="11"/>
        <v>#DIV/0!</v>
      </c>
      <c r="X17" s="15" t="e">
        <f t="shared" si="11"/>
        <v>#DIV/0!</v>
      </c>
      <c r="Y17" s="15" t="e">
        <f t="shared" si="11"/>
        <v>#DIV/0!</v>
      </c>
      <c r="Z17" s="15" t="e">
        <f t="shared" si="11"/>
        <v>#DIV/0!</v>
      </c>
      <c r="AA17" s="15" t="e">
        <f t="shared" si="11"/>
        <v>#DIV/0!</v>
      </c>
      <c r="AB17" s="16" t="e">
        <f t="shared" si="11"/>
        <v>#DIV/0!</v>
      </c>
    </row>
    <row r="18" spans="1:28" ht="31.5" customHeight="1" thickBot="1" x14ac:dyDescent="0.3">
      <c r="A18" s="126" t="s">
        <v>174</v>
      </c>
      <c r="B18" s="126"/>
      <c r="C18" s="126"/>
      <c r="D18" s="126"/>
      <c r="E18" s="126"/>
      <c r="F18" s="126"/>
      <c r="G18" s="126"/>
      <c r="H18" s="45"/>
      <c r="I18" s="46"/>
      <c r="J18" s="46"/>
      <c r="K18" s="46"/>
      <c r="L18" s="46"/>
      <c r="M18" s="46"/>
      <c r="N18" s="46"/>
      <c r="O18" s="46"/>
      <c r="P18" s="46"/>
      <c r="S18" s="108"/>
      <c r="T18" s="27" t="s">
        <v>229</v>
      </c>
      <c r="U18" s="31">
        <f>U14/COUNTIF($A$44:$A$52,"&lt;&gt;0")</f>
        <v>0</v>
      </c>
      <c r="V18" s="17">
        <f t="shared" ref="V18:AB18" si="12">V14/COUNTIF($A$44:$A$52,"&lt;&gt;0")</f>
        <v>0</v>
      </c>
      <c r="W18" s="17">
        <f t="shared" si="12"/>
        <v>0</v>
      </c>
      <c r="X18" s="17">
        <f t="shared" si="12"/>
        <v>0</v>
      </c>
      <c r="Y18" s="17">
        <f t="shared" si="12"/>
        <v>0</v>
      </c>
      <c r="Z18" s="17">
        <f t="shared" si="12"/>
        <v>0</v>
      </c>
      <c r="AA18" s="17">
        <f t="shared" si="12"/>
        <v>0</v>
      </c>
      <c r="AB18" s="18">
        <f t="shared" si="12"/>
        <v>0</v>
      </c>
    </row>
    <row r="19" spans="1:28" ht="18.75" customHeight="1" x14ac:dyDescent="0.25">
      <c r="A19" s="141" t="s">
        <v>139</v>
      </c>
      <c r="B19" s="141"/>
      <c r="C19" s="141"/>
      <c r="D19" s="141"/>
      <c r="E19" s="141"/>
      <c r="F19" s="141"/>
      <c r="G19" s="141"/>
      <c r="H19" s="45"/>
      <c r="I19" s="46"/>
      <c r="J19" s="46"/>
      <c r="K19" s="46"/>
      <c r="L19" s="46"/>
      <c r="M19" s="46"/>
      <c r="N19" s="46"/>
      <c r="O19" s="46"/>
      <c r="P19" s="46"/>
    </row>
    <row r="20" spans="1:28" x14ac:dyDescent="0.25">
      <c r="A20" s="167" t="s">
        <v>249</v>
      </c>
      <c r="B20" s="167"/>
      <c r="C20" s="167"/>
      <c r="D20" s="167"/>
      <c r="E20" s="167"/>
      <c r="F20" s="167"/>
      <c r="G20" s="168"/>
      <c r="H20" s="51"/>
      <c r="I20" s="51"/>
      <c r="J20" s="51"/>
      <c r="K20" s="51"/>
      <c r="L20" s="51"/>
      <c r="M20" s="51"/>
      <c r="N20" s="51"/>
      <c r="O20" s="51"/>
      <c r="P20" s="51"/>
    </row>
    <row r="21" spans="1:28" ht="34.5" customHeight="1" x14ac:dyDescent="0.25">
      <c r="A21" s="126" t="s">
        <v>175</v>
      </c>
      <c r="B21" s="126"/>
      <c r="C21" s="126"/>
      <c r="D21" s="126"/>
      <c r="E21" s="126"/>
      <c r="F21" s="126"/>
      <c r="G21" s="126"/>
      <c r="H21" s="45"/>
      <c r="I21" s="46"/>
      <c r="J21" s="46"/>
      <c r="K21" s="46"/>
      <c r="L21" s="46"/>
      <c r="M21" s="46"/>
      <c r="N21" s="46"/>
      <c r="O21" s="46"/>
      <c r="P21" s="46"/>
    </row>
    <row r="22" spans="1:28" ht="33.75" customHeight="1" x14ac:dyDescent="0.25">
      <c r="A22" s="126" t="s">
        <v>176</v>
      </c>
      <c r="B22" s="126"/>
      <c r="C22" s="126"/>
      <c r="D22" s="126"/>
      <c r="E22" s="126"/>
      <c r="F22" s="126"/>
      <c r="G22" s="126"/>
      <c r="H22" s="45"/>
      <c r="I22" s="46"/>
      <c r="J22" s="46"/>
      <c r="K22" s="46"/>
      <c r="L22" s="46"/>
      <c r="M22" s="46"/>
      <c r="N22" s="46"/>
      <c r="O22" s="46"/>
      <c r="P22" s="46"/>
    </row>
    <row r="23" spans="1:28" ht="51" customHeight="1" x14ac:dyDescent="0.25">
      <c r="A23" s="126" t="s">
        <v>177</v>
      </c>
      <c r="B23" s="126"/>
      <c r="C23" s="126"/>
      <c r="D23" s="126"/>
      <c r="E23" s="126"/>
      <c r="F23" s="126"/>
      <c r="G23" s="126"/>
      <c r="H23" s="45"/>
      <c r="I23" s="46"/>
      <c r="J23" s="46"/>
      <c r="K23" s="46"/>
      <c r="L23" s="46"/>
      <c r="M23" s="46"/>
      <c r="N23" s="46"/>
      <c r="O23" s="46"/>
      <c r="P23" s="46"/>
    </row>
    <row r="24" spans="1:28" x14ac:dyDescent="0.25">
      <c r="A24" s="167" t="s">
        <v>250</v>
      </c>
      <c r="B24" s="167"/>
      <c r="C24" s="167"/>
      <c r="D24" s="167"/>
      <c r="E24" s="167"/>
      <c r="F24" s="167"/>
      <c r="G24" s="168"/>
      <c r="H24" s="51"/>
      <c r="I24" s="51"/>
      <c r="J24" s="51"/>
      <c r="K24" s="51"/>
      <c r="L24" s="51"/>
      <c r="M24" s="51"/>
      <c r="N24" s="51"/>
      <c r="O24" s="51"/>
      <c r="P24" s="51"/>
    </row>
    <row r="25" spans="1:28" ht="52.5" customHeight="1" x14ac:dyDescent="0.25">
      <c r="A25" s="126" t="s">
        <v>178</v>
      </c>
      <c r="B25" s="126"/>
      <c r="C25" s="126"/>
      <c r="D25" s="126"/>
      <c r="E25" s="126"/>
      <c r="F25" s="126"/>
      <c r="G25" s="126"/>
      <c r="H25" s="45"/>
      <c r="I25" s="46"/>
      <c r="J25" s="46"/>
      <c r="K25" s="46"/>
      <c r="L25" s="46"/>
      <c r="M25" s="46"/>
      <c r="N25" s="46"/>
      <c r="O25" s="46"/>
      <c r="P25" s="46"/>
    </row>
    <row r="26" spans="1:28" ht="50.25" customHeight="1" x14ac:dyDescent="0.25">
      <c r="A26" s="126" t="s">
        <v>179</v>
      </c>
      <c r="B26" s="126"/>
      <c r="C26" s="126"/>
      <c r="D26" s="126"/>
      <c r="E26" s="126"/>
      <c r="F26" s="126"/>
      <c r="G26" s="126"/>
      <c r="H26" s="45"/>
      <c r="I26" s="46"/>
      <c r="J26" s="46"/>
      <c r="K26" s="46"/>
      <c r="L26" s="46"/>
      <c r="M26" s="46"/>
      <c r="N26" s="46"/>
      <c r="O26" s="46"/>
      <c r="P26" s="46"/>
    </row>
    <row r="27" spans="1:28" x14ac:dyDescent="0.25">
      <c r="A27" s="167" t="s">
        <v>248</v>
      </c>
      <c r="B27" s="167"/>
      <c r="C27" s="167"/>
      <c r="D27" s="167"/>
      <c r="E27" s="167"/>
      <c r="F27" s="167"/>
      <c r="G27" s="168"/>
      <c r="H27" s="51"/>
      <c r="I27" s="51"/>
      <c r="J27" s="51"/>
      <c r="K27" s="51"/>
      <c r="L27" s="51"/>
      <c r="M27" s="51"/>
      <c r="N27" s="51"/>
      <c r="O27" s="51"/>
      <c r="P27" s="51"/>
    </row>
    <row r="28" spans="1:28" ht="18.75" customHeight="1" x14ac:dyDescent="0.25">
      <c r="A28" s="126" t="s">
        <v>180</v>
      </c>
      <c r="B28" s="126"/>
      <c r="C28" s="126"/>
      <c r="D28" s="126"/>
      <c r="E28" s="126"/>
      <c r="F28" s="126"/>
      <c r="G28" s="126"/>
      <c r="H28" s="45"/>
      <c r="I28" s="46"/>
      <c r="J28" s="46"/>
      <c r="K28" s="46"/>
      <c r="L28" s="46"/>
      <c r="M28" s="46"/>
      <c r="N28" s="46"/>
      <c r="O28" s="46"/>
      <c r="P28" s="46"/>
    </row>
    <row r="29" spans="1:28" x14ac:dyDescent="0.25">
      <c r="A29" s="167" t="s">
        <v>247</v>
      </c>
      <c r="B29" s="167"/>
      <c r="C29" s="167"/>
      <c r="D29" s="167"/>
      <c r="E29" s="167"/>
      <c r="F29" s="167"/>
      <c r="G29" s="168"/>
      <c r="H29" s="51"/>
      <c r="I29" s="51"/>
      <c r="J29" s="51"/>
      <c r="K29" s="51"/>
      <c r="L29" s="51"/>
      <c r="M29" s="51"/>
      <c r="N29" s="51"/>
      <c r="O29" s="51"/>
      <c r="P29" s="51"/>
    </row>
    <row r="30" spans="1:28" ht="30.75" customHeight="1" x14ac:dyDescent="0.25">
      <c r="A30" s="126" t="s">
        <v>181</v>
      </c>
      <c r="B30" s="126"/>
      <c r="C30" s="126"/>
      <c r="D30" s="126"/>
      <c r="E30" s="126"/>
      <c r="F30" s="126"/>
      <c r="G30" s="126"/>
      <c r="H30" s="45"/>
      <c r="I30" s="46"/>
      <c r="J30" s="46"/>
      <c r="K30" s="46"/>
      <c r="L30" s="46"/>
      <c r="M30" s="46"/>
      <c r="N30" s="46"/>
      <c r="O30" s="46"/>
      <c r="P30" s="46"/>
    </row>
    <row r="31" spans="1:28" ht="33" customHeight="1" x14ac:dyDescent="0.25">
      <c r="A31" s="169" t="s">
        <v>47</v>
      </c>
      <c r="B31" s="169"/>
      <c r="C31" s="169"/>
      <c r="D31" s="169"/>
      <c r="E31" s="169"/>
      <c r="F31" s="169"/>
      <c r="G31" s="170"/>
      <c r="H31" s="45"/>
      <c r="I31" s="46"/>
      <c r="J31" s="46"/>
      <c r="K31" s="46"/>
      <c r="L31" s="46"/>
      <c r="M31" s="46"/>
      <c r="N31" s="46"/>
      <c r="O31" s="46"/>
      <c r="P31" s="46"/>
    </row>
    <row r="32" spans="1:28" ht="21" customHeight="1" x14ac:dyDescent="0.25">
      <c r="A32" s="138" t="s">
        <v>251</v>
      </c>
      <c r="B32" s="139"/>
      <c r="C32" s="139"/>
      <c r="D32" s="139"/>
      <c r="E32" s="139"/>
      <c r="F32" s="139"/>
      <c r="G32" s="140"/>
      <c r="H32" s="45"/>
      <c r="I32" s="46"/>
      <c r="J32" s="46"/>
      <c r="K32" s="46"/>
      <c r="L32" s="46"/>
      <c r="M32" s="46"/>
      <c r="N32" s="46"/>
      <c r="O32" s="46"/>
      <c r="P32" s="46"/>
    </row>
    <row r="33" spans="1:16" ht="36.75" customHeight="1" x14ac:dyDescent="0.25">
      <c r="A33" s="138" t="s">
        <v>182</v>
      </c>
      <c r="B33" s="139"/>
      <c r="C33" s="139"/>
      <c r="D33" s="139"/>
      <c r="E33" s="139"/>
      <c r="F33" s="139"/>
      <c r="G33" s="140"/>
      <c r="H33" s="45"/>
      <c r="I33" s="46"/>
      <c r="J33" s="46"/>
      <c r="K33" s="46"/>
      <c r="L33" s="46"/>
      <c r="M33" s="46"/>
      <c r="N33" s="46"/>
      <c r="O33" s="46"/>
      <c r="P33" s="46"/>
    </row>
    <row r="34" spans="1:16" x14ac:dyDescent="0.25">
      <c r="A34" s="167" t="s">
        <v>246</v>
      </c>
      <c r="B34" s="167"/>
      <c r="C34" s="167"/>
      <c r="D34" s="167"/>
      <c r="E34" s="167"/>
      <c r="F34" s="167"/>
      <c r="G34" s="168"/>
      <c r="H34" s="51"/>
      <c r="I34" s="51"/>
      <c r="J34" s="51"/>
      <c r="K34" s="51"/>
      <c r="L34" s="51"/>
      <c r="M34" s="51"/>
      <c r="N34" s="51"/>
      <c r="O34" s="51"/>
      <c r="P34" s="51"/>
    </row>
    <row r="35" spans="1:16" ht="37.5" customHeight="1" x14ac:dyDescent="0.25">
      <c r="A35" s="126" t="s">
        <v>183</v>
      </c>
      <c r="B35" s="126"/>
      <c r="C35" s="126"/>
      <c r="D35" s="126"/>
      <c r="E35" s="126"/>
      <c r="F35" s="126"/>
      <c r="G35" s="126"/>
      <c r="H35" s="45"/>
      <c r="I35" s="46"/>
      <c r="J35" s="46"/>
      <c r="K35" s="46"/>
      <c r="L35" s="46"/>
      <c r="M35" s="46"/>
      <c r="N35" s="46"/>
      <c r="O35" s="46"/>
      <c r="P35" s="46"/>
    </row>
    <row r="36" spans="1:16" ht="33.75" customHeight="1" x14ac:dyDescent="0.25">
      <c r="A36" s="126" t="s">
        <v>184</v>
      </c>
      <c r="B36" s="126"/>
      <c r="C36" s="126"/>
      <c r="D36" s="126"/>
      <c r="E36" s="126"/>
      <c r="F36" s="126"/>
      <c r="G36" s="126"/>
      <c r="H36" s="45"/>
      <c r="I36" s="46"/>
      <c r="J36" s="46"/>
      <c r="K36" s="46"/>
      <c r="L36" s="46"/>
      <c r="M36" s="46"/>
      <c r="N36" s="46"/>
      <c r="O36" s="46"/>
      <c r="P36" s="46"/>
    </row>
    <row r="37" spans="1:16" x14ac:dyDescent="0.25">
      <c r="A37" s="167" t="s">
        <v>245</v>
      </c>
      <c r="B37" s="167"/>
      <c r="C37" s="167"/>
      <c r="D37" s="167"/>
      <c r="E37" s="167"/>
      <c r="F37" s="167"/>
      <c r="G37" s="168"/>
      <c r="H37" s="51"/>
      <c r="I37" s="51"/>
      <c r="J37" s="51"/>
      <c r="K37" s="51"/>
      <c r="L37" s="51"/>
      <c r="M37" s="51"/>
      <c r="N37" s="51"/>
      <c r="O37" s="51"/>
      <c r="P37" s="51"/>
    </row>
    <row r="38" spans="1:16" ht="111.75" customHeight="1" x14ac:dyDescent="0.25">
      <c r="A38" s="126" t="s">
        <v>185</v>
      </c>
      <c r="B38" s="126"/>
      <c r="C38" s="126"/>
      <c r="D38" s="126"/>
      <c r="E38" s="126"/>
      <c r="F38" s="126"/>
      <c r="G38" s="126"/>
      <c r="H38" s="45"/>
      <c r="I38" s="46"/>
      <c r="J38" s="46"/>
      <c r="K38" s="46"/>
      <c r="L38" s="46"/>
      <c r="M38" s="46"/>
      <c r="N38" s="46"/>
      <c r="O38" s="46"/>
      <c r="P38" s="46"/>
    </row>
    <row r="39" spans="1:16" ht="21" customHeight="1" x14ac:dyDescent="0.25">
      <c r="A39" s="126" t="s">
        <v>186</v>
      </c>
      <c r="B39" s="126"/>
      <c r="C39" s="126"/>
      <c r="D39" s="126"/>
      <c r="E39" s="126"/>
      <c r="F39" s="126"/>
      <c r="G39" s="126"/>
      <c r="H39" s="45"/>
      <c r="I39" s="46"/>
      <c r="J39" s="46"/>
      <c r="K39" s="46"/>
      <c r="L39" s="46"/>
      <c r="M39" s="46"/>
      <c r="N39" s="46"/>
      <c r="O39" s="46"/>
      <c r="P39" s="46"/>
    </row>
    <row r="40" spans="1:16" ht="16.5" customHeight="1" x14ac:dyDescent="0.25">
      <c r="A40" s="126" t="s">
        <v>46</v>
      </c>
      <c r="B40" s="126"/>
      <c r="C40" s="126"/>
      <c r="D40" s="126"/>
      <c r="E40" s="126"/>
      <c r="F40" s="126"/>
      <c r="G40" s="126"/>
      <c r="H40" s="45"/>
      <c r="I40" s="46"/>
      <c r="J40" s="46"/>
      <c r="K40" s="46"/>
      <c r="L40" s="46"/>
      <c r="M40" s="46"/>
      <c r="N40" s="46"/>
      <c r="O40" s="46"/>
      <c r="P40" s="46"/>
    </row>
    <row r="41" spans="1:16" x14ac:dyDescent="0.25">
      <c r="A41" s="167" t="s">
        <v>252</v>
      </c>
      <c r="B41" s="167"/>
      <c r="C41" s="167"/>
      <c r="D41" s="167"/>
      <c r="E41" s="167"/>
      <c r="F41" s="167"/>
      <c r="G41" s="168"/>
      <c r="H41" s="51"/>
      <c r="I41" s="51"/>
      <c r="J41" s="51"/>
      <c r="K41" s="51"/>
      <c r="L41" s="51"/>
      <c r="M41" s="51"/>
      <c r="N41" s="51"/>
      <c r="O41" s="51"/>
      <c r="P41" s="51"/>
    </row>
    <row r="42" spans="1:16" ht="49.5" customHeight="1" x14ac:dyDescent="0.25">
      <c r="A42" s="165" t="s">
        <v>187</v>
      </c>
      <c r="B42" s="165"/>
      <c r="C42" s="165"/>
      <c r="D42" s="165"/>
      <c r="E42" s="165"/>
      <c r="F42" s="165"/>
      <c r="G42" s="166"/>
      <c r="H42" s="45"/>
      <c r="I42" s="46"/>
      <c r="J42" s="46"/>
      <c r="K42" s="46"/>
      <c r="L42" s="46"/>
      <c r="M42" s="46"/>
      <c r="N42" s="46"/>
      <c r="O42" s="46"/>
      <c r="P42" s="46"/>
    </row>
    <row r="43" spans="1:16" x14ac:dyDescent="0.25">
      <c r="A43" s="167" t="s">
        <v>237</v>
      </c>
      <c r="B43" s="167"/>
      <c r="C43" s="167"/>
      <c r="D43" s="167"/>
      <c r="E43" s="167"/>
      <c r="F43" s="167"/>
      <c r="G43" s="168"/>
      <c r="H43" s="51"/>
      <c r="I43" s="51"/>
      <c r="J43" s="51"/>
      <c r="K43" s="51"/>
      <c r="L43" s="51"/>
      <c r="M43" s="51"/>
      <c r="N43" s="51"/>
      <c r="O43" s="51"/>
      <c r="P43" s="51"/>
    </row>
    <row r="44" spans="1:16" ht="49.5" customHeight="1" x14ac:dyDescent="0.25">
      <c r="A44" s="130" t="s">
        <v>188</v>
      </c>
      <c r="B44" s="131"/>
      <c r="C44" s="131"/>
      <c r="D44" s="131"/>
      <c r="E44" s="131"/>
      <c r="F44" s="131"/>
      <c r="G44" s="132"/>
      <c r="H44" s="45"/>
      <c r="I44" s="46"/>
      <c r="J44" s="46"/>
      <c r="K44" s="46"/>
      <c r="L44" s="46"/>
      <c r="M44" s="46"/>
      <c r="N44" s="46"/>
      <c r="O44" s="46"/>
      <c r="P44" s="46"/>
    </row>
    <row r="45" spans="1:16" ht="32.25" customHeight="1" x14ac:dyDescent="0.25">
      <c r="A45" s="130" t="s">
        <v>189</v>
      </c>
      <c r="B45" s="131"/>
      <c r="C45" s="131"/>
      <c r="D45" s="131"/>
      <c r="E45" s="131"/>
      <c r="F45" s="131"/>
      <c r="G45" s="132"/>
      <c r="H45" s="45"/>
      <c r="I45" s="46"/>
      <c r="J45" s="46"/>
      <c r="K45" s="46"/>
      <c r="L45" s="46"/>
      <c r="M45" s="46"/>
      <c r="N45" s="46"/>
      <c r="O45" s="46"/>
      <c r="P45" s="46"/>
    </row>
    <row r="46" spans="1:16" ht="24.75" customHeight="1" x14ac:dyDescent="0.25">
      <c r="A46" s="130" t="s">
        <v>190</v>
      </c>
      <c r="B46" s="131"/>
      <c r="C46" s="131"/>
      <c r="D46" s="131"/>
      <c r="E46" s="131"/>
      <c r="F46" s="131"/>
      <c r="G46" s="132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33" customHeight="1" x14ac:dyDescent="0.25">
      <c r="A47" s="130" t="s">
        <v>191</v>
      </c>
      <c r="B47" s="131"/>
      <c r="C47" s="131"/>
      <c r="D47" s="131"/>
      <c r="E47" s="131"/>
      <c r="F47" s="131"/>
      <c r="G47" s="132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31.5" customHeight="1" x14ac:dyDescent="0.25">
      <c r="A48" s="130" t="s">
        <v>192</v>
      </c>
      <c r="B48" s="131"/>
      <c r="C48" s="131"/>
      <c r="D48" s="131"/>
      <c r="E48" s="131"/>
      <c r="F48" s="131"/>
      <c r="G48" s="132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52.5" customHeight="1" x14ac:dyDescent="0.25">
      <c r="A49" s="130" t="s">
        <v>193</v>
      </c>
      <c r="B49" s="131"/>
      <c r="C49" s="131"/>
      <c r="D49" s="131"/>
      <c r="E49" s="131"/>
      <c r="F49" s="131"/>
      <c r="G49" s="132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46.5" customHeight="1" x14ac:dyDescent="0.25">
      <c r="A50" s="130" t="s">
        <v>194</v>
      </c>
      <c r="B50" s="131"/>
      <c r="C50" s="131"/>
      <c r="D50" s="131"/>
      <c r="E50" s="131"/>
      <c r="F50" s="131"/>
      <c r="G50" s="132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46.5" customHeight="1" x14ac:dyDescent="0.25">
      <c r="A51" s="130" t="s">
        <v>195</v>
      </c>
      <c r="B51" s="131"/>
      <c r="C51" s="131"/>
      <c r="D51" s="131"/>
      <c r="E51" s="131"/>
      <c r="F51" s="131"/>
      <c r="G51" s="132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38.25" customHeight="1" x14ac:dyDescent="0.25">
      <c r="A52" s="162" t="s">
        <v>196</v>
      </c>
      <c r="B52" s="163"/>
      <c r="C52" s="163"/>
      <c r="D52" s="163"/>
      <c r="E52" s="163"/>
      <c r="F52" s="163"/>
      <c r="G52" s="164"/>
      <c r="H52" s="45"/>
      <c r="I52" s="46"/>
      <c r="J52" s="46"/>
      <c r="K52" s="46"/>
      <c r="L52" s="46"/>
      <c r="M52" s="46"/>
      <c r="N52" s="46"/>
      <c r="O52" s="46"/>
      <c r="P52" s="46"/>
    </row>
  </sheetData>
  <sheetProtection algorithmName="SHA-512" hashValue="nZ2Iu+YBRYydrVf2leyLskOzzhtHesOicA7rBKTPuZ/vOSTf4r+5Z8syC0l0GRYNS/KryldBkiYl3o5N7bTp4g==" saltValue="CVPQr+QT5m2fRrJ02dc4eQ==" spinCount="100000" sheet="1" objects="1" scenarios="1"/>
  <mergeCells count="66">
    <mergeCell ref="Z1:Z6"/>
    <mergeCell ref="AA1:AA6"/>
    <mergeCell ref="AB1:AB6"/>
    <mergeCell ref="A24:G24"/>
    <mergeCell ref="A27:G27"/>
    <mergeCell ref="M1:M6"/>
    <mergeCell ref="N1:N6"/>
    <mergeCell ref="A8:G8"/>
    <mergeCell ref="A9:G9"/>
    <mergeCell ref="A10:G10"/>
    <mergeCell ref="A11:G11"/>
    <mergeCell ref="A12:G12"/>
    <mergeCell ref="A14:G14"/>
    <mergeCell ref="A15:G15"/>
    <mergeCell ref="X1:X6"/>
    <mergeCell ref="U1:U6"/>
    <mergeCell ref="A25:G25"/>
    <mergeCell ref="O1:O6"/>
    <mergeCell ref="P1:P6"/>
    <mergeCell ref="A16:G16"/>
    <mergeCell ref="H1:H6"/>
    <mergeCell ref="L1:L6"/>
    <mergeCell ref="A23:G23"/>
    <mergeCell ref="A19:G19"/>
    <mergeCell ref="A20:G20"/>
    <mergeCell ref="A21:G21"/>
    <mergeCell ref="A22:G22"/>
    <mergeCell ref="A1:G6"/>
    <mergeCell ref="Y1:Y6"/>
    <mergeCell ref="S7:S12"/>
    <mergeCell ref="S13:S18"/>
    <mergeCell ref="A17:G17"/>
    <mergeCell ref="A18:G18"/>
    <mergeCell ref="V1:V6"/>
    <mergeCell ref="W1:W6"/>
    <mergeCell ref="A7:G7"/>
    <mergeCell ref="A13:G13"/>
    <mergeCell ref="I1:I6"/>
    <mergeCell ref="J1:J6"/>
    <mergeCell ref="K1:K6"/>
    <mergeCell ref="A38:G38"/>
    <mergeCell ref="A39:G39"/>
    <mergeCell ref="A33:G33"/>
    <mergeCell ref="A32:G32"/>
    <mergeCell ref="A26:G26"/>
    <mergeCell ref="A28:G28"/>
    <mergeCell ref="A30:G30"/>
    <mergeCell ref="A31:G31"/>
    <mergeCell ref="A36:G36"/>
    <mergeCell ref="A35:G35"/>
    <mergeCell ref="A29:G29"/>
    <mergeCell ref="A34:G34"/>
    <mergeCell ref="A37:G37"/>
    <mergeCell ref="A40:G40"/>
    <mergeCell ref="A52:G52"/>
    <mergeCell ref="A42:G42"/>
    <mergeCell ref="A46:G46"/>
    <mergeCell ref="A45:G45"/>
    <mergeCell ref="A44:G44"/>
    <mergeCell ref="A49:G49"/>
    <mergeCell ref="A48:G48"/>
    <mergeCell ref="A47:G47"/>
    <mergeCell ref="A50:G50"/>
    <mergeCell ref="A51:G51"/>
    <mergeCell ref="A41:G41"/>
    <mergeCell ref="A43:G43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"/>
  <sheetViews>
    <sheetView workbookViewId="0">
      <selection sqref="A1:G6"/>
    </sheetView>
  </sheetViews>
  <sheetFormatPr defaultRowHeight="15" x14ac:dyDescent="0.25"/>
  <cols>
    <col min="1" max="7" width="9.140625" style="1"/>
    <col min="8" max="8" width="16.140625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205"/>
      <c r="B1" s="205"/>
      <c r="C1" s="205"/>
      <c r="D1" s="205"/>
      <c r="E1" s="205"/>
      <c r="F1" s="205"/>
      <c r="G1" s="206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18" t="str">
        <f>I1</f>
        <v>Desbravador 1</v>
      </c>
      <c r="V1" s="115" t="str">
        <f t="shared" ref="V1:AB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si="0"/>
        <v>Desbravador 5</v>
      </c>
      <c r="Z1" s="115" t="str">
        <f t="shared" si="0"/>
        <v>Desbravador 6</v>
      </c>
      <c r="AA1" s="115" t="str">
        <f t="shared" si="0"/>
        <v>Desbravador 7</v>
      </c>
      <c r="AB1" s="103" t="str">
        <f t="shared" si="0"/>
        <v>Desbravador 8</v>
      </c>
    </row>
    <row r="2" spans="1:28" ht="18.75" customHeight="1" x14ac:dyDescent="0.25">
      <c r="A2" s="205"/>
      <c r="B2" s="205"/>
      <c r="C2" s="205"/>
      <c r="D2" s="205"/>
      <c r="E2" s="205"/>
      <c r="F2" s="205"/>
      <c r="G2" s="206"/>
      <c r="H2" s="110"/>
      <c r="I2" s="113"/>
      <c r="J2" s="113"/>
      <c r="K2" s="113"/>
      <c r="L2" s="113"/>
      <c r="M2" s="113"/>
      <c r="N2" s="113"/>
      <c r="O2" s="113"/>
      <c r="P2" s="113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205"/>
      <c r="B3" s="205"/>
      <c r="C3" s="205"/>
      <c r="D3" s="205"/>
      <c r="E3" s="205"/>
      <c r="F3" s="205"/>
      <c r="G3" s="206"/>
      <c r="H3" s="110"/>
      <c r="I3" s="113"/>
      <c r="J3" s="113"/>
      <c r="K3" s="113"/>
      <c r="L3" s="113"/>
      <c r="M3" s="113"/>
      <c r="N3" s="113"/>
      <c r="O3" s="113"/>
      <c r="P3" s="113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205"/>
      <c r="B4" s="205"/>
      <c r="C4" s="205"/>
      <c r="D4" s="205"/>
      <c r="E4" s="205"/>
      <c r="F4" s="205"/>
      <c r="G4" s="206"/>
      <c r="H4" s="110"/>
      <c r="I4" s="113"/>
      <c r="J4" s="113"/>
      <c r="K4" s="113"/>
      <c r="L4" s="113"/>
      <c r="M4" s="113"/>
      <c r="N4" s="113"/>
      <c r="O4" s="113"/>
      <c r="P4" s="113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205"/>
      <c r="B5" s="205"/>
      <c r="C5" s="205"/>
      <c r="D5" s="205"/>
      <c r="E5" s="205"/>
      <c r="F5" s="205"/>
      <c r="G5" s="206"/>
      <c r="H5" s="110"/>
      <c r="I5" s="113"/>
      <c r="J5" s="113"/>
      <c r="K5" s="113"/>
      <c r="L5" s="113"/>
      <c r="M5" s="113"/>
      <c r="N5" s="113"/>
      <c r="O5" s="113"/>
      <c r="P5" s="113"/>
      <c r="U5" s="119"/>
      <c r="V5" s="116"/>
      <c r="W5" s="116"/>
      <c r="X5" s="116"/>
      <c r="Y5" s="116"/>
      <c r="Z5" s="116"/>
      <c r="AA5" s="116"/>
      <c r="AB5" s="104"/>
    </row>
    <row r="6" spans="1:28" ht="18.75" customHeight="1" thickBot="1" x14ac:dyDescent="0.3">
      <c r="A6" s="207"/>
      <c r="B6" s="207"/>
      <c r="C6" s="207"/>
      <c r="D6" s="207"/>
      <c r="E6" s="207"/>
      <c r="F6" s="207"/>
      <c r="G6" s="208"/>
      <c r="H6" s="111"/>
      <c r="I6" s="114"/>
      <c r="J6" s="114"/>
      <c r="K6" s="114"/>
      <c r="L6" s="114"/>
      <c r="M6" s="114"/>
      <c r="N6" s="114"/>
      <c r="O6" s="114"/>
      <c r="P6" s="114"/>
      <c r="U6" s="120"/>
      <c r="V6" s="117"/>
      <c r="W6" s="117"/>
      <c r="X6" s="117"/>
      <c r="Y6" s="117"/>
      <c r="Z6" s="117"/>
      <c r="AA6" s="117"/>
      <c r="AB6" s="105"/>
    </row>
    <row r="7" spans="1:28" ht="15" customHeight="1" x14ac:dyDescent="0.25">
      <c r="A7" s="176" t="s">
        <v>242</v>
      </c>
      <c r="B7" s="177"/>
      <c r="C7" s="177"/>
      <c r="D7" s="177"/>
      <c r="E7" s="177"/>
      <c r="F7" s="177"/>
      <c r="G7" s="178"/>
      <c r="H7" s="52"/>
      <c r="I7" s="52"/>
      <c r="J7" s="52"/>
      <c r="K7" s="52"/>
      <c r="L7" s="52"/>
      <c r="M7" s="52"/>
      <c r="N7" s="52"/>
      <c r="O7" s="52"/>
      <c r="P7" s="52"/>
      <c r="S7" s="106" t="s">
        <v>231</v>
      </c>
      <c r="T7" s="25" t="s">
        <v>225</v>
      </c>
      <c r="U7" s="28">
        <f>COUNT($H$8:$H$44)</f>
        <v>0</v>
      </c>
      <c r="V7" s="11">
        <f t="shared" ref="V7:AB7" si="1">COUNT($H$8:$H$44)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18.75" customHeight="1" x14ac:dyDescent="0.25">
      <c r="A8" s="126" t="s">
        <v>167</v>
      </c>
      <c r="B8" s="126"/>
      <c r="C8" s="126"/>
      <c r="D8" s="126"/>
      <c r="E8" s="126"/>
      <c r="F8" s="126"/>
      <c r="G8" s="126"/>
      <c r="H8" s="45"/>
      <c r="I8" s="46"/>
      <c r="J8" s="46"/>
      <c r="K8" s="46"/>
      <c r="L8" s="46"/>
      <c r="M8" s="46"/>
      <c r="N8" s="46"/>
      <c r="O8" s="46"/>
      <c r="P8" s="46"/>
      <c r="S8" s="107"/>
      <c r="T8" s="26" t="s">
        <v>226</v>
      </c>
      <c r="U8" s="29">
        <f>SUMIF(I8:I44,"&lt;&gt;0")</f>
        <v>0</v>
      </c>
      <c r="V8" s="13">
        <f t="shared" ref="V8:AB8" si="2">SUMIF(J8:J44,"&lt;&gt;0")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19.5" customHeight="1" x14ac:dyDescent="0.25">
      <c r="A9" s="126" t="s">
        <v>19</v>
      </c>
      <c r="B9" s="126"/>
      <c r="C9" s="126"/>
      <c r="D9" s="126"/>
      <c r="E9" s="126"/>
      <c r="F9" s="126"/>
      <c r="G9" s="126"/>
      <c r="H9" s="45"/>
      <c r="I9" s="46"/>
      <c r="J9" s="46"/>
      <c r="K9" s="46"/>
      <c r="L9" s="46"/>
      <c r="M9" s="46"/>
      <c r="N9" s="46"/>
      <c r="O9" s="46"/>
      <c r="P9" s="46"/>
      <c r="S9" s="107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18" customHeight="1" x14ac:dyDescent="0.25">
      <c r="A10" s="126" t="s">
        <v>197</v>
      </c>
      <c r="B10" s="126"/>
      <c r="C10" s="126"/>
      <c r="D10" s="126"/>
      <c r="E10" s="126"/>
      <c r="F10" s="126"/>
      <c r="G10" s="126"/>
      <c r="H10" s="45"/>
      <c r="I10" s="46"/>
      <c r="J10" s="46"/>
      <c r="K10" s="46"/>
      <c r="L10" s="46"/>
      <c r="M10" s="46"/>
      <c r="N10" s="46"/>
      <c r="O10" s="46"/>
      <c r="P10" s="46"/>
      <c r="S10" s="107"/>
      <c r="T10" s="26" t="s">
        <v>230</v>
      </c>
      <c r="U10" s="30">
        <f>U7/(COUNTIF($A$7:$A$44,"&lt;&gt;0")-9)</f>
        <v>0</v>
      </c>
      <c r="V10" s="15">
        <f t="shared" ref="V10:AB10" si="4">V7/(COUNTIF($A$7:$A$44,"&lt;&gt;0")-9)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30.75" customHeight="1" x14ac:dyDescent="0.25">
      <c r="A11" s="126" t="s">
        <v>132</v>
      </c>
      <c r="B11" s="126"/>
      <c r="C11" s="126"/>
      <c r="D11" s="126"/>
      <c r="E11" s="126"/>
      <c r="F11" s="126"/>
      <c r="G11" s="126"/>
      <c r="H11" s="45"/>
      <c r="I11" s="46"/>
      <c r="J11" s="46"/>
      <c r="K11" s="46"/>
      <c r="L11" s="46"/>
      <c r="M11" s="46"/>
      <c r="N11" s="46"/>
      <c r="O11" s="46"/>
      <c r="P11" s="46"/>
      <c r="S11" s="107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36" customHeight="1" thickBot="1" x14ac:dyDescent="0.3">
      <c r="A12" s="126" t="s">
        <v>52</v>
      </c>
      <c r="B12" s="126"/>
      <c r="C12" s="126"/>
      <c r="D12" s="126"/>
      <c r="E12" s="126"/>
      <c r="F12" s="126"/>
      <c r="G12" s="126"/>
      <c r="H12" s="45"/>
      <c r="I12" s="46"/>
      <c r="J12" s="46"/>
      <c r="K12" s="46"/>
      <c r="L12" s="46"/>
      <c r="M12" s="46"/>
      <c r="N12" s="46"/>
      <c r="O12" s="46"/>
      <c r="P12" s="46"/>
      <c r="S12" s="108"/>
      <c r="T12" s="27" t="s">
        <v>229</v>
      </c>
      <c r="U12" s="60">
        <f>U8/(COUNTIF($A$7:$A$44,"&lt;&gt;0")-9)</f>
        <v>0</v>
      </c>
      <c r="V12" s="61">
        <f t="shared" ref="V12:AB12" si="6">V8/(COUNTIF($A$7:$A$44,"&lt;&gt;0")-9)</f>
        <v>0</v>
      </c>
      <c r="W12" s="61">
        <f t="shared" si="6"/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 t="shared" si="6"/>
        <v>0</v>
      </c>
    </row>
    <row r="13" spans="1:28" ht="18.75" customHeight="1" x14ac:dyDescent="0.25">
      <c r="A13" s="126" t="s">
        <v>198</v>
      </c>
      <c r="B13" s="126"/>
      <c r="C13" s="126"/>
      <c r="D13" s="126"/>
      <c r="E13" s="126"/>
      <c r="F13" s="126"/>
      <c r="G13" s="126"/>
      <c r="H13" s="45"/>
      <c r="I13" s="46"/>
      <c r="J13" s="46"/>
      <c r="K13" s="46"/>
      <c r="L13" s="46"/>
      <c r="M13" s="46"/>
      <c r="N13" s="46"/>
      <c r="O13" s="46"/>
      <c r="P13" s="46"/>
      <c r="S13" s="106" t="s">
        <v>232</v>
      </c>
      <c r="T13" s="25" t="s">
        <v>225</v>
      </c>
      <c r="U13" s="28">
        <f>COUNT($H$46:$H$53)</f>
        <v>0</v>
      </c>
      <c r="V13" s="11">
        <f t="shared" ref="V13:AB13" si="7">COUNT($H$46:$H$53)</f>
        <v>0</v>
      </c>
      <c r="W13" s="11">
        <f t="shared" si="7"/>
        <v>0</v>
      </c>
      <c r="X13" s="11">
        <f t="shared" si="7"/>
        <v>0</v>
      </c>
      <c r="Y13" s="11">
        <f t="shared" si="7"/>
        <v>0</v>
      </c>
      <c r="Z13" s="11">
        <f t="shared" si="7"/>
        <v>0</v>
      </c>
      <c r="AA13" s="11">
        <f t="shared" si="7"/>
        <v>0</v>
      </c>
      <c r="AB13" s="12">
        <f t="shared" si="7"/>
        <v>0</v>
      </c>
    </row>
    <row r="14" spans="1:28" x14ac:dyDescent="0.25">
      <c r="A14" s="176" t="s">
        <v>243</v>
      </c>
      <c r="B14" s="177"/>
      <c r="C14" s="177"/>
      <c r="D14" s="177"/>
      <c r="E14" s="177"/>
      <c r="F14" s="177"/>
      <c r="G14" s="178"/>
      <c r="H14" s="52"/>
      <c r="I14" s="52"/>
      <c r="J14" s="52"/>
      <c r="K14" s="52"/>
      <c r="L14" s="52"/>
      <c r="M14" s="52"/>
      <c r="N14" s="52"/>
      <c r="O14" s="52"/>
      <c r="P14" s="52"/>
      <c r="S14" s="107"/>
      <c r="T14" s="26" t="s">
        <v>226</v>
      </c>
      <c r="U14" s="29">
        <f>SUMIF(I46:I53,"&lt;&gt;0")</f>
        <v>0</v>
      </c>
      <c r="V14" s="13">
        <f t="shared" ref="V14:AB14" si="8">SUMIF(J46:J53,"&lt;&gt;0")</f>
        <v>0</v>
      </c>
      <c r="W14" s="13">
        <f t="shared" si="8"/>
        <v>0</v>
      </c>
      <c r="X14" s="13">
        <f t="shared" si="8"/>
        <v>0</v>
      </c>
      <c r="Y14" s="13">
        <f t="shared" si="8"/>
        <v>0</v>
      </c>
      <c r="Z14" s="13">
        <f t="shared" si="8"/>
        <v>0</v>
      </c>
      <c r="AA14" s="13">
        <f t="shared" si="8"/>
        <v>0</v>
      </c>
      <c r="AB14" s="14">
        <f t="shared" si="8"/>
        <v>0</v>
      </c>
    </row>
    <row r="15" spans="1:28" ht="66.75" customHeight="1" x14ac:dyDescent="0.25">
      <c r="A15" s="179" t="s">
        <v>199</v>
      </c>
      <c r="B15" s="179"/>
      <c r="C15" s="179"/>
      <c r="D15" s="179"/>
      <c r="E15" s="179"/>
      <c r="F15" s="179"/>
      <c r="G15" s="179"/>
      <c r="H15" s="45"/>
      <c r="I15" s="46"/>
      <c r="J15" s="46"/>
      <c r="K15" s="46"/>
      <c r="L15" s="46"/>
      <c r="M15" s="46"/>
      <c r="N15" s="46"/>
      <c r="O15" s="46"/>
      <c r="P15" s="46"/>
      <c r="S15" s="107"/>
      <c r="T15" s="26" t="s">
        <v>227</v>
      </c>
      <c r="U15" s="29">
        <f>U13-U14</f>
        <v>0</v>
      </c>
      <c r="V15" s="13">
        <f t="shared" ref="V15:AB15" si="9">V13-V14</f>
        <v>0</v>
      </c>
      <c r="W15" s="13">
        <f t="shared" si="9"/>
        <v>0</v>
      </c>
      <c r="X15" s="13">
        <f t="shared" si="9"/>
        <v>0</v>
      </c>
      <c r="Y15" s="13">
        <f t="shared" si="9"/>
        <v>0</v>
      </c>
      <c r="Z15" s="13">
        <f t="shared" si="9"/>
        <v>0</v>
      </c>
      <c r="AA15" s="13">
        <f t="shared" si="9"/>
        <v>0</v>
      </c>
      <c r="AB15" s="14">
        <f t="shared" si="9"/>
        <v>0</v>
      </c>
    </row>
    <row r="16" spans="1:28" ht="33.75" customHeight="1" x14ac:dyDescent="0.25">
      <c r="A16" s="179" t="s">
        <v>200</v>
      </c>
      <c r="B16" s="179"/>
      <c r="C16" s="179"/>
      <c r="D16" s="179"/>
      <c r="E16" s="179"/>
      <c r="F16" s="179"/>
      <c r="G16" s="179"/>
      <c r="H16" s="45"/>
      <c r="I16" s="46"/>
      <c r="J16" s="46"/>
      <c r="K16" s="46"/>
      <c r="L16" s="46"/>
      <c r="M16" s="46"/>
      <c r="N16" s="46"/>
      <c r="O16" s="46"/>
      <c r="P16" s="46"/>
      <c r="S16" s="107"/>
      <c r="T16" s="26" t="s">
        <v>230</v>
      </c>
      <c r="U16" s="30">
        <f>U13/COUNTIF($A$46:$A$53,"&lt;&gt;0")</f>
        <v>0</v>
      </c>
      <c r="V16" s="15">
        <f t="shared" ref="V16:AB16" si="10">V13/COUNTIF($A$46:$A$53,"&lt;&gt;0")</f>
        <v>0</v>
      </c>
      <c r="W16" s="15">
        <f t="shared" si="10"/>
        <v>0</v>
      </c>
      <c r="X16" s="15">
        <f t="shared" si="10"/>
        <v>0</v>
      </c>
      <c r="Y16" s="15">
        <f t="shared" si="10"/>
        <v>0</v>
      </c>
      <c r="Z16" s="15">
        <f t="shared" si="10"/>
        <v>0</v>
      </c>
      <c r="AA16" s="15">
        <f t="shared" si="10"/>
        <v>0</v>
      </c>
      <c r="AB16" s="16">
        <f t="shared" si="10"/>
        <v>0</v>
      </c>
    </row>
    <row r="17" spans="1:28" ht="50.25" customHeight="1" x14ac:dyDescent="0.25">
      <c r="A17" s="126" t="s">
        <v>201</v>
      </c>
      <c r="B17" s="126"/>
      <c r="C17" s="126"/>
      <c r="D17" s="126"/>
      <c r="E17" s="126"/>
      <c r="F17" s="126"/>
      <c r="G17" s="126"/>
      <c r="H17" s="45"/>
      <c r="I17" s="46"/>
      <c r="J17" s="46"/>
      <c r="K17" s="46"/>
      <c r="L17" s="46"/>
      <c r="M17" s="46"/>
      <c r="N17" s="46"/>
      <c r="O17" s="46"/>
      <c r="P17" s="46"/>
      <c r="S17" s="107"/>
      <c r="T17" s="26" t="s">
        <v>228</v>
      </c>
      <c r="U17" s="30" t="e">
        <f>U14/U13</f>
        <v>#DIV/0!</v>
      </c>
      <c r="V17" s="15" t="e">
        <f t="shared" ref="V17:AB17" si="11">V14/V13</f>
        <v>#DIV/0!</v>
      </c>
      <c r="W17" s="15" t="e">
        <f t="shared" si="11"/>
        <v>#DIV/0!</v>
      </c>
      <c r="X17" s="15" t="e">
        <f t="shared" si="11"/>
        <v>#DIV/0!</v>
      </c>
      <c r="Y17" s="15" t="e">
        <f t="shared" si="11"/>
        <v>#DIV/0!</v>
      </c>
      <c r="Z17" s="15" t="e">
        <f t="shared" si="11"/>
        <v>#DIV/0!</v>
      </c>
      <c r="AA17" s="15" t="e">
        <f t="shared" si="11"/>
        <v>#DIV/0!</v>
      </c>
      <c r="AB17" s="16" t="e">
        <f t="shared" si="11"/>
        <v>#DIV/0!</v>
      </c>
    </row>
    <row r="18" spans="1:28" ht="33.75" customHeight="1" thickBot="1" x14ac:dyDescent="0.3">
      <c r="A18" s="126" t="s">
        <v>202</v>
      </c>
      <c r="B18" s="126"/>
      <c r="C18" s="126"/>
      <c r="D18" s="126"/>
      <c r="E18" s="126"/>
      <c r="F18" s="126"/>
      <c r="G18" s="126"/>
      <c r="H18" s="45"/>
      <c r="I18" s="46"/>
      <c r="J18" s="46"/>
      <c r="K18" s="46"/>
      <c r="L18" s="46"/>
      <c r="M18" s="46"/>
      <c r="N18" s="46"/>
      <c r="O18" s="46"/>
      <c r="P18" s="46"/>
      <c r="S18" s="108"/>
      <c r="T18" s="27" t="s">
        <v>229</v>
      </c>
      <c r="U18" s="31">
        <f>U14/COUNTIF($A$46:$A$53,"&lt;&gt;0")</f>
        <v>0</v>
      </c>
      <c r="V18" s="17">
        <f t="shared" ref="V18:AB18" si="12">V14/COUNTIF($A$46:$A$53,"&lt;&gt;0")</f>
        <v>0</v>
      </c>
      <c r="W18" s="17">
        <f t="shared" si="12"/>
        <v>0</v>
      </c>
      <c r="X18" s="17">
        <f t="shared" si="12"/>
        <v>0</v>
      </c>
      <c r="Y18" s="17">
        <f t="shared" si="12"/>
        <v>0</v>
      </c>
      <c r="Z18" s="17">
        <f t="shared" si="12"/>
        <v>0</v>
      </c>
      <c r="AA18" s="17">
        <f t="shared" si="12"/>
        <v>0</v>
      </c>
      <c r="AB18" s="18">
        <f t="shared" si="12"/>
        <v>0</v>
      </c>
    </row>
    <row r="19" spans="1:28" ht="33.75" customHeight="1" x14ac:dyDescent="0.25">
      <c r="A19" s="126" t="s">
        <v>203</v>
      </c>
      <c r="B19" s="126"/>
      <c r="C19" s="126"/>
      <c r="D19" s="126"/>
      <c r="E19" s="126"/>
      <c r="F19" s="126"/>
      <c r="G19" s="126"/>
      <c r="H19" s="45"/>
      <c r="I19" s="46"/>
      <c r="J19" s="46"/>
      <c r="K19" s="46"/>
      <c r="L19" s="46"/>
      <c r="M19" s="46"/>
      <c r="N19" s="46"/>
      <c r="O19" s="46"/>
      <c r="P19" s="46"/>
    </row>
    <row r="20" spans="1:28" ht="18.75" customHeight="1" x14ac:dyDescent="0.25">
      <c r="A20" s="126" t="s">
        <v>139</v>
      </c>
      <c r="B20" s="126"/>
      <c r="C20" s="126"/>
      <c r="D20" s="126"/>
      <c r="E20" s="126"/>
      <c r="F20" s="126"/>
      <c r="G20" s="126"/>
      <c r="H20" s="45"/>
      <c r="I20" s="46"/>
      <c r="J20" s="46"/>
      <c r="K20" s="46"/>
      <c r="L20" s="46"/>
      <c r="M20" s="46"/>
      <c r="N20" s="46"/>
      <c r="O20" s="46"/>
      <c r="P20" s="46"/>
    </row>
    <row r="21" spans="1:28" x14ac:dyDescent="0.25">
      <c r="A21" s="176" t="s">
        <v>249</v>
      </c>
      <c r="B21" s="177"/>
      <c r="C21" s="177"/>
      <c r="D21" s="177"/>
      <c r="E21" s="177"/>
      <c r="F21" s="177"/>
      <c r="G21" s="178"/>
      <c r="H21" s="52"/>
      <c r="I21" s="52"/>
      <c r="J21" s="52"/>
      <c r="K21" s="52"/>
      <c r="L21" s="52"/>
      <c r="M21" s="52"/>
      <c r="N21" s="52"/>
      <c r="O21" s="52"/>
      <c r="P21" s="52"/>
    </row>
    <row r="22" spans="1:28" ht="63" customHeight="1" x14ac:dyDescent="0.25">
      <c r="A22" s="126" t="s">
        <v>204</v>
      </c>
      <c r="B22" s="126"/>
      <c r="C22" s="126"/>
      <c r="D22" s="126"/>
      <c r="E22" s="126"/>
      <c r="F22" s="126"/>
      <c r="G22" s="126"/>
      <c r="H22" s="45"/>
      <c r="I22" s="46"/>
      <c r="J22" s="46"/>
      <c r="K22" s="46"/>
      <c r="L22" s="46"/>
      <c r="M22" s="46"/>
      <c r="N22" s="46"/>
      <c r="O22" s="46"/>
      <c r="P22" s="46"/>
    </row>
    <row r="23" spans="1:28" ht="37.5" customHeight="1" x14ac:dyDescent="0.25">
      <c r="A23" s="126" t="s">
        <v>205</v>
      </c>
      <c r="B23" s="126"/>
      <c r="C23" s="126"/>
      <c r="D23" s="126"/>
      <c r="E23" s="126"/>
      <c r="F23" s="126"/>
      <c r="G23" s="126"/>
      <c r="H23" s="45"/>
      <c r="I23" s="46"/>
      <c r="J23" s="46"/>
      <c r="K23" s="46"/>
      <c r="L23" s="46"/>
      <c r="M23" s="46"/>
      <c r="N23" s="46"/>
      <c r="O23" s="46"/>
      <c r="P23" s="46"/>
    </row>
    <row r="24" spans="1:28" x14ac:dyDescent="0.25">
      <c r="A24" s="176" t="s">
        <v>250</v>
      </c>
      <c r="B24" s="177"/>
      <c r="C24" s="177"/>
      <c r="D24" s="177"/>
      <c r="E24" s="177"/>
      <c r="F24" s="177"/>
      <c r="G24" s="178"/>
      <c r="H24" s="52"/>
      <c r="I24" s="52"/>
      <c r="J24" s="52"/>
      <c r="K24" s="52"/>
      <c r="L24" s="52"/>
      <c r="M24" s="52"/>
      <c r="N24" s="52"/>
      <c r="O24" s="52"/>
      <c r="P24" s="52"/>
    </row>
    <row r="25" spans="1:28" ht="64.5" customHeight="1" x14ac:dyDescent="0.25">
      <c r="A25" s="161" t="s">
        <v>206</v>
      </c>
      <c r="B25" s="161"/>
      <c r="C25" s="161"/>
      <c r="D25" s="161"/>
      <c r="E25" s="161"/>
      <c r="F25" s="161"/>
      <c r="G25" s="161"/>
      <c r="H25" s="45"/>
      <c r="I25" s="46"/>
      <c r="J25" s="46"/>
      <c r="K25" s="46"/>
      <c r="L25" s="46"/>
      <c r="M25" s="46"/>
      <c r="N25" s="46"/>
      <c r="O25" s="46"/>
      <c r="P25" s="46"/>
    </row>
    <row r="26" spans="1:28" x14ac:dyDescent="0.25">
      <c r="A26" s="176" t="s">
        <v>248</v>
      </c>
      <c r="B26" s="177"/>
      <c r="C26" s="177"/>
      <c r="D26" s="177"/>
      <c r="E26" s="177"/>
      <c r="F26" s="177"/>
      <c r="G26" s="178"/>
      <c r="H26" s="52"/>
      <c r="I26" s="52"/>
      <c r="J26" s="52"/>
      <c r="K26" s="52"/>
      <c r="L26" s="52"/>
      <c r="M26" s="52"/>
      <c r="N26" s="52"/>
      <c r="O26" s="52"/>
      <c r="P26" s="52"/>
    </row>
    <row r="27" spans="1:28" ht="33.75" customHeight="1" x14ac:dyDescent="0.25">
      <c r="A27" s="126" t="s">
        <v>207</v>
      </c>
      <c r="B27" s="126"/>
      <c r="C27" s="126"/>
      <c r="D27" s="126"/>
      <c r="E27" s="126"/>
      <c r="F27" s="126"/>
      <c r="G27" s="126"/>
      <c r="H27" s="45"/>
      <c r="I27" s="46"/>
      <c r="J27" s="46"/>
      <c r="K27" s="46"/>
      <c r="L27" s="46"/>
      <c r="M27" s="46"/>
      <c r="N27" s="46"/>
      <c r="O27" s="46"/>
      <c r="P27" s="46"/>
    </row>
    <row r="28" spans="1:28" ht="123" customHeight="1" x14ac:dyDescent="0.25">
      <c r="A28" s="126" t="s">
        <v>208</v>
      </c>
      <c r="B28" s="126"/>
      <c r="C28" s="126"/>
      <c r="D28" s="126"/>
      <c r="E28" s="126"/>
      <c r="F28" s="126"/>
      <c r="G28" s="126"/>
      <c r="H28" s="45"/>
      <c r="I28" s="46"/>
      <c r="J28" s="46"/>
      <c r="K28" s="46"/>
      <c r="L28" s="46"/>
      <c r="M28" s="46"/>
      <c r="N28" s="46"/>
      <c r="O28" s="46"/>
      <c r="P28" s="46"/>
    </row>
    <row r="29" spans="1:28" x14ac:dyDescent="0.25">
      <c r="A29" s="176" t="s">
        <v>247</v>
      </c>
      <c r="B29" s="177"/>
      <c r="C29" s="177"/>
      <c r="D29" s="177"/>
      <c r="E29" s="177"/>
      <c r="F29" s="177"/>
      <c r="G29" s="178"/>
      <c r="H29" s="52"/>
      <c r="I29" s="52"/>
      <c r="J29" s="52"/>
      <c r="K29" s="52"/>
      <c r="L29" s="52"/>
      <c r="M29" s="52"/>
      <c r="N29" s="52"/>
      <c r="O29" s="52"/>
      <c r="P29" s="52"/>
    </row>
    <row r="30" spans="1:28" ht="33" customHeight="1" x14ac:dyDescent="0.25">
      <c r="A30" s="126" t="s">
        <v>209</v>
      </c>
      <c r="B30" s="126"/>
      <c r="C30" s="126"/>
      <c r="D30" s="126"/>
      <c r="E30" s="126"/>
      <c r="F30" s="126"/>
      <c r="G30" s="126"/>
      <c r="H30" s="45"/>
      <c r="I30" s="46"/>
      <c r="J30" s="46"/>
      <c r="K30" s="46"/>
      <c r="L30" s="46"/>
      <c r="M30" s="46"/>
      <c r="N30" s="46"/>
      <c r="O30" s="46"/>
      <c r="P30" s="46"/>
    </row>
    <row r="31" spans="1:28" ht="48.75" customHeight="1" x14ac:dyDescent="0.25">
      <c r="A31" s="126" t="s">
        <v>210</v>
      </c>
      <c r="B31" s="126"/>
      <c r="C31" s="126"/>
      <c r="D31" s="126"/>
      <c r="E31" s="126"/>
      <c r="F31" s="126"/>
      <c r="G31" s="126"/>
      <c r="H31" s="45"/>
      <c r="I31" s="46"/>
      <c r="J31" s="46"/>
      <c r="K31" s="46"/>
      <c r="L31" s="46"/>
      <c r="M31" s="46"/>
      <c r="N31" s="46"/>
      <c r="O31" s="46"/>
      <c r="P31" s="46"/>
    </row>
    <row r="32" spans="1:28" ht="33" customHeight="1" x14ac:dyDescent="0.25">
      <c r="A32" s="126" t="s">
        <v>211</v>
      </c>
      <c r="B32" s="126"/>
      <c r="C32" s="126"/>
      <c r="D32" s="126"/>
      <c r="E32" s="126"/>
      <c r="F32" s="126"/>
      <c r="G32" s="126"/>
      <c r="H32" s="45"/>
      <c r="I32" s="46"/>
      <c r="J32" s="46"/>
      <c r="K32" s="46"/>
      <c r="L32" s="46"/>
      <c r="M32" s="46"/>
      <c r="N32" s="46"/>
      <c r="O32" s="46"/>
      <c r="P32" s="46"/>
    </row>
    <row r="33" spans="1:16" ht="23.25" customHeight="1" x14ac:dyDescent="0.25">
      <c r="A33" s="180" t="s">
        <v>212</v>
      </c>
      <c r="B33" s="180"/>
      <c r="C33" s="180"/>
      <c r="D33" s="180"/>
      <c r="E33" s="180"/>
      <c r="F33" s="180"/>
      <c r="G33" s="180"/>
      <c r="H33" s="45"/>
      <c r="I33" s="46"/>
      <c r="J33" s="46"/>
      <c r="K33" s="46"/>
      <c r="L33" s="46"/>
      <c r="M33" s="46"/>
      <c r="N33" s="46"/>
      <c r="O33" s="46"/>
      <c r="P33" s="46"/>
    </row>
    <row r="34" spans="1:16" x14ac:dyDescent="0.25">
      <c r="A34" s="176" t="s">
        <v>246</v>
      </c>
      <c r="B34" s="177"/>
      <c r="C34" s="177"/>
      <c r="D34" s="177"/>
      <c r="E34" s="177"/>
      <c r="F34" s="177"/>
      <c r="G34" s="178"/>
      <c r="H34" s="52"/>
      <c r="I34" s="52"/>
      <c r="J34" s="52"/>
      <c r="K34" s="52"/>
      <c r="L34" s="52"/>
      <c r="M34" s="52"/>
      <c r="N34" s="52"/>
      <c r="O34" s="52"/>
      <c r="P34" s="52"/>
    </row>
    <row r="35" spans="1:16" ht="63.75" customHeight="1" x14ac:dyDescent="0.25">
      <c r="A35" s="126" t="s">
        <v>213</v>
      </c>
      <c r="B35" s="126"/>
      <c r="C35" s="126"/>
      <c r="D35" s="126"/>
      <c r="E35" s="126"/>
      <c r="F35" s="126"/>
      <c r="G35" s="126"/>
      <c r="H35" s="45"/>
      <c r="I35" s="46"/>
      <c r="J35" s="46"/>
      <c r="K35" s="46"/>
      <c r="L35" s="46"/>
      <c r="M35" s="46"/>
      <c r="N35" s="46"/>
      <c r="O35" s="46"/>
      <c r="P35" s="46"/>
    </row>
    <row r="36" spans="1:16" ht="31.5" customHeight="1" x14ac:dyDescent="0.25">
      <c r="A36" s="126" t="s">
        <v>214</v>
      </c>
      <c r="B36" s="126"/>
      <c r="C36" s="126"/>
      <c r="D36" s="126"/>
      <c r="E36" s="126"/>
      <c r="F36" s="126"/>
      <c r="G36" s="126"/>
      <c r="H36" s="45"/>
      <c r="I36" s="46"/>
      <c r="J36" s="46"/>
      <c r="K36" s="46"/>
      <c r="L36" s="46"/>
      <c r="M36" s="46"/>
      <c r="N36" s="46"/>
      <c r="O36" s="46"/>
      <c r="P36" s="46"/>
    </row>
    <row r="37" spans="1:16" x14ac:dyDescent="0.25">
      <c r="A37" s="176" t="s">
        <v>245</v>
      </c>
      <c r="B37" s="177"/>
      <c r="C37" s="177"/>
      <c r="D37" s="177"/>
      <c r="E37" s="177"/>
      <c r="F37" s="177"/>
      <c r="G37" s="178"/>
      <c r="H37" s="52"/>
      <c r="I37" s="52"/>
      <c r="J37" s="52"/>
      <c r="K37" s="52"/>
      <c r="L37" s="52"/>
      <c r="M37" s="52"/>
      <c r="N37" s="52"/>
      <c r="O37" s="52"/>
      <c r="P37" s="52"/>
    </row>
    <row r="38" spans="1:16" ht="50.25" customHeight="1" x14ac:dyDescent="0.25">
      <c r="A38" s="126" t="s">
        <v>215</v>
      </c>
      <c r="B38" s="126"/>
      <c r="C38" s="126"/>
      <c r="D38" s="126"/>
      <c r="E38" s="126"/>
      <c r="F38" s="126"/>
      <c r="G38" s="126"/>
      <c r="H38" s="45"/>
      <c r="I38" s="46"/>
      <c r="J38" s="46"/>
      <c r="K38" s="46"/>
      <c r="L38" s="46"/>
      <c r="M38" s="46"/>
      <c r="N38" s="46"/>
      <c r="O38" s="46"/>
      <c r="P38" s="46"/>
    </row>
    <row r="39" spans="1:16" ht="19.5" customHeight="1" x14ac:dyDescent="0.25">
      <c r="A39" s="126" t="s">
        <v>216</v>
      </c>
      <c r="B39" s="126"/>
      <c r="C39" s="126"/>
      <c r="D39" s="126"/>
      <c r="E39" s="126"/>
      <c r="F39" s="126"/>
      <c r="G39" s="126"/>
      <c r="H39" s="45"/>
      <c r="I39" s="46"/>
      <c r="J39" s="46"/>
      <c r="K39" s="46"/>
      <c r="L39" s="46"/>
      <c r="M39" s="46"/>
      <c r="N39" s="46"/>
      <c r="O39" s="46"/>
      <c r="P39" s="46"/>
    </row>
    <row r="40" spans="1:16" ht="31.5" customHeight="1" x14ac:dyDescent="0.25">
      <c r="A40" s="126" t="s">
        <v>51</v>
      </c>
      <c r="B40" s="126"/>
      <c r="C40" s="126"/>
      <c r="D40" s="126"/>
      <c r="E40" s="126"/>
      <c r="F40" s="126"/>
      <c r="G40" s="126"/>
      <c r="H40" s="45"/>
      <c r="I40" s="46"/>
      <c r="J40" s="46"/>
      <c r="K40" s="46"/>
      <c r="L40" s="46"/>
      <c r="M40" s="46"/>
      <c r="N40" s="46"/>
      <c r="O40" s="46"/>
      <c r="P40" s="46"/>
    </row>
    <row r="41" spans="1:16" ht="54.75" customHeight="1" x14ac:dyDescent="0.25">
      <c r="A41" s="126" t="s">
        <v>217</v>
      </c>
      <c r="B41" s="126"/>
      <c r="C41" s="126"/>
      <c r="D41" s="126"/>
      <c r="E41" s="126"/>
      <c r="F41" s="126"/>
      <c r="G41" s="126"/>
      <c r="H41" s="45"/>
      <c r="I41" s="46"/>
      <c r="J41" s="46"/>
      <c r="K41" s="46"/>
      <c r="L41" s="46"/>
      <c r="M41" s="46"/>
      <c r="N41" s="46"/>
      <c r="O41" s="46"/>
      <c r="P41" s="46"/>
    </row>
    <row r="42" spans="1:16" ht="28.5" customHeight="1" x14ac:dyDescent="0.25">
      <c r="A42" s="180" t="s">
        <v>218</v>
      </c>
      <c r="B42" s="180"/>
      <c r="C42" s="180"/>
      <c r="D42" s="180"/>
      <c r="E42" s="180"/>
      <c r="F42" s="180"/>
      <c r="G42" s="180"/>
      <c r="H42" s="45"/>
      <c r="I42" s="46"/>
      <c r="J42" s="46"/>
      <c r="K42" s="46"/>
      <c r="L42" s="46"/>
      <c r="M42" s="46"/>
      <c r="N42" s="46"/>
      <c r="O42" s="46"/>
      <c r="P42" s="46"/>
    </row>
    <row r="43" spans="1:16" x14ac:dyDescent="0.25">
      <c r="A43" s="176" t="s">
        <v>244</v>
      </c>
      <c r="B43" s="177"/>
      <c r="C43" s="177"/>
      <c r="D43" s="177"/>
      <c r="E43" s="177"/>
      <c r="F43" s="177"/>
      <c r="G43" s="178"/>
      <c r="H43" s="52"/>
      <c r="I43" s="52"/>
      <c r="J43" s="52"/>
      <c r="K43" s="52"/>
      <c r="L43" s="52"/>
      <c r="M43" s="52"/>
      <c r="N43" s="52"/>
      <c r="O43" s="52"/>
      <c r="P43" s="52"/>
    </row>
    <row r="44" spans="1:16" ht="47.25" customHeight="1" x14ac:dyDescent="0.25">
      <c r="A44" s="161" t="s">
        <v>219</v>
      </c>
      <c r="B44" s="161"/>
      <c r="C44" s="161"/>
      <c r="D44" s="161"/>
      <c r="E44" s="161"/>
      <c r="F44" s="161"/>
      <c r="G44" s="161"/>
      <c r="H44" s="45"/>
      <c r="I44" s="46"/>
      <c r="J44" s="46"/>
      <c r="K44" s="46"/>
      <c r="L44" s="46"/>
      <c r="M44" s="46"/>
      <c r="N44" s="46"/>
      <c r="O44" s="46"/>
      <c r="P44" s="46"/>
    </row>
    <row r="45" spans="1:16" x14ac:dyDescent="0.25">
      <c r="A45" s="176" t="s">
        <v>253</v>
      </c>
      <c r="B45" s="177"/>
      <c r="C45" s="177"/>
      <c r="D45" s="177"/>
      <c r="E45" s="177"/>
      <c r="F45" s="177"/>
      <c r="G45" s="178"/>
      <c r="H45" s="52"/>
      <c r="I45" s="52"/>
      <c r="J45" s="52"/>
      <c r="K45" s="52"/>
      <c r="L45" s="52"/>
      <c r="M45" s="52"/>
      <c r="N45" s="52"/>
      <c r="O45" s="52"/>
      <c r="P45" s="52"/>
    </row>
    <row r="46" spans="1:16" ht="19.5" customHeight="1" x14ac:dyDescent="0.25">
      <c r="A46" s="129" t="s">
        <v>48</v>
      </c>
      <c r="B46" s="129"/>
      <c r="C46" s="129"/>
      <c r="D46" s="129"/>
      <c r="E46" s="129"/>
      <c r="F46" s="129"/>
      <c r="G46" s="129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34.5" customHeight="1" x14ac:dyDescent="0.25">
      <c r="A47" s="129" t="s">
        <v>220</v>
      </c>
      <c r="B47" s="129"/>
      <c r="C47" s="129"/>
      <c r="D47" s="129"/>
      <c r="E47" s="129"/>
      <c r="F47" s="129"/>
      <c r="G47" s="129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54" customHeight="1" x14ac:dyDescent="0.25">
      <c r="A48" s="129" t="s">
        <v>221</v>
      </c>
      <c r="B48" s="129"/>
      <c r="C48" s="129"/>
      <c r="D48" s="129"/>
      <c r="E48" s="129"/>
      <c r="F48" s="129"/>
      <c r="G48" s="129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36" customHeight="1" x14ac:dyDescent="0.25">
      <c r="A49" s="129" t="s">
        <v>222</v>
      </c>
      <c r="B49" s="129"/>
      <c r="C49" s="129"/>
      <c r="D49" s="129"/>
      <c r="E49" s="129"/>
      <c r="F49" s="129"/>
      <c r="G49" s="129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69" customHeight="1" x14ac:dyDescent="0.25">
      <c r="A50" s="129" t="s">
        <v>223</v>
      </c>
      <c r="B50" s="129"/>
      <c r="C50" s="129"/>
      <c r="D50" s="129"/>
      <c r="E50" s="129"/>
      <c r="F50" s="129"/>
      <c r="G50" s="129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25.5" customHeight="1" x14ac:dyDescent="0.25">
      <c r="A51" s="129" t="s">
        <v>49</v>
      </c>
      <c r="B51" s="129"/>
      <c r="C51" s="129"/>
      <c r="D51" s="129"/>
      <c r="E51" s="129"/>
      <c r="F51" s="129"/>
      <c r="G51" s="129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36" customHeight="1" x14ac:dyDescent="0.25">
      <c r="A52" s="129" t="s">
        <v>50</v>
      </c>
      <c r="B52" s="129"/>
      <c r="C52" s="129"/>
      <c r="D52" s="129"/>
      <c r="E52" s="129"/>
      <c r="F52" s="129"/>
      <c r="G52" s="129"/>
      <c r="H52" s="45"/>
      <c r="I52" s="46"/>
      <c r="J52" s="46"/>
      <c r="K52" s="46"/>
      <c r="L52" s="46"/>
      <c r="M52" s="46"/>
      <c r="N52" s="46"/>
      <c r="O52" s="46"/>
      <c r="P52" s="46"/>
    </row>
    <row r="53" spans="1:16" ht="45.75" customHeight="1" x14ac:dyDescent="0.25">
      <c r="A53" s="129" t="s">
        <v>224</v>
      </c>
      <c r="B53" s="129"/>
      <c r="C53" s="129"/>
      <c r="D53" s="129"/>
      <c r="E53" s="129"/>
      <c r="F53" s="129"/>
      <c r="G53" s="129"/>
      <c r="H53" s="45"/>
      <c r="I53" s="46"/>
      <c r="J53" s="46"/>
      <c r="K53" s="46"/>
      <c r="L53" s="46"/>
      <c r="M53" s="46"/>
      <c r="N53" s="46"/>
      <c r="O53" s="46"/>
      <c r="P53" s="46"/>
    </row>
  </sheetData>
  <sheetProtection algorithmName="SHA-512" hashValue="IadF93C1OwZ+G9faSohJYxw+wA1lMEpOjk4ZNBfSbrXlcUaDd2VqasUbbuySuBZTM1FAtf5TsHZuX6i7ckdQ4Q==" saltValue="hWjBH5d8jadrux3cr+IY1g==" spinCount="100000" sheet="1" objects="1" scenarios="1"/>
  <mergeCells count="67">
    <mergeCell ref="AA1:AA6"/>
    <mergeCell ref="AB1:AB6"/>
    <mergeCell ref="J1:J6"/>
    <mergeCell ref="K1:K6"/>
    <mergeCell ref="Z1:Z6"/>
    <mergeCell ref="Y1:Y6"/>
    <mergeCell ref="U1:U6"/>
    <mergeCell ref="V1:V6"/>
    <mergeCell ref="W1:W6"/>
    <mergeCell ref="X1:X6"/>
    <mergeCell ref="O1:O6"/>
    <mergeCell ref="P1:P6"/>
    <mergeCell ref="L1:L6"/>
    <mergeCell ref="M1:M6"/>
    <mergeCell ref="N1:N6"/>
    <mergeCell ref="S7:S12"/>
    <mergeCell ref="S13:S18"/>
    <mergeCell ref="A35:G35"/>
    <mergeCell ref="A18:G18"/>
    <mergeCell ref="A19:G19"/>
    <mergeCell ref="A20:G20"/>
    <mergeCell ref="A22:G22"/>
    <mergeCell ref="A23:G23"/>
    <mergeCell ref="A25:G25"/>
    <mergeCell ref="A27:G27"/>
    <mergeCell ref="A28:G28"/>
    <mergeCell ref="A30:G30"/>
    <mergeCell ref="A31:G31"/>
    <mergeCell ref="A32:G32"/>
    <mergeCell ref="A33:G33"/>
    <mergeCell ref="A17:G17"/>
    <mergeCell ref="A53:G53"/>
    <mergeCell ref="A52:G52"/>
    <mergeCell ref="A51:G51"/>
    <mergeCell ref="A50:G50"/>
    <mergeCell ref="A49:G49"/>
    <mergeCell ref="A48:G48"/>
    <mergeCell ref="A47:G47"/>
    <mergeCell ref="A41:G41"/>
    <mergeCell ref="A42:G42"/>
    <mergeCell ref="A45:G45"/>
    <mergeCell ref="A44:G44"/>
    <mergeCell ref="A43:G43"/>
    <mergeCell ref="A46:G46"/>
    <mergeCell ref="A38:G38"/>
    <mergeCell ref="A39:G39"/>
    <mergeCell ref="A40:G40"/>
    <mergeCell ref="A37:G37"/>
    <mergeCell ref="A7:G7"/>
    <mergeCell ref="A14:G14"/>
    <mergeCell ref="A13:G13"/>
    <mergeCell ref="A15:G15"/>
    <mergeCell ref="A16:G16"/>
    <mergeCell ref="A21:G21"/>
    <mergeCell ref="A24:G24"/>
    <mergeCell ref="A26:G26"/>
    <mergeCell ref="A29:G29"/>
    <mergeCell ref="A34:G34"/>
    <mergeCell ref="A36:G36"/>
    <mergeCell ref="I1:I6"/>
    <mergeCell ref="A9:G9"/>
    <mergeCell ref="A10:G10"/>
    <mergeCell ref="A11:G11"/>
    <mergeCell ref="A12:G12"/>
    <mergeCell ref="H1:H6"/>
    <mergeCell ref="A8:G8"/>
    <mergeCell ref="A1:G6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Cadastro Membros</vt:lpstr>
      <vt:lpstr>Controle Frequência</vt:lpstr>
      <vt:lpstr>Acompanhamento Frequência</vt:lpstr>
      <vt:lpstr>Controle - Amigo</vt:lpstr>
      <vt:lpstr>Controle - Companheiro</vt:lpstr>
      <vt:lpstr>Controle - Pesquisador</vt:lpstr>
      <vt:lpstr>Controle - Pioneiro</vt:lpstr>
      <vt:lpstr>Controle - Excursionista</vt:lpstr>
      <vt:lpstr>Controle - Guia</vt:lpstr>
      <vt:lpstr>Investidos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Andressa.Frois</dc:creator>
  <cp:lastModifiedBy>MATEUS CAMPOS</cp:lastModifiedBy>
  <cp:lastPrinted>2013-01-05T20:24:58Z</cp:lastPrinted>
  <dcterms:created xsi:type="dcterms:W3CDTF">2012-12-06T18:08:06Z</dcterms:created>
  <dcterms:modified xsi:type="dcterms:W3CDTF">2013-03-17T21:02:57Z</dcterms:modified>
</cp:coreProperties>
</file>